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S\Desktop\"/>
    </mc:Choice>
  </mc:AlternateContent>
  <bookViews>
    <workbookView xWindow="0" yWindow="0" windowWidth="20490" windowHeight="6750"/>
  </bookViews>
  <sheets>
    <sheet name="Công ty 1 (2)" sheetId="1" r:id="rId1"/>
  </sheets>
  <externalReferences>
    <externalReference r:id="rId2"/>
  </externalReferences>
  <definedNames>
    <definedName name="_xlnm._FilterDatabase" localSheetId="0" hidden="1">'Công ty 1 (2)'!$A$1:$AO$185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184" i="1" l="1"/>
  <c r="AM183" i="1"/>
  <c r="AM182" i="1"/>
  <c r="AM181" i="1"/>
  <c r="AM180" i="1"/>
  <c r="AM179" i="1"/>
  <c r="AC177" i="1"/>
  <c r="AC176" i="1"/>
  <c r="AC175" i="1"/>
  <c r="AC174" i="1"/>
  <c r="AM172" i="1"/>
  <c r="AC172" i="1"/>
  <c r="AM171" i="1"/>
  <c r="AC171" i="1"/>
  <c r="AM170" i="1"/>
  <c r="AC170" i="1"/>
  <c r="AM169" i="1"/>
  <c r="AC169" i="1"/>
  <c r="AM168" i="1"/>
  <c r="AC168" i="1"/>
  <c r="AM167" i="1"/>
  <c r="AC167" i="1"/>
  <c r="AM166" i="1"/>
  <c r="AC166" i="1"/>
  <c r="AM165" i="1"/>
  <c r="AC165" i="1"/>
  <c r="AM164" i="1"/>
  <c r="AM163" i="1"/>
  <c r="AM162" i="1"/>
  <c r="AC162" i="1"/>
  <c r="AM161" i="1"/>
  <c r="AM160" i="1"/>
  <c r="AM159" i="1"/>
  <c r="AM158" i="1"/>
  <c r="AM157" i="1"/>
  <c r="AC157" i="1"/>
  <c r="AM156" i="1"/>
  <c r="AM155" i="1"/>
  <c r="AC155" i="1"/>
  <c r="AM154" i="1"/>
  <c r="AM153" i="1"/>
  <c r="AC153" i="1"/>
  <c r="AM152" i="1"/>
  <c r="AM151" i="1"/>
  <c r="AM150" i="1"/>
  <c r="AC150" i="1"/>
  <c r="AM149" i="1"/>
  <c r="AC149" i="1"/>
  <c r="AM148" i="1"/>
  <c r="AC148" i="1"/>
  <c r="AM147" i="1"/>
  <c r="AC147" i="1"/>
  <c r="AM146" i="1"/>
  <c r="AC146" i="1"/>
  <c r="AM145" i="1"/>
  <c r="AM144" i="1"/>
  <c r="AC144" i="1"/>
  <c r="AM143" i="1"/>
  <c r="AM142" i="1"/>
  <c r="AC142" i="1"/>
  <c r="AM141" i="1"/>
  <c r="AC141" i="1"/>
  <c r="AM140" i="1"/>
  <c r="AM139" i="1"/>
  <c r="AM138" i="1"/>
  <c r="AM137" i="1"/>
  <c r="AM136" i="1"/>
  <c r="AM135" i="1"/>
  <c r="AM134" i="1"/>
  <c r="AM133" i="1"/>
  <c r="AM132" i="1"/>
  <c r="AC132" i="1"/>
  <c r="AM131" i="1"/>
  <c r="AM130" i="1"/>
  <c r="AC130" i="1"/>
  <c r="AM129" i="1"/>
  <c r="AM128" i="1"/>
  <c r="AM127" i="1"/>
  <c r="AC127" i="1"/>
  <c r="AM126" i="1"/>
  <c r="AC126" i="1"/>
  <c r="AM125" i="1"/>
  <c r="AC125" i="1"/>
  <c r="AM124" i="1"/>
  <c r="AM123" i="1"/>
  <c r="AM122" i="1"/>
  <c r="AC122" i="1"/>
  <c r="AM121" i="1"/>
  <c r="AM120" i="1"/>
  <c r="AC120" i="1"/>
  <c r="AM119" i="1"/>
  <c r="AC119" i="1"/>
  <c r="AM118" i="1"/>
  <c r="AC118" i="1"/>
  <c r="AM117" i="1"/>
  <c r="AC117" i="1"/>
  <c r="AM116" i="1"/>
  <c r="AM115" i="1"/>
  <c r="AC115" i="1"/>
  <c r="AM114" i="1"/>
  <c r="AM113" i="1"/>
  <c r="AM112" i="1"/>
  <c r="AM111" i="1"/>
  <c r="AC111" i="1"/>
  <c r="AM110" i="1"/>
  <c r="AM109" i="1"/>
  <c r="AC109" i="1"/>
  <c r="AM108" i="1"/>
  <c r="AC108" i="1"/>
  <c r="AM107" i="1"/>
  <c r="AM106" i="1"/>
  <c r="AC106" i="1"/>
  <c r="AM105" i="1"/>
  <c r="AM104" i="1"/>
  <c r="AC104" i="1"/>
  <c r="AM103" i="1"/>
  <c r="AC103" i="1"/>
  <c r="AM102" i="1"/>
  <c r="AC102" i="1"/>
  <c r="AM101" i="1"/>
  <c r="AC101" i="1"/>
  <c r="AM100" i="1"/>
  <c r="AC100" i="1"/>
  <c r="AM99" i="1"/>
  <c r="AC99" i="1"/>
  <c r="AM98" i="1"/>
  <c r="AC98" i="1"/>
  <c r="AM97" i="1"/>
  <c r="AM96" i="1"/>
  <c r="AM95" i="1"/>
  <c r="AM94" i="1"/>
  <c r="AC94" i="1"/>
  <c r="AM93" i="1"/>
  <c r="AC93" i="1"/>
  <c r="AM92" i="1"/>
  <c r="AM91" i="1"/>
  <c r="AM90" i="1"/>
  <c r="AC90" i="1"/>
  <c r="AM89" i="1"/>
  <c r="AC89" i="1"/>
  <c r="AM88" i="1"/>
  <c r="AC88" i="1"/>
  <c r="AM87" i="1"/>
  <c r="AM86" i="1"/>
  <c r="AM85" i="1"/>
  <c r="AC85" i="1"/>
  <c r="AM84" i="1"/>
  <c r="AC84" i="1"/>
  <c r="AM83" i="1"/>
  <c r="AM82" i="1"/>
  <c r="AM81" i="1"/>
  <c r="AM80" i="1"/>
  <c r="AC80" i="1"/>
  <c r="AM79" i="1"/>
  <c r="AC79" i="1"/>
  <c r="AM78" i="1"/>
  <c r="AC78" i="1"/>
  <c r="AM77" i="1"/>
  <c r="AC77" i="1"/>
  <c r="AM76" i="1"/>
  <c r="AM75" i="1"/>
  <c r="AC75" i="1"/>
  <c r="AM74" i="1"/>
  <c r="AC74" i="1"/>
  <c r="AM73" i="1"/>
  <c r="AC73" i="1"/>
  <c r="AM72" i="1"/>
  <c r="AM71" i="1"/>
  <c r="AC71" i="1"/>
  <c r="AM70" i="1"/>
  <c r="B70" i="1"/>
  <c r="B69" i="1"/>
  <c r="AM68" i="1"/>
  <c r="B68" i="1"/>
  <c r="AM67" i="1"/>
  <c r="B67" i="1"/>
  <c r="AM66" i="1"/>
  <c r="B66" i="1"/>
  <c r="AM65" i="1"/>
  <c r="B65" i="1"/>
  <c r="AM64" i="1"/>
  <c r="B64" i="1"/>
  <c r="AM63" i="1"/>
  <c r="B63" i="1"/>
  <c r="AM62" i="1"/>
  <c r="B62" i="1"/>
  <c r="B61" i="1"/>
  <c r="B60" i="1"/>
  <c r="AM59" i="1"/>
  <c r="B59" i="1"/>
  <c r="AM58" i="1"/>
  <c r="B58" i="1"/>
  <c r="AM57" i="1"/>
  <c r="B57" i="1"/>
  <c r="AM56" i="1"/>
  <c r="B56" i="1"/>
  <c r="AM55" i="1"/>
  <c r="B55" i="1"/>
  <c r="AM54" i="1"/>
  <c r="B54" i="1"/>
  <c r="AM53" i="1"/>
  <c r="B53" i="1"/>
  <c r="AM52" i="1"/>
  <c r="B52" i="1"/>
  <c r="AM51" i="1"/>
  <c r="AM50" i="1"/>
  <c r="B50" i="1"/>
  <c r="AM49" i="1"/>
  <c r="B49" i="1"/>
  <c r="B48" i="1"/>
  <c r="AM47" i="1"/>
  <c r="B47" i="1"/>
  <c r="AM46" i="1"/>
  <c r="B46" i="1"/>
  <c r="AM45" i="1"/>
  <c r="B45" i="1"/>
  <c r="AM44" i="1"/>
  <c r="B44" i="1"/>
  <c r="AM43" i="1"/>
  <c r="B43" i="1"/>
  <c r="AM42" i="1"/>
  <c r="B42" i="1"/>
  <c r="AM41" i="1"/>
  <c r="B41" i="1"/>
  <c r="AM40" i="1"/>
  <c r="B40" i="1"/>
  <c r="AM39" i="1"/>
  <c r="B39" i="1"/>
  <c r="AM38" i="1"/>
  <c r="B38" i="1"/>
  <c r="AM37" i="1"/>
  <c r="B37" i="1"/>
  <c r="AM36" i="1"/>
  <c r="B36" i="1"/>
  <c r="AM35" i="1"/>
  <c r="B35" i="1"/>
  <c r="AM34" i="1"/>
  <c r="B34" i="1"/>
  <c r="AM33" i="1"/>
  <c r="B33" i="1"/>
  <c r="AM32" i="1"/>
  <c r="B32" i="1"/>
  <c r="AM31" i="1"/>
  <c r="B31" i="1"/>
  <c r="AM30" i="1"/>
  <c r="B30" i="1"/>
  <c r="AM29" i="1"/>
  <c r="B29" i="1"/>
  <c r="AM28" i="1"/>
  <c r="B28" i="1"/>
  <c r="AM27" i="1"/>
  <c r="B27" i="1"/>
  <c r="AM26" i="1"/>
  <c r="B26" i="1"/>
  <c r="AM25" i="1"/>
  <c r="B25" i="1"/>
  <c r="AM24" i="1"/>
  <c r="B24" i="1"/>
  <c r="AM23" i="1"/>
  <c r="B23" i="1"/>
  <c r="AM22" i="1"/>
  <c r="B22" i="1"/>
  <c r="AM21" i="1"/>
  <c r="B21" i="1"/>
  <c r="AM20" i="1"/>
  <c r="B20" i="1"/>
  <c r="AM19" i="1"/>
  <c r="B19" i="1"/>
  <c r="AM18" i="1"/>
  <c r="B18" i="1"/>
  <c r="AM17" i="1"/>
  <c r="B17" i="1"/>
  <c r="AM16" i="1"/>
  <c r="B16" i="1"/>
  <c r="AM15" i="1"/>
  <c r="B15" i="1"/>
  <c r="AM14" i="1"/>
  <c r="B14" i="1"/>
  <c r="AM13" i="1"/>
  <c r="B13" i="1"/>
  <c r="AM12" i="1"/>
  <c r="B12" i="1"/>
  <c r="AM11" i="1"/>
  <c r="B11" i="1"/>
  <c r="AM10" i="1"/>
  <c r="B10" i="1"/>
  <c r="AM9" i="1"/>
  <c r="B9" i="1"/>
  <c r="B8" i="1"/>
  <c r="AM7" i="1"/>
  <c r="B7" i="1"/>
  <c r="AM6" i="1"/>
  <c r="B6" i="1"/>
  <c r="AM5" i="1"/>
  <c r="B5" i="1"/>
  <c r="AM4" i="1"/>
  <c r="B4" i="1"/>
  <c r="AM3" i="1"/>
  <c r="B3" i="1"/>
  <c r="AM2" i="1"/>
  <c r="B2" i="1"/>
</calcChain>
</file>

<file path=xl/comments1.xml><?xml version="1.0" encoding="utf-8"?>
<comments xmlns="http://schemas.openxmlformats.org/spreadsheetml/2006/main">
  <authors>
    <author>Windows User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Sổ hộ khẩu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tháng 9 nghỉ, đã báo tăng trong Nam
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Mới vào T7 bên seerrvice, tăng T8 bên Plus</t>
        </r>
      </text>
    </comment>
    <comment ref="E11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Thiếu Hộ Khẩu</t>
        </r>
      </text>
    </comment>
    <comment ref="E14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tháng 8 chuyển về Nguyễn Trãi</t>
        </r>
      </text>
    </comment>
    <comment ref="AM18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Yêu cầu lấy số HĐ trước</t>
        </r>
      </text>
    </comment>
    <comment ref="E18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xin ko đóng BH đến T10</t>
        </r>
      </text>
    </comment>
  </commentList>
</comments>
</file>

<file path=xl/sharedStrings.xml><?xml version="1.0" encoding="utf-8"?>
<sst xmlns="http://schemas.openxmlformats.org/spreadsheetml/2006/main" count="4385" uniqueCount="2136">
  <si>
    <t>STT</t>
  </si>
  <si>
    <t>Tên CH</t>
  </si>
  <si>
    <t>Chức danh công việc</t>
  </si>
  <si>
    <t>Họ Và Tên</t>
  </si>
  <si>
    <t>Ghi chú</t>
  </si>
  <si>
    <t>Ngày sinh</t>
  </si>
  <si>
    <t>Giới tính</t>
  </si>
  <si>
    <t>Dân tộc</t>
  </si>
  <si>
    <t>Quốc tịch</t>
  </si>
  <si>
    <t>CMT</t>
  </si>
  <si>
    <t>ngày cấp</t>
  </si>
  <si>
    <t>Nơi cấp</t>
  </si>
  <si>
    <t>Số sổ BHXH</t>
  </si>
  <si>
    <t>Nơi đăng ký khám chữa bệnh</t>
  </si>
  <si>
    <t>Ngày thử việc</t>
  </si>
  <si>
    <t>MST cá nhân</t>
  </si>
  <si>
    <t>Nơi ĐKHKTT</t>
  </si>
  <si>
    <t>Chỗ ở hiện tại</t>
  </si>
  <si>
    <t>Trình độ chuyên môn</t>
  </si>
  <si>
    <t>Mã NV</t>
  </si>
  <si>
    <t>Bộ Phận</t>
  </si>
  <si>
    <t xml:space="preserve">Điện thoại </t>
  </si>
  <si>
    <t xml:space="preserve">Email </t>
  </si>
  <si>
    <t>Loại hình dịch vụ</t>
  </si>
  <si>
    <t>Địa điểm làm việc</t>
  </si>
  <si>
    <t>Số tài khoản ngân hàng</t>
  </si>
  <si>
    <t>Ngân hàng</t>
  </si>
  <si>
    <t>Đi hội thảo</t>
  </si>
  <si>
    <t>Ngày nộp hồ sơ</t>
  </si>
  <si>
    <t>Tình trạng hồ sơ</t>
  </si>
  <si>
    <t>Ghi chú Thuế</t>
  </si>
  <si>
    <t>Tháng</t>
  </si>
  <si>
    <t>Giấy tờ gửi</t>
  </si>
  <si>
    <t>Số HĐ</t>
  </si>
  <si>
    <t>Số HĐLĐ</t>
  </si>
  <si>
    <t>Ngày ký HĐ</t>
  </si>
  <si>
    <t>Ngày kết thúc HĐ lần 1</t>
  </si>
  <si>
    <t>Ngày nghỉ việc</t>
  </si>
  <si>
    <t>Cửa hàng MobiFone Mê Linh</t>
  </si>
  <si>
    <t>Giao dịch viên</t>
  </si>
  <si>
    <t>Đậu Thị Ngọc Xuân</t>
  </si>
  <si>
    <t>01/10/1984</t>
  </si>
  <si>
    <t>Nữ</t>
  </si>
  <si>
    <t>Kinh</t>
  </si>
  <si>
    <t>Việt Nam</t>
  </si>
  <si>
    <t>012497491</t>
  </si>
  <si>
    <t>06/07/2013</t>
  </si>
  <si>
    <t>Hà Nội</t>
  </si>
  <si>
    <t>0107049259</t>
  </si>
  <si>
    <t>Phòng khám đa khoa Kim Anh</t>
  </si>
  <si>
    <t>8063848421</t>
  </si>
  <si>
    <t>Xã Thanh Xuân, Huyện Sóc Sơn, Hà Nội</t>
  </si>
  <si>
    <t>Xã Thanh Xuân, Huyện Sóc Sơn, TP Hà Nội</t>
  </si>
  <si>
    <t>Trung Cấp-Kế toán</t>
  </si>
  <si>
    <t>C1_2110159</t>
  </si>
  <si>
    <t>0904692266</t>
  </si>
  <si>
    <t>xuan.dau.ctv@mobifone.vn</t>
  </si>
  <si>
    <t>DV hỗ trợ kinh doanh tại cửa hàng Showroom</t>
  </si>
  <si>
    <t>Yên Nhân, Tiền Phong,  huyện Mê Linh, Hà Nội</t>
  </si>
  <si>
    <t>1400205456720</t>
  </si>
  <si>
    <t>Agribank</t>
  </si>
  <si>
    <t>04/08/2020</t>
  </si>
  <si>
    <t>ok</t>
  </si>
  <si>
    <t>Cửa hàng MobiFone Gia Lâm</t>
  </si>
  <si>
    <t>Phạm Thị Giang</t>
  </si>
  <si>
    <t>10/03/1989</t>
  </si>
  <si>
    <t>163034950</t>
  </si>
  <si>
    <t>20/01/2007</t>
  </si>
  <si>
    <t>Nam Định</t>
  </si>
  <si>
    <t>0112254104</t>
  </si>
  <si>
    <t>Bệnh viện Đa Khoa Gia Lâm</t>
  </si>
  <si>
    <t>8105578258</t>
  </si>
  <si>
    <t>905 Ruby City 3, Phúc Lợi, Quận Long Biên, Hà Nội</t>
  </si>
  <si>
    <t>Cao Đẳng_khoa Công Nghệ Hóa học</t>
  </si>
  <si>
    <t>C1_2110033</t>
  </si>
  <si>
    <t>0936366060</t>
  </si>
  <si>
    <t>giangchubby@gmail.com</t>
  </si>
  <si>
    <t>Số 34, Ngô Xuân Quảng, thị trấn Trâu Quỳ, huyện Gia Lâm, TP Hà Nội</t>
  </si>
  <si>
    <t>1400205456897</t>
  </si>
  <si>
    <t>05/08/2020</t>
  </si>
  <si>
    <t>thiếu</t>
  </si>
  <si>
    <t>syll chưa có xác nhận, thiếu khai sinh</t>
  </si>
  <si>
    <t>Nguyễn Bích Ngọc</t>
  </si>
  <si>
    <t>25/03/1993</t>
  </si>
  <si>
    <t>012941906</t>
  </si>
  <si>
    <t>10/03/2017</t>
  </si>
  <si>
    <t>0116100095</t>
  </si>
  <si>
    <t>TTYT quận Long Biên</t>
  </si>
  <si>
    <t>8447975434</t>
  </si>
  <si>
    <t xml:space="preserve"> Tổ 5, P. Long Biên, Q. Long Biên, Hà Nội</t>
  </si>
  <si>
    <t>Số 1, ngách 39/17, Ngõ 39 đường Bát Khối, Tổ 6, P. Long Biên, Q. Long Biên, Hà Nội</t>
  </si>
  <si>
    <t>Cử nhân Kinh Doanh Xuất Bản Phẩm</t>
  </si>
  <si>
    <t>C1_2110134</t>
  </si>
  <si>
    <t>0936189393</t>
  </si>
  <si>
    <t>ngoc.nb.ctv@mobifone.vn</t>
  </si>
  <si>
    <t>Số 34, Ngô Xuân Quảng, thị trấn Trâu Quỳ, Gia Lâm, Hà Nội</t>
  </si>
  <si>
    <t>1400205457428</t>
  </si>
  <si>
    <t>Cửa hàng MobiFone Đông Anh</t>
  </si>
  <si>
    <t>Cao Thị Thủy</t>
  </si>
  <si>
    <t>15/04/1989</t>
  </si>
  <si>
    <t>013697314</t>
  </si>
  <si>
    <t>24/03/2014</t>
  </si>
  <si>
    <t>0113106849</t>
  </si>
  <si>
    <t>Bệnh viện Đa khoa Đông Anh</t>
  </si>
  <si>
    <t>8307107438</t>
  </si>
  <si>
    <t>Đội 2, Thôn Trung Oai, Xã Tiên Dương, Huyện Đông Anh, Hà Nội</t>
  </si>
  <si>
    <t>Cử nhân Báo In</t>
  </si>
  <si>
    <t>C1_2110110</t>
  </si>
  <si>
    <t>0901792999</t>
  </si>
  <si>
    <t>thuy.caothi.ctv@mobifone.vn</t>
  </si>
  <si>
    <t>Số 91, Tổ 4, TT Đông Anh, huyện Đông Anh, Hà Nội</t>
  </si>
  <si>
    <t>1400205455314</t>
  </si>
  <si>
    <t>Trần Thị Vân Anh</t>
  </si>
  <si>
    <t>30/09/1994</t>
  </si>
  <si>
    <t>008194000075</t>
  </si>
  <si>
    <t>12/09/2017</t>
  </si>
  <si>
    <t>Cục cảnh sát</t>
  </si>
  <si>
    <t>0128900097</t>
  </si>
  <si>
    <t>Bệnh viện Đa Khoa Sóc Sơn</t>
  </si>
  <si>
    <t>8444596325</t>
  </si>
  <si>
    <t>Tổ 11, TT Sóc Sơn, Huyện Sóc Sơn, Hà Nội</t>
  </si>
  <si>
    <t>Cử nhân Kế toán</t>
  </si>
  <si>
    <t>C1_2110151</t>
  </si>
  <si>
    <t>0936383994</t>
  </si>
  <si>
    <t>anh.tranvan.ctv@mobifone.vn</t>
  </si>
  <si>
    <t>Thai sản</t>
  </si>
  <si>
    <t>Nguyễn Thị Lệ</t>
  </si>
  <si>
    <t>14/12/1997</t>
  </si>
  <si>
    <t>001197009497</t>
  </si>
  <si>
    <t>01/07/2015</t>
  </si>
  <si>
    <t>0123529274</t>
  </si>
  <si>
    <t>TTYT huyện Mê Linh</t>
  </si>
  <si>
    <t>8450632243</t>
  </si>
  <si>
    <t>Xóm Đông, Thôn Khê Ngoại, Xã Văn Khê, Huyện Mê Linh, Hà Nội</t>
  </si>
  <si>
    <t>Xóm Cá, Thôn Khê Ngoại, Xã Văn Khê, Huyện Mê Linh, Hà Nội</t>
  </si>
  <si>
    <t>Đại học- khoa Khách sạn, Du lịch</t>
  </si>
  <si>
    <t>0777338197</t>
  </si>
  <si>
    <t>le.thi.ctv@mobifone.vn</t>
  </si>
  <si>
    <t>1400205563461</t>
  </si>
  <si>
    <t>thiếu hộ khẩu</t>
  </si>
  <si>
    <t>Nguyễn Thị Thu Huyền</t>
  </si>
  <si>
    <t>Sinh T8/2020 -T02/2020</t>
  </si>
  <si>
    <t>19/12/1994</t>
  </si>
  <si>
    <t>001194009710</t>
  </si>
  <si>
    <t>09/08/2017</t>
  </si>
  <si>
    <t>0122062381</t>
  </si>
  <si>
    <t>8544434575</t>
  </si>
  <si>
    <t>Xóm Thượng - Xã Uy Nỗ - Huyện Đông Anh - Hà Nội</t>
  </si>
  <si>
    <t>Cử nhân Tài chính</t>
  </si>
  <si>
    <t>C1_2110165</t>
  </si>
  <si>
    <t>0904565650</t>
  </si>
  <si>
    <t>huyenyumi9490@gmail.com</t>
  </si>
  <si>
    <t>Cửa hàng MobiFone 97 Nguyễn Chí Thanh</t>
  </si>
  <si>
    <t>Nguyễn Thị Diệu Linh</t>
  </si>
  <si>
    <t>10/10/1992</t>
  </si>
  <si>
    <t>022192004235</t>
  </si>
  <si>
    <t>16/03/2020</t>
  </si>
  <si>
    <t>Bệnh Viện bưu điện</t>
  </si>
  <si>
    <t>8364625718</t>
  </si>
  <si>
    <t>180 tổ 18 Vĩnh Tuy, Hai Bà Trưng, Hà Nội</t>
  </si>
  <si>
    <t>Số 77B , ngõ 624/16 Minh Khai, Tổ 17B, Phường Vĩnh Tuy, Quận Hai Bà Trưng, Hà Nội</t>
  </si>
  <si>
    <t>C1_2010625</t>
  </si>
  <si>
    <t>0868907997/0778907997</t>
  </si>
  <si>
    <t>nguyendieulinh101992@gmail.com</t>
  </si>
  <si>
    <t>97 Nguyễn Chí Thanh, phường Láng Hạ, quận Đống Đa, Hà Nội</t>
  </si>
  <si>
    <t>30/07/2020</t>
  </si>
  <si>
    <t>Đậu Thị Thương</t>
  </si>
  <si>
    <t>05/05/1992</t>
  </si>
  <si>
    <t>187182012</t>
  </si>
  <si>
    <t>15/10/2009</t>
  </si>
  <si>
    <t>Nghệ An</t>
  </si>
  <si>
    <t>Bệnh Viện Đống Đa</t>
  </si>
  <si>
    <t>8336925861</t>
  </si>
  <si>
    <t>Số 31 ngõ 102 ngách 44 pháo đài láng, đống đa, Hà Nội</t>
  </si>
  <si>
    <t xml:space="preserve">CĐ_ Tin, kế toán </t>
  </si>
  <si>
    <t>C1_2010588</t>
  </si>
  <si>
    <t>0936185325/ 0972590055</t>
  </si>
  <si>
    <t>thuong.dt.ctv@mobifone.vn</t>
  </si>
  <si>
    <t>1400205502161</t>
  </si>
  <si>
    <t>Trịnh Thị Mỹ Hạnh</t>
  </si>
  <si>
    <t>15/08/1988</t>
  </si>
  <si>
    <t>038188000100</t>
  </si>
  <si>
    <t>20/10/2016</t>
  </si>
  <si>
    <t>8629820227</t>
  </si>
  <si>
    <t>P210 A3, TT Nam Đồng, Quận Đống Đa Hà Nội</t>
  </si>
  <si>
    <t>P210 A3 TT Nam Đồng, Quận Đống Đa Hà Nội</t>
  </si>
  <si>
    <t>C1_2010454</t>
  </si>
  <si>
    <t>0936342240/ 906238998</t>
  </si>
  <si>
    <t>hanh.trinh.ctv@mobifone.vn</t>
  </si>
  <si>
    <t>Nguyễn Thị Hải Lý</t>
  </si>
  <si>
    <t>01/11/1994</t>
  </si>
  <si>
    <t>kinh</t>
  </si>
  <si>
    <t>034194004666</t>
  </si>
  <si>
    <t>31/05/2018</t>
  </si>
  <si>
    <t>8446187617</t>
  </si>
  <si>
    <t>Xóm 3, Thôn An Tiêm, Xã Thụy Dân, Huyện Thái Thụy, Thái Bình</t>
  </si>
  <si>
    <t>674 đường Nguyễn Văn Cừ, Phường Ngọc Thụy, Quận Long Biên, Hà Nội</t>
  </si>
  <si>
    <t>Kỹ Sư Tuyển</t>
  </si>
  <si>
    <t>C1_2010577</t>
  </si>
  <si>
    <t>0904624203/ 0988405081</t>
  </si>
  <si>
    <t>ly.hai.ctv@mobifone.vn</t>
  </si>
  <si>
    <t>1400205502082</t>
  </si>
  <si>
    <t>Mai Thị Kim Oanh</t>
  </si>
  <si>
    <t>10/11/1983</t>
  </si>
  <si>
    <t>013430012</t>
  </si>
  <si>
    <t>12/05/2011</t>
  </si>
  <si>
    <t>8629820273</t>
  </si>
  <si>
    <t>1A Ngõ 74/3 Trường Chinh, Quận Đống Đa, Hà Nội</t>
  </si>
  <si>
    <t>1A Ngõ 74/3 Trường Chinh, Quận Đống Đa Hà Nội</t>
  </si>
  <si>
    <t>Đại học_Khoa Du lịch</t>
  </si>
  <si>
    <t>C1_2010264</t>
  </si>
  <si>
    <t>0904686468</t>
  </si>
  <si>
    <t>oanh.thikim.ctv@mobifone.vn</t>
  </si>
  <si>
    <t>1400205454669</t>
  </si>
  <si>
    <t>Nguyễn Thị Vân Anh</t>
  </si>
  <si>
    <t>30/05/1994</t>
  </si>
  <si>
    <t>040194000580</t>
  </si>
  <si>
    <t>06/11/2019</t>
  </si>
  <si>
    <t>2712075399</t>
  </si>
  <si>
    <t>8304990473</t>
  </si>
  <si>
    <t>Số nhà 11, ngách 1194/6 Đường Láng, P Láng Thượng, Quận Đống Đa, Hà Nội</t>
  </si>
  <si>
    <t>Cử nhân cao đẳng Kế toán</t>
  </si>
  <si>
    <t>C1_2010634</t>
  </si>
  <si>
    <t>0787168899</t>
  </si>
  <si>
    <t>anh.thivan.ctv@mobifone.vn</t>
  </si>
  <si>
    <t>1400205563189</t>
  </si>
  <si>
    <t>Thịnh Thị Kim Hoa</t>
  </si>
  <si>
    <t>13/06/1974</t>
  </si>
  <si>
    <t>012448029</t>
  </si>
  <si>
    <t>22/12/2006</t>
  </si>
  <si>
    <t>Bệnh Viện 354</t>
  </si>
  <si>
    <t>8009246595</t>
  </si>
  <si>
    <t>Số 6E Dốc Tam Đa Thụy Khuê - Tây Hồ - Hà Nội</t>
  </si>
  <si>
    <t>Cử nhân giáo dục Mầm Non, Tiểu Học</t>
  </si>
  <si>
    <t>C1_2010547</t>
  </si>
  <si>
    <t>0898556999</t>
  </si>
  <si>
    <t>hoa.thinhkim.ctv@mobifone.vn hongnguyen.ctv@mobifone.vn</t>
  </si>
  <si>
    <t>1400205454652</t>
  </si>
  <si>
    <t>Cửa hàng MobiFone 80 Hàng Mã</t>
  </si>
  <si>
    <t>Triệu Thị Thu Trang</t>
  </si>
  <si>
    <t>13/10/1994</t>
  </si>
  <si>
    <t>01194015454</t>
  </si>
  <si>
    <t>14/07/2020</t>
  </si>
  <si>
    <t>0115203559</t>
  </si>
  <si>
    <t>Bệnh Viện Bưu Điện</t>
  </si>
  <si>
    <t>8322640496</t>
  </si>
  <si>
    <t>số 14/64/33 Kim Giang, Quận Thanh Xuân, Hà Nội</t>
  </si>
  <si>
    <t>Cao Đẳng kế toán</t>
  </si>
  <si>
    <t>C1_2010580</t>
  </si>
  <si>
    <t>0901773299</t>
  </si>
  <si>
    <t>trang.trieu.ctv@mobifone.vn</t>
  </si>
  <si>
    <t>Số 80 Hàng Mã, phường Hàng Mã, quận Hoàn Kiếm, Hà Nội</t>
  </si>
  <si>
    <t>1400205454675</t>
  </si>
  <si>
    <t>Ngô Thị Phương</t>
  </si>
  <si>
    <t>02/01/1993</t>
  </si>
  <si>
    <t>163235193</t>
  </si>
  <si>
    <t>23/09/2014</t>
  </si>
  <si>
    <t>0115136573</t>
  </si>
  <si>
    <t>Bệnh Viện Hà Đông</t>
  </si>
  <si>
    <t>8354665870</t>
  </si>
  <si>
    <t>165/2 Thanh Am, P. Thượng Thanh Q.Long Biên, Hà Nội</t>
  </si>
  <si>
    <t>165/2 Thanh Am, P. Thượng Thanh, Q.Long Biên, Hà Nội</t>
  </si>
  <si>
    <t>Cử nhân quản trị kinh doanh</t>
  </si>
  <si>
    <t>C1_2010622</t>
  </si>
  <si>
    <t>0904619893</t>
  </si>
  <si>
    <t>phuongutc2193@gmail.com</t>
  </si>
  <si>
    <t>1400205456490</t>
  </si>
  <si>
    <t>Agibank</t>
  </si>
  <si>
    <t>31/07/2020</t>
  </si>
  <si>
    <t>khai sinh công chứng quá 6 tháng</t>
  </si>
  <si>
    <t>Khổng Thành Nhân</t>
  </si>
  <si>
    <t>08/11/1986</t>
  </si>
  <si>
    <t>012468125</t>
  </si>
  <si>
    <t>19/01/2016</t>
  </si>
  <si>
    <t>Cục Cảnh sát</t>
  </si>
  <si>
    <t>0111146010</t>
  </si>
  <si>
    <t>8009246348</t>
  </si>
  <si>
    <t>18 Tuệ Tĩnh , P. Bùi Thị Xuân, Q. Hai Bà Trưng, Hà Nội</t>
  </si>
  <si>
    <t>18 Tuệ Tĩnh , P. Bùi Thị Xuân Q. Hai Bà Trưng, Hà Nội</t>
  </si>
  <si>
    <t>Cử nhân CĐ quản trị kinh doanh</t>
  </si>
  <si>
    <t>C1_2010254</t>
  </si>
  <si>
    <t>nhan.khong.ctv@mobifone.vn</t>
  </si>
  <si>
    <t>1400205456460</t>
  </si>
  <si>
    <t>hồ sơ công chứng quá 6 tháng</t>
  </si>
  <si>
    <t>Nguyễn Thị Hòa</t>
  </si>
  <si>
    <t>Đã báo trong Nam</t>
  </si>
  <si>
    <t>05/07/1987</t>
  </si>
  <si>
    <t>001187014578</t>
  </si>
  <si>
    <t>30/07/2018</t>
  </si>
  <si>
    <t>0112147180</t>
  </si>
  <si>
    <t>Bệnh viện Y học cổ truyền trung ương</t>
  </si>
  <si>
    <t>8073273998</t>
  </si>
  <si>
    <t>Thôn Dương Đanh, Xã Dương Xá, Huyện Gia Lâm, Hà Nội</t>
  </si>
  <si>
    <t>Thôn Dương Đanh, Dương Xá, Huyện Gia Lâm, Hà Nội</t>
  </si>
  <si>
    <t>Cử nhân kế toán</t>
  </si>
  <si>
    <t>C1_2410013</t>
  </si>
  <si>
    <t>0934439898</t>
  </si>
  <si>
    <t>hoathi.ctv@mobifone.vn</t>
  </si>
  <si>
    <t>1400205455031</t>
  </si>
  <si>
    <t>Trịnh Thị Thùy</t>
  </si>
  <si>
    <t>05/02/1992</t>
  </si>
  <si>
    <t>173629445</t>
  </si>
  <si>
    <t>15/02/2016</t>
  </si>
  <si>
    <t>Thanh Hóa</t>
  </si>
  <si>
    <t>0116128563</t>
  </si>
  <si>
    <t>Bệnh Viện Đức Giang</t>
  </si>
  <si>
    <t>8348870818</t>
  </si>
  <si>
    <t>Xuân Lai , Huyện Thọ Xuân, Thanh Hóa</t>
  </si>
  <si>
    <t>Số 79 Ngõ 150, Phường Kim Hoa, Đống Đa, Hà Nội</t>
  </si>
  <si>
    <t>Đại Học - chuyên ngành quản lý giáo dục</t>
  </si>
  <si>
    <t>0939583883</t>
  </si>
  <si>
    <t>duongthuy149@gmail.com</t>
  </si>
  <si>
    <t>1400205460480</t>
  </si>
  <si>
    <t>Nguyễn Thùy Trang</t>
  </si>
  <si>
    <t>26/08/1994</t>
  </si>
  <si>
    <t>013062114</t>
  </si>
  <si>
    <t>30/06/2011</t>
  </si>
  <si>
    <t>0128900094</t>
  </si>
  <si>
    <t>Bệnh Viện Nông Nghiệp 1</t>
  </si>
  <si>
    <t>8292515791</t>
  </si>
  <si>
    <t>Số 18, Dãy B1, khu TT Phân Lân Văn Điển, Thị trấn Văn Điển, Huyện Thanh Trì, TP Hà Nội</t>
  </si>
  <si>
    <t>Cao Đẳng Kế Toán</t>
  </si>
  <si>
    <t>Nguyenthuytrang26894@gmail.com</t>
  </si>
  <si>
    <t>1400205502099</t>
  </si>
  <si>
    <t>Cửa hàng MobiFone số 7 Nguyễn Hoàng</t>
  </si>
  <si>
    <t>Nguyễn Thị Lan</t>
  </si>
  <si>
    <t>06/11/1993</t>
  </si>
  <si>
    <t>001193001324</t>
  </si>
  <si>
    <t>25/04/2016</t>
  </si>
  <si>
    <t>0120076887</t>
  </si>
  <si>
    <t xml:space="preserve">Bệnh Viện 198 Bộ Công An </t>
  </si>
  <si>
    <t>8425261436</t>
  </si>
  <si>
    <t xml:space="preserve">Xóm Dốc Võng, Thôn 5, Xã Ba Trại, Huyện Ba Vì, Hà Nội </t>
  </si>
  <si>
    <t>P.2015 tòa CT1, nhà ở CBCS BCA, số 43 Phạm Văn Đồng, Cổ Nhuế 2, Quận Bắc Từ Liêm, Hà Nội</t>
  </si>
  <si>
    <t>Cao Đẳng_ Kế Toán Doanh Nghiệp</t>
  </si>
  <si>
    <t>C1_2010616</t>
  </si>
  <si>
    <t>0896696901</t>
  </si>
  <si>
    <t>lan.ngthi.ctv@mobifone.vn</t>
  </si>
  <si>
    <t>số 7 Nguyễn Hoàng, quận Nam Từ Liêm, Hà Nội</t>
  </si>
  <si>
    <t>01265940001</t>
  </si>
  <si>
    <t>TPBank</t>
  </si>
  <si>
    <t>29/07/2020</t>
  </si>
  <si>
    <t>Bùi Thị Như Nguyệt</t>
  </si>
  <si>
    <t>28/02/1978</t>
  </si>
  <si>
    <t>001178021358</t>
  </si>
  <si>
    <t>02/10/2019</t>
  </si>
  <si>
    <t>0109047684</t>
  </si>
  <si>
    <t>Bệnh Viện Đa Khoa Y Học Cổ Truyền</t>
  </si>
  <si>
    <t>8009244414</t>
  </si>
  <si>
    <t xml:space="preserve">TT Đường Sắt, ngõ 371/9 Kim Mã P.Ngọc Khánh, Q. Ba Đình, Hà Nội  </t>
  </si>
  <si>
    <t>N8 phố Giang Biên, P Giang Biên, HN</t>
  </si>
  <si>
    <t>C1_2010443</t>
  </si>
  <si>
    <t>0908746699</t>
  </si>
  <si>
    <t>nguyet.bui.ctv@mobifone.vn</t>
  </si>
  <si>
    <t>1400205454833</t>
  </si>
  <si>
    <t>Agribank láng hạ</t>
  </si>
  <si>
    <t>Phạm Thị Huệ</t>
  </si>
  <si>
    <t>20/08/1993</t>
  </si>
  <si>
    <t>142595627</t>
  </si>
  <si>
    <t>03/08/2008</t>
  </si>
  <si>
    <t>Hải Dương</t>
  </si>
  <si>
    <t>3022437674</t>
  </si>
  <si>
    <t>Bệnh Viện Giao Thông Vận Tải</t>
  </si>
  <si>
    <t>8095481134</t>
  </si>
  <si>
    <t xml:space="preserve">Thôn Hòa Ché, Xã Hùng Thắng, Huyện Bình Giang, Hải Dương </t>
  </si>
  <si>
    <t>Số 51, Núi Trúc, Phường Kim Mã, Quận Ba Đình, Hà Nội</t>
  </si>
  <si>
    <t>Cử nhân Cao Đẳng Văn Hóa du lịch</t>
  </si>
  <si>
    <t>C1_2010603</t>
  </si>
  <si>
    <t>0936188993</t>
  </si>
  <si>
    <t>phamhue93@icloud.com  ; Hue.pham.ctv@mobifone.vn</t>
  </si>
  <si>
    <t>1400205514414</t>
  </si>
  <si>
    <t>Vũ Thị Hoài</t>
  </si>
  <si>
    <t>23/03/1991</t>
  </si>
  <si>
    <t>024191000632</t>
  </si>
  <si>
    <t>05/10/2018</t>
  </si>
  <si>
    <t>0131336214</t>
  </si>
  <si>
    <t>8629820435</t>
  </si>
  <si>
    <t>TDP Tân Xuân 1 -Phường Xuân Đỉnh -Quận Bắc Từ Liêm - Hà Nội</t>
  </si>
  <si>
    <t>Số 27 Ngách 87/23 TDP Tân Xuân 1 - Phường Xuân Đỉnh - Quận Bắc Từ Liêm - Hà Nội</t>
  </si>
  <si>
    <t>Cử nhân Tài Chính Kế Toán</t>
  </si>
  <si>
    <t>0904452292</t>
  </si>
  <si>
    <t>thuhoai1991.bg@gmail.com</t>
  </si>
  <si>
    <t>1400205561920</t>
  </si>
  <si>
    <t>Cửa hàng MobiFone 432 Hồ Tùng Mậu</t>
  </si>
  <si>
    <t>Nguyễn Thị Lan Anh</t>
  </si>
  <si>
    <t>03/03/1992</t>
  </si>
  <si>
    <t>001192000462</t>
  </si>
  <si>
    <t>29/10/2013</t>
  </si>
  <si>
    <t>0123851129</t>
  </si>
  <si>
    <t>bv Y học cổ truyền</t>
  </si>
  <si>
    <t>Phú Thứ, Tây Mỗ, Quận Bắc Từ Liêm, Hà Nội</t>
  </si>
  <si>
    <t>số 7 ngõ 9, Phú Thứ, Tây Mỗ, Quận Nam Từ Liêm, Hà Nội</t>
  </si>
  <si>
    <t>Trung cấp Kế toán</t>
  </si>
  <si>
    <t>C1_anhntl375</t>
  </si>
  <si>
    <t>0896653392</t>
  </si>
  <si>
    <t>quatqueo1992@gmail.com</t>
  </si>
  <si>
    <t>Số 432 Hồ Tùng Mậu, Cầu Diễn, Bắc Từ Liêm, Hà Nội</t>
  </si>
  <si>
    <t>Lưu Hoàng Thịnh</t>
  </si>
  <si>
    <t>24/09/1985</t>
  </si>
  <si>
    <t>001185017655</t>
  </si>
  <si>
    <t>25/04/2017</t>
  </si>
  <si>
    <t>0109047702</t>
  </si>
  <si>
    <t>Bệnh viện Đông Đô</t>
  </si>
  <si>
    <t>Thôn Thanh Giang Trong, Xã Thanh Cao, Huyện Thanh Oai, Hà Nội</t>
  </si>
  <si>
    <t>số 40, ngách 119, ngõ Thổ Quan, Phường Khâm Thiên,Quận Đống Đa, Hà Nội</t>
  </si>
  <si>
    <t>Cử nhân Điện tử Viễn Thông</t>
  </si>
  <si>
    <t>C1_2010235</t>
  </si>
  <si>
    <t>0904098585</t>
  </si>
  <si>
    <t>thinh.luu.ctv@mobifone.vn</t>
  </si>
  <si>
    <t>07/09/1994</t>
  </si>
  <si>
    <t>036194005127</t>
  </si>
  <si>
    <t>03/10/2019</t>
  </si>
  <si>
    <t>0116129621</t>
  </si>
  <si>
    <t>BV Đa Khoa Hà Đông</t>
  </si>
  <si>
    <t>TT Cát Thành, Huyện Trực Ninh, Nam Định</t>
  </si>
  <si>
    <t>số 23b ngách 141/17, ngõ 1194 Láng, Phường Láng Thượng, Quận Đống Đa, Hà Nội</t>
  </si>
  <si>
    <t>Cao đẳng kế toán</t>
  </si>
  <si>
    <t>C1_2010544</t>
  </si>
  <si>
    <t>0934666101</t>
  </si>
  <si>
    <t>anh.tv.ctv@mobifone.vn</t>
  </si>
  <si>
    <t>1400205462020</t>
  </si>
  <si>
    <t>Trần Thị Lan Phương</t>
  </si>
  <si>
    <t>06/10/1992</t>
  </si>
  <si>
    <t>034192000092</t>
  </si>
  <si>
    <t>23/7/2014</t>
  </si>
  <si>
    <t>0116169097</t>
  </si>
  <si>
    <t>Liên Châu, Yên Lạc, Vĩnh Phúc</t>
  </si>
  <si>
    <t>2417 Tòa HH3.2 FLC Garden city, Đại mỗ , Quận Nam Từ Liêm, Hà Nội</t>
  </si>
  <si>
    <t>Cử nhân kinh tế, Kinh doanh và kế toán</t>
  </si>
  <si>
    <t>C1_2010608</t>
  </si>
  <si>
    <t>0901763688</t>
  </si>
  <si>
    <t>tranlanphuong610@gmail.com</t>
  </si>
  <si>
    <t>Phạm Văn Phương</t>
  </si>
  <si>
    <t>15/03/1995</t>
  </si>
  <si>
    <t>Nam</t>
  </si>
  <si>
    <t>174642859</t>
  </si>
  <si>
    <t>23/03/2015</t>
  </si>
  <si>
    <t>3823428716</t>
  </si>
  <si>
    <t>BV 198</t>
  </si>
  <si>
    <t>Thôn Đại Tiến, Xã Ninh Hải, Huyện Tĩnh Gia, Thanh Hóa</t>
  </si>
  <si>
    <t>Ngõ 193/64/28 Đường Phú Diễn , Phường Phú Diễn, Quận Bắc Từ Liêm, Hà Nội</t>
  </si>
  <si>
    <t>Cử nhân Quản Trị Kinh Doanh</t>
  </si>
  <si>
    <t>C1_2010604</t>
  </si>
  <si>
    <t>0936400656</t>
  </si>
  <si>
    <t>phuong.van.ctv@mobifone.vn kyopham1995@gmail.com</t>
  </si>
  <si>
    <t>Cửa hàng MobiFone 39 Võ Chí Công</t>
  </si>
  <si>
    <t>Nguyễn Thị Thanh Hồng</t>
  </si>
  <si>
    <t>07/10/1984</t>
  </si>
  <si>
    <t>001184011807</t>
  </si>
  <si>
    <t>21/01/2016</t>
  </si>
  <si>
    <t>0109047693</t>
  </si>
  <si>
    <t>16 ngách 409/30 Kim Mã, P. Ngọc Khánh, Q. Ba Đình, Hà Nôi</t>
  </si>
  <si>
    <t>Cử nhân Kinh Tế Đối Ngoại</t>
  </si>
  <si>
    <t>C1_2010227</t>
  </si>
  <si>
    <t>0904666088</t>
  </si>
  <si>
    <t>hong.nguyen.ctv@mobifone.vn</t>
  </si>
  <si>
    <t>Số 39 Võ Chí Công, quận Cầu Giấy, Hà Nội</t>
  </si>
  <si>
    <t>1400205454646</t>
  </si>
  <si>
    <t>Agribank Láng Hạ</t>
  </si>
  <si>
    <t>Lâm Thị Mai Hương</t>
  </si>
  <si>
    <t>30/08/1980</t>
  </si>
  <si>
    <t>Tày</t>
  </si>
  <si>
    <t>080397962</t>
  </si>
  <si>
    <t>28/02/2008</t>
  </si>
  <si>
    <t>Cao Bằng</t>
  </si>
  <si>
    <t>0108043597</t>
  </si>
  <si>
    <t>P514 C9 Thành Công, Quận Ba Đình, Hà Nội</t>
  </si>
  <si>
    <t xml:space="preserve">Cao đẳng Kế Toán Kiểm Toán </t>
  </si>
  <si>
    <t>C1_2010453</t>
  </si>
  <si>
    <t>0934503888</t>
  </si>
  <si>
    <t>huong.lammai.ctv@mobifone.vn</t>
  </si>
  <si>
    <t>1400205454935</t>
  </si>
  <si>
    <t>Lê Thị Hà Trang</t>
  </si>
  <si>
    <t>10/08/1988</t>
  </si>
  <si>
    <t>001188002688</t>
  </si>
  <si>
    <t>21/01/2015</t>
  </si>
  <si>
    <t>0111146114</t>
  </si>
  <si>
    <t>Tổ 24,Phường Nghĩa Đô, Quận Cầu Giấy, Hà Nội</t>
  </si>
  <si>
    <t xml:space="preserve">Cử nhân Quản Trị Kinh Doanh </t>
  </si>
  <si>
    <t>C1_2010066</t>
  </si>
  <si>
    <t>0905258886</t>
  </si>
  <si>
    <t>trang.lthiha.ctv@mobifone.vn</t>
  </si>
  <si>
    <t>1400205454465</t>
  </si>
  <si>
    <t>Lê Huyền Trang</t>
  </si>
  <si>
    <t>10/07/1988</t>
  </si>
  <si>
    <t>001188024226</t>
  </si>
  <si>
    <t>18/10/2019</t>
  </si>
  <si>
    <t>0112184859</t>
  </si>
  <si>
    <t>Bệnh Viện Hữu Nghị</t>
  </si>
  <si>
    <t>Số 3 ngõ 36 Phú Thượng, Quận Tây Hồ, Hà Nội</t>
  </si>
  <si>
    <t>Cử nhân Điện Tử Viễn Thông</t>
  </si>
  <si>
    <t>C1_2010407</t>
  </si>
  <si>
    <t>0901765666</t>
  </si>
  <si>
    <t>lehuyentrang107@gmail.com</t>
  </si>
  <si>
    <t>1400205456483</t>
  </si>
  <si>
    <t>Cửa hàng MobiFone 28 Kim Đồng</t>
  </si>
  <si>
    <t>Phan Hồng Nhung</t>
  </si>
  <si>
    <t>31/05/1995</t>
  </si>
  <si>
    <t>001195004995</t>
  </si>
  <si>
    <t>12/01/2006</t>
  </si>
  <si>
    <t>19 ngõ 125 Bùi Xương Trạch, Phường Khương Đình, Quận Thanh Xuân, Hà Nội</t>
  </si>
  <si>
    <t>C1_2010629</t>
  </si>
  <si>
    <t>0903492668</t>
  </si>
  <si>
    <t>nhung.ph.ctv@mobifone.vn</t>
  </si>
  <si>
    <t>Số 799 đườn Giáp Bát, phường Giáp Bát, quận Hoàng Mai, Hà Nội</t>
  </si>
  <si>
    <t>1400205547731</t>
  </si>
  <si>
    <t>Nguyễn Thu Thoan</t>
  </si>
  <si>
    <t>12/07/1987</t>
  </si>
  <si>
    <t>001187013236</t>
  </si>
  <si>
    <t>05/01/2017</t>
  </si>
  <si>
    <t>0131344026</t>
  </si>
  <si>
    <t>Phòng Khám Đa Khoa Lĩnh Nam</t>
  </si>
  <si>
    <t>số 16/90 Khuyến Lương, Trần Phú, Hoàng Mai, Hà Nội</t>
  </si>
  <si>
    <t>C1_2010494</t>
  </si>
  <si>
    <t>0906199169</t>
  </si>
  <si>
    <t>thoantn.108@gmail.com</t>
  </si>
  <si>
    <t>1400205454941</t>
  </si>
  <si>
    <t>khai sinh chưa công chứng, bằng cấp công chứng quá 6 tháng</t>
  </si>
  <si>
    <t>Trần Thị Kiều Hoa</t>
  </si>
  <si>
    <t>21/08/1994</t>
  </si>
  <si>
    <t>013168643</t>
  </si>
  <si>
    <t>18/01/2010</t>
  </si>
  <si>
    <t>Hà nội</t>
  </si>
  <si>
    <t>0111146103</t>
  </si>
  <si>
    <t>Bệnh Viện Đa Khoa Nông Nghiệp 1</t>
  </si>
  <si>
    <t>Nhà số 6, dãy B1, Tập thể Phân lân Văn Điển, Văn Điển, Huyện Thanh Trì, Hà Nội</t>
  </si>
  <si>
    <t>nhà số 6, dãy B1, tập thể Phân lân Văn Điển, Văn Điển, Huyện Thanh Trì, Hà Nội</t>
  </si>
  <si>
    <t>C1_2010555</t>
  </si>
  <si>
    <t>0902131363</t>
  </si>
  <si>
    <t>kieuhoa821@gmail.com</t>
  </si>
  <si>
    <t>1400205456606</t>
  </si>
  <si>
    <t>Lê Hạnh Nguyên</t>
  </si>
  <si>
    <t>03/03/1991</t>
  </si>
  <si>
    <t>001191000522</t>
  </si>
  <si>
    <t>31/07/2013</t>
  </si>
  <si>
    <t>0115203558</t>
  </si>
  <si>
    <t>149 phố Vọng, Phường Đồng Tâm, Quận Hai Bà Trưng, Hà Nội</t>
  </si>
  <si>
    <t>Cử nhân Văn Hóa học</t>
  </si>
  <si>
    <t>C1_2010633</t>
  </si>
  <si>
    <t>0903416886</t>
  </si>
  <si>
    <t>hanhnguyen3391@gmail.com</t>
  </si>
  <si>
    <t xml:space="preserve">1400205456477 </t>
  </si>
  <si>
    <t>Dương Thị Bích</t>
  </si>
  <si>
    <t>13/06/1988</t>
  </si>
  <si>
    <t>121674668</t>
  </si>
  <si>
    <t>11/04/2019</t>
  </si>
  <si>
    <t>Bắc Giang</t>
  </si>
  <si>
    <t>0115203568</t>
  </si>
  <si>
    <t>Bệnh Viện Thanh Nhàn</t>
  </si>
  <si>
    <t>Lý Cót- Xã Phúc Sơn- Huyện Tân Yên- Tỉnh Bắc Giang</t>
  </si>
  <si>
    <t>Tổ 1- Phường Long Biên- Quận Long Biên- TP Hà Nội</t>
  </si>
  <si>
    <t>Cao Đẳng Lưu Trữ học</t>
  </si>
  <si>
    <t>bich.duong.ctv@mobifone.vn</t>
  </si>
  <si>
    <t>1400205454929</t>
  </si>
  <si>
    <t>38b</t>
  </si>
  <si>
    <t>Hà Thị Thúy Quỳnh</t>
  </si>
  <si>
    <t>Vào T7 bên service, tăng T8</t>
  </si>
  <si>
    <t>13/11/1991</t>
  </si>
  <si>
    <t>08/07/2016</t>
  </si>
  <si>
    <t>Công an Tỉnh Bắc Giang</t>
  </si>
  <si>
    <t>Tổ 2, Phường Thọ Xương, thành phố Bắc Giang, tỉnh Bắc Giang</t>
  </si>
  <si>
    <t>Ngõ 13, Lĩnh Nam, phường Mai Động, quận Hoàng Mai, thành phố Hà Nội</t>
  </si>
  <si>
    <t>Cử nhân Kế Toán</t>
  </si>
  <si>
    <t>Số  799 đườn Giáp Bát, Phường Giáp Bát, Quận Hoàng Mai, Hà Nội</t>
  </si>
  <si>
    <t>19033067417018</t>
  </si>
  <si>
    <t>Techcombank</t>
  </si>
  <si>
    <t>Cửa hàng MobiFone 270 Lạc Trung</t>
  </si>
  <si>
    <t>Lê Thị Hoa</t>
  </si>
  <si>
    <t>22/02/1984</t>
  </si>
  <si>
    <t xml:space="preserve">Kinh </t>
  </si>
  <si>
    <t>038184009365</t>
  </si>
  <si>
    <t>23/08/2017</t>
  </si>
  <si>
    <t>0110171771</t>
  </si>
  <si>
    <t xml:space="preserve">bệnh viên thanh nhàn </t>
  </si>
  <si>
    <t>số 21 ngõ 98/1/1 Vũ Trọng Phụng, Phường Thanh Xuân Trung, Quận Thanh Xuân, Hà Nội</t>
  </si>
  <si>
    <t xml:space="preserve">57 Vũ Trọng Phụng, Phường Thanh Xuân Trung, Quận Thanh Xuân, Hà Nội </t>
  </si>
  <si>
    <t>Cử nhân Công nghệ thông tin</t>
  </si>
  <si>
    <t>C1_2010180</t>
  </si>
  <si>
    <t>0904838999</t>
  </si>
  <si>
    <t>hoa.lethi.ctv@mobifone.vn</t>
  </si>
  <si>
    <t>270 Lạc Trung, quận Hai Bà Trưng, Hà Nội</t>
  </si>
  <si>
    <t>1400205455524</t>
  </si>
  <si>
    <t>Trần Thị Mai Hương</t>
  </si>
  <si>
    <t>12/10/1996</t>
  </si>
  <si>
    <t>013276720</t>
  </si>
  <si>
    <t>05/05/2010</t>
  </si>
  <si>
    <t>0123027024</t>
  </si>
  <si>
    <t>tổ 6 -Phường Ngọc Thụy - Quận Long Biên -Hà Nội</t>
  </si>
  <si>
    <t xml:space="preserve">Cử nhân Kinh tế Bưu chính viễn thông </t>
  </si>
  <si>
    <t>C1_2010624</t>
  </si>
  <si>
    <t>0936006408</t>
  </si>
  <si>
    <t>huong.tmai.ctv@mobifone.vn</t>
  </si>
  <si>
    <t>19035200658018</t>
  </si>
  <si>
    <t>Lưu Thị Vân</t>
  </si>
  <si>
    <t>23/12/1997</t>
  </si>
  <si>
    <t>038197005784</t>
  </si>
  <si>
    <t>18/07/2019</t>
  </si>
  <si>
    <t>3822484439</t>
  </si>
  <si>
    <t>Thôn Trần Phú, Xã Mỹ Lộc -Huyện Hậu Lộc -Thanh Hóa</t>
  </si>
  <si>
    <t>Số 11 hẻm 49, ngách 44, ngõ 102, Pháo Đài Láng - Phường Láng Hạ - Quận Đống Đa - Hà Nội</t>
  </si>
  <si>
    <t>Cử nhân cao đẳng Kế Toán</t>
  </si>
  <si>
    <t>0799090111</t>
  </si>
  <si>
    <t>van.luu.ctv@mobifone.vn</t>
  </si>
  <si>
    <t>1400205566453</t>
  </si>
  <si>
    <t>Nguyễn Thị Thu</t>
  </si>
  <si>
    <t>21/03/1995</t>
  </si>
  <si>
    <t>031960203</t>
  </si>
  <si>
    <t>28/12/2012</t>
  </si>
  <si>
    <t>Hải Phòng</t>
  </si>
  <si>
    <t>0122222043</t>
  </si>
  <si>
    <t>Số 38, Ngõ 77, Phố 8-3, Phường Minh Khai, Quận Hai Bà Trưng, TP Hà Nội</t>
  </si>
  <si>
    <t>0909091985 0776846789</t>
  </si>
  <si>
    <t>thu.nguyenthi.ctv@mobifone.vn</t>
  </si>
  <si>
    <t>1400205538810</t>
  </si>
  <si>
    <t>Nguyễn Thị Hương Quỳnh</t>
  </si>
  <si>
    <t>29/07/1991</t>
  </si>
  <si>
    <t>060931180</t>
  </si>
  <si>
    <t>24/02/2012</t>
  </si>
  <si>
    <t>Yên Bái</t>
  </si>
  <si>
    <t>0113142699</t>
  </si>
  <si>
    <t>Số 45 Ngõ 37 Vĩnh Hồ, Phường Ngã Tư Sở, Quận Đống Đa, Hà Nội</t>
  </si>
  <si>
    <t xml:space="preserve">Cử nhân Cao Đẳng Tài Chính Ngân Hàng </t>
  </si>
  <si>
    <t>C1_2410016</t>
  </si>
  <si>
    <t>0932399191</t>
  </si>
  <si>
    <t>quynh.thihuong.ctv@mobifone.vn</t>
  </si>
  <si>
    <t>1400205454912</t>
  </si>
  <si>
    <t xml:space="preserve">Cửa hàng MobiFone Sóc Sơn </t>
  </si>
  <si>
    <t>Nguyễn Thị Hà Ninh</t>
  </si>
  <si>
    <t>18/09/1994</t>
  </si>
  <si>
    <t>013496482</t>
  </si>
  <si>
    <t>23/12/2011</t>
  </si>
  <si>
    <t>Xóm 2, Thôn Lương Châu, Xã Tiên Dược, Huyện Sóc Sơn, Hà Nội</t>
  </si>
  <si>
    <t>Cử nhân  Giáo dục chính trị</t>
  </si>
  <si>
    <t>C1_2110149</t>
  </si>
  <si>
    <t>0936047988</t>
  </si>
  <si>
    <t>ninh.ha.ctv@mobifone.vn</t>
  </si>
  <si>
    <t>Số 50 Tổ 11, thị trấn Sóc Sơn, huyện Sóc Sơn, Hà Nội</t>
  </si>
  <si>
    <t>1400205502030</t>
  </si>
  <si>
    <t>Nguyễn Hà Quyên</t>
  </si>
  <si>
    <t>001195012866</t>
  </si>
  <si>
    <t>10/10/2018</t>
  </si>
  <si>
    <t>Phố Nỷ- Xã Trung Giã- Huyện Sóc Sơn- Hà Nội</t>
  </si>
  <si>
    <t>Cử nhân thư viện thông tin</t>
  </si>
  <si>
    <t>C1_2110166</t>
  </si>
  <si>
    <t>0904695922</t>
  </si>
  <si>
    <t>quyen.ha.khdn@mobifone.vn</t>
  </si>
  <si>
    <t>1400205547879</t>
  </si>
  <si>
    <t>Cửa hàng MobiFone Sơn Tây</t>
  </si>
  <si>
    <t>Nguyễn Thị Thu Khuyên</t>
  </si>
  <si>
    <t>TS từ tháng 6 - T12/2020</t>
  </si>
  <si>
    <t>04/08/1989</t>
  </si>
  <si>
    <t>035189001388</t>
  </si>
  <si>
    <t>'01/06/2017</t>
  </si>
  <si>
    <t>Thôn Đại lộc, Xã Yên Chính, Huyện Ý Yên - Nam Định</t>
  </si>
  <si>
    <t>Khu Tập Thể Trường Cao đẳng Kỹ thuật Thông Tin - Đường 87 - Xã Tản Lĩnh - Huyện Ba Vì - Hà Nội</t>
  </si>
  <si>
    <t>0936391989-0902111507</t>
  </si>
  <si>
    <t>khuyen.thu.ctv@mobifone.vn</t>
  </si>
  <si>
    <t>152 Chùa Thông, Sơn Lộc, Sơn Tây - Hà Nội</t>
  </si>
  <si>
    <t>Nguyễn Thị Sáu</t>
  </si>
  <si>
    <t>26/03/1994</t>
  </si>
  <si>
    <t>001194009983</t>
  </si>
  <si>
    <t>'02/11/2017</t>
  </si>
  <si>
    <t>Khu 9 - Bằng Lũng - Xã Tiên Phong - Huyện Ba Vì - Hà Nội</t>
  </si>
  <si>
    <t>Cử nhân Công Nghệ thông tin</t>
  </si>
  <si>
    <t>0766682999/ 0979456761</t>
  </si>
  <si>
    <t>Sau.nguyen.CTV@Mobifone.vn</t>
  </si>
  <si>
    <t>Nguyễn Thúy Ngà</t>
  </si>
  <si>
    <t>05/11/1994</t>
  </si>
  <si>
    <t>001194008065</t>
  </si>
  <si>
    <t>13/11/2017</t>
  </si>
  <si>
    <t>Cụm 6, Phúc Hòa - Huyện Phúc Thọ - Hà Nội</t>
  </si>
  <si>
    <t>Cụm 8 - Thị Trấn Phúc Thọ - Phúc Thọ - Hà Nội</t>
  </si>
  <si>
    <t>Nga.thuy.ctv@mobifone.vn</t>
  </si>
  <si>
    <t>19034405264016</t>
  </si>
  <si>
    <t>x</t>
  </si>
  <si>
    <t>49b</t>
  </si>
  <si>
    <t>Lê Thị Hậu</t>
  </si>
  <si>
    <t>tăng mới T8</t>
  </si>
  <si>
    <t>28/7/1989</t>
  </si>
  <si>
    <t>001189010403</t>
  </si>
  <si>
    <t>07/02/2017</t>
  </si>
  <si>
    <t>xóm Nhà Thờ, thôn Bãi Thụy, Xã Đồng Tháp, huyện Đan Phượng, thành phố Hà Nội</t>
  </si>
  <si>
    <t>0931789555</t>
  </si>
  <si>
    <t>lethihau28071989@gmail,com</t>
  </si>
  <si>
    <t>152 Chùa Thông , Sơn Lộc, Sơn Tây, Hà Nội</t>
  </si>
  <si>
    <t>Cửa hàng MobiFone Chúc Sơn- Chương Mỹ</t>
  </si>
  <si>
    <t>Nguyễn Thị Anh</t>
  </si>
  <si>
    <t>06/12/1991</t>
  </si>
  <si>
    <t>001191015597</t>
  </si>
  <si>
    <t>29/05/2018</t>
  </si>
  <si>
    <t>0120579250</t>
  </si>
  <si>
    <t>8590418747</t>
  </si>
  <si>
    <t>Thôn Trại Hiền, Xã Hoàng Diệu, huyện Chương Mỹ, Hà Nội</t>
  </si>
  <si>
    <t>0934534099</t>
  </si>
  <si>
    <t>anh.nthi.ctv@mobifone.vn</t>
  </si>
  <si>
    <t xml:space="preserve"> Ninh Sơn, thị trấn Chúc Sơn, huyện Chương Mỹ, Hà Nội</t>
  </si>
  <si>
    <t>8240139686888</t>
  </si>
  <si>
    <t>MB Bank</t>
  </si>
  <si>
    <t>Cửa hàng MobiFone Thanh Oai</t>
  </si>
  <si>
    <t>Trần Thị Thùy</t>
  </si>
  <si>
    <t>03/01/1994</t>
  </si>
  <si>
    <t>017052949</t>
  </si>
  <si>
    <t>19/04/2009</t>
  </si>
  <si>
    <t>0125461410</t>
  </si>
  <si>
    <t>8300627445</t>
  </si>
  <si>
    <t>Thôn Thanh Giang Trong, xã Thanh Cao, huyện Thanh Oai, Hà Nội</t>
  </si>
  <si>
    <t>Cử nhân Sư Phạm Tiếng Anh</t>
  </si>
  <si>
    <t>0777305432</t>
  </si>
  <si>
    <t>Phố Bình Đà, Bình Minh, Thanh Oai Hà Nội</t>
  </si>
  <si>
    <t>03201014995714</t>
  </si>
  <si>
    <t>MSB</t>
  </si>
  <si>
    <t>Cửa hàng MobiFone Mỹ Đức</t>
  </si>
  <si>
    <t>Đỗ Thị Hoa</t>
  </si>
  <si>
    <t>11/03/1986</t>
  </si>
  <si>
    <t>001186018338</t>
  </si>
  <si>
    <t>27/09/2017</t>
  </si>
  <si>
    <t>cục cảnh sát</t>
  </si>
  <si>
    <t>8013854476</t>
  </si>
  <si>
    <t>Thôn 1, Xã Phù Lưu Tế,
 Huyện Mỹ Đức, Hà Nội</t>
  </si>
  <si>
    <t>Cử nhân CĐ điện tử Viễn Thông</t>
  </si>
  <si>
    <t>0904878915</t>
  </si>
  <si>
    <t>hoa.dothi.ctv@mobifone.vn</t>
  </si>
  <si>
    <t>số 47, Thôn Đại Đồng, Xã Đại Nghĩa, Huyện Mỹ Đức, TP Hà Nội</t>
  </si>
  <si>
    <t>19027021709014</t>
  </si>
  <si>
    <t>01/08/2020</t>
  </si>
  <si>
    <t>Cửa hàng MobiFone Hoài Đức</t>
  </si>
  <si>
    <t>Đỗ Thị Phượng Liên</t>
  </si>
  <si>
    <t>01/09/1993</t>
  </si>
  <si>
    <t xml:space="preserve">Việt Nam </t>
  </si>
  <si>
    <t>017226431</t>
  </si>
  <si>
    <t>26/09/2010</t>
  </si>
  <si>
    <t xml:space="preserve">Hà Nội </t>
  </si>
  <si>
    <t>116030936</t>
  </si>
  <si>
    <t>Bệnh viện đa khoa hoài đức</t>
  </si>
  <si>
    <t>8409112758</t>
  </si>
  <si>
    <t xml:space="preserve">Số 24, Khu 5 Thị Trấn Trôi, Huyện Hoài Đức, Hà Nội </t>
  </si>
  <si>
    <t>Cử nhân Tài Chính ngân hàng</t>
  </si>
  <si>
    <t>0901769886</t>
  </si>
  <si>
    <t>Lien.do.ctv@mobifone.vn</t>
  </si>
  <si>
    <t>Khu 7, thị trấn Trạm Trôi, huyện Hoài Đức, Hà Nội</t>
  </si>
  <si>
    <t>19029823798015</t>
  </si>
  <si>
    <t>Tạ Thị Bích</t>
  </si>
  <si>
    <t>07/06/1986</t>
  </si>
  <si>
    <t>001186028836</t>
  </si>
  <si>
    <t>08/08/2019</t>
  </si>
  <si>
    <t>0109142039</t>
  </si>
  <si>
    <t>8629820555</t>
  </si>
  <si>
    <t xml:space="preserve">Thôn An Hạ, Xã An Thượng, Huyện Hoài Đức, Hà Nội </t>
  </si>
  <si>
    <t xml:space="preserve">Số 14, Xóm Giếng, Thôn An Hạ, Xa An Thượng, Huyện Hoài Đức, Hà Nội </t>
  </si>
  <si>
    <t>Trung cấp_Thư ký VP</t>
  </si>
  <si>
    <t>0943668566- 0904656980</t>
  </si>
  <si>
    <t>Bich.Ta.CTV@mobifone.vn</t>
  </si>
  <si>
    <t>19030988098016</t>
  </si>
  <si>
    <t>Trần Thị Thủy</t>
  </si>
  <si>
    <t>01/09/1992</t>
  </si>
  <si>
    <t>017133439</t>
  </si>
  <si>
    <t>19/12/2009</t>
  </si>
  <si>
    <t>0116395900</t>
  </si>
  <si>
    <t>8314512268</t>
  </si>
  <si>
    <t xml:space="preserve">Xóm Đình, Xã Sơn Đồng, Huyện Hoài Đức, Hà Nội </t>
  </si>
  <si>
    <t>Thôn 6, Thôn Yên sở, Huyện Hoài Đức, Hà Nội</t>
  </si>
  <si>
    <t>Trung cấp mầm non</t>
  </si>
  <si>
    <t>0903485925</t>
  </si>
  <si>
    <t>Thuy.tthi.ctv@Mobifone.vn</t>
  </si>
  <si>
    <t>19031510017221</t>
  </si>
  <si>
    <t>Cửa hàng MobiFone Quận Hà Đông</t>
  </si>
  <si>
    <t>Đồng Thị Vân</t>
  </si>
  <si>
    <t>10/11/1991</t>
  </si>
  <si>
    <t>017003163</t>
  </si>
  <si>
    <t>30/08/2008</t>
  </si>
  <si>
    <t>0113033523</t>
  </si>
  <si>
    <t>Bệnh viện đa khoa hà đông</t>
  </si>
  <si>
    <t>8290152694</t>
  </si>
  <si>
    <t xml:space="preserve">19 cầu đỏ 4, P Hà Cầu, Hà Đông, Hà Nội
</t>
  </si>
  <si>
    <t>Số 2B, xóm Chàng Trũng, xã Dương Liễu, huyện Hoài Đức, Hà Nội</t>
  </si>
  <si>
    <t>Cao Đẳng Quản trị Kinh doanh</t>
  </si>
  <si>
    <t>0901761888</t>
  </si>
  <si>
    <t>van.dongthi.ctv@mobifone.vn</t>
  </si>
  <si>
    <t>số 827, phường Quang trung, quận Hà Đông, Hà Nội</t>
  </si>
  <si>
    <t>19027022000019</t>
  </si>
  <si>
    <t>Dương Hương Ly</t>
  </si>
  <si>
    <t>08/02/1989</t>
  </si>
  <si>
    <t>001189022232</t>
  </si>
  <si>
    <t>01/10/2019</t>
  </si>
  <si>
    <t>0114112500</t>
  </si>
  <si>
    <t>8242572145</t>
  </si>
  <si>
    <t>Số 68, Bà Triệu, Phường Nguyễn Trãi, quận Hà Đông, Hà Nội</t>
  </si>
  <si>
    <t>0934559568</t>
  </si>
  <si>
    <t>Ly.duong.ctv@mobifone.vn</t>
  </si>
  <si>
    <t>19028243643999</t>
  </si>
  <si>
    <t>Cửa hàng MobiFone Ba Vì</t>
  </si>
  <si>
    <t>Hồ Thị Nga</t>
  </si>
  <si>
    <t>TS từ 01/08-T12/2020</t>
  </si>
  <si>
    <t>20/04/1991</t>
  </si>
  <si>
    <t>183831797</t>
  </si>
  <si>
    <t>'09/01/2008</t>
  </si>
  <si>
    <t>Hà Tĩnh</t>
  </si>
  <si>
    <t>315 Phố Nả, thôn Vĩnh Phệ, xã Chu Minh, huyện Ba Vì, Hà Nội</t>
  </si>
  <si>
    <t>Cử nhân Quản trị kinh doanh</t>
  </si>
  <si>
    <t>0901298298</t>
  </si>
  <si>
    <t>h.nga2004@gmail.com</t>
  </si>
  <si>
    <t>Thôn Vĩnh Phệ, xã Chu Minh, huyện Ba Vì, Hà Nội</t>
  </si>
  <si>
    <t>Cửa hàng MobiFone Phúc Thọ</t>
  </si>
  <si>
    <t>Nguyễn Thị Phương Mai</t>
  </si>
  <si>
    <t>25/10/1997</t>
  </si>
  <si>
    <t>017504988</t>
  </si>
  <si>
    <t>27/12/2013</t>
  </si>
  <si>
    <t xml:space="preserve"> Phúc Hòa, huyện Phúc Thọ, Hà Nội</t>
  </si>
  <si>
    <t>Cụm 4, Phúc Hòa, huyện Phúc Thọ,  Hà Nội</t>
  </si>
  <si>
    <t>Cử nhân Tài chính - Ngân Hàng</t>
  </si>
  <si>
    <t>Cụm 4, Thị trấn Phúc Thọ, huyện Phúc Thọ, Hà Nội</t>
  </si>
  <si>
    <t>Cửa hàng MobiFone Quốc Oai</t>
  </si>
  <si>
    <t>Bùi Thị Yến</t>
  </si>
  <si>
    <t>14/06/1994</t>
  </si>
  <si>
    <t>001194014186</t>
  </si>
  <si>
    <t>29/05/2019</t>
  </si>
  <si>
    <t>Đội 2, Thôn Đông Thượng, xã Đông Yên, huyện Quốc Oai, Hà Nội</t>
  </si>
  <si>
    <t>Đội 2, thôn Đông Thượng, xã Đông Yên, huyện Quốc Oai, Hà Nội</t>
  </si>
  <si>
    <t>Trung Cấp Sư phạm</t>
  </si>
  <si>
    <t>0969668861/ 0898065859</t>
  </si>
  <si>
    <t>Yen.bt.ctv@mobifone.vn</t>
  </si>
  <si>
    <t>Số 58 TT Quốc Oai, huyện Quốc Oai, Hà Nội</t>
  </si>
  <si>
    <t>Cửa hàng MobiFone La Phù</t>
  </si>
  <si>
    <t>Trần Hà Minh</t>
  </si>
  <si>
    <t>20/05/1994</t>
  </si>
  <si>
    <t>001094023658</t>
  </si>
  <si>
    <t>03/02/2020</t>
  </si>
  <si>
    <t>0116367038</t>
  </si>
  <si>
    <t>Bệnh viện đa khoa Hà Đông</t>
  </si>
  <si>
    <t>Số 4A, Ngõ 1, Nguyễn Thượng Hiền, phường Yết Kiêu, quận Hà Đông, Hà Nội</t>
  </si>
  <si>
    <t>Số 36, Ngõ 61, tổ 8, phường Vạn Phúc, quận Hà Đông, Hà Nội</t>
  </si>
  <si>
    <t>Trung Cấp Tin học</t>
  </si>
  <si>
    <t>0789012345</t>
  </si>
  <si>
    <t>Minh.Ha.CTV@mobifone.vn</t>
  </si>
  <si>
    <t>Ngã ba Chùa Tổng, xã La Phù, huyện Hoài Đức, Hà Nội</t>
  </si>
  <si>
    <t>0011004082244</t>
  </si>
  <si>
    <t>Vietcombank</t>
  </si>
  <si>
    <t>Nguyễn Mạnh Huy</t>
  </si>
  <si>
    <t>26/05/1993</t>
  </si>
  <si>
    <t>001093014965</t>
  </si>
  <si>
    <t>27/06/2017</t>
  </si>
  <si>
    <t>Cục Cảnh Sát</t>
  </si>
  <si>
    <t>0121073329</t>
  </si>
  <si>
    <t>Bệnh viện 198</t>
  </si>
  <si>
    <t>Tổ 19 ,phường Yên Hòa, quận Cầu Giấy, Hà Nội</t>
  </si>
  <si>
    <t>Tổ 19, phường Yên Hòa, quận Cầu Giấy, Hà Nội</t>
  </si>
  <si>
    <t>0904549888</t>
  </si>
  <si>
    <t>Huy.manh.ctv@mobifone.vn</t>
  </si>
  <si>
    <t>0010193939999</t>
  </si>
  <si>
    <t>Bạch Thị Bích Phượng</t>
  </si>
  <si>
    <t>09/09/1989</t>
  </si>
  <si>
    <t>112115907</t>
  </si>
  <si>
    <t>27/08/2004</t>
  </si>
  <si>
    <t>0114032040</t>
  </si>
  <si>
    <t>Tổ 8, phường Mộ Lao, quận Hà Đông, Hà Nội</t>
  </si>
  <si>
    <t>Tổ Đoàn Kết, phường Dương Nội, quận Hà Đông, Hà Nội</t>
  </si>
  <si>
    <t>Trung Cấp Dược</t>
  </si>
  <si>
    <t>0902118982</t>
  </si>
  <si>
    <t xml:space="preserve"> phuong.bach.ctv@mobifone.vn</t>
  </si>
  <si>
    <t>14023828602015</t>
  </si>
  <si>
    <t>Cửa hàng MobiFone Thạch Thất</t>
  </si>
  <si>
    <t>Phí Thị Nga</t>
  </si>
  <si>
    <t>12/12/1980</t>
  </si>
  <si>
    <t>111491540</t>
  </si>
  <si>
    <t>'17/04/2013</t>
  </si>
  <si>
    <t>0106043387</t>
  </si>
  <si>
    <t xml:space="preserve">Bệnh viện huyện Thạch Thất </t>
  </si>
  <si>
    <t>8040463009</t>
  </si>
  <si>
    <t xml:space="preserve">Thôn 8, xã Hương Ngải, huyện Thạch Thất, Hà Nội </t>
  </si>
  <si>
    <t>Cử Nhân QTKD&amp; Kế toán DN</t>
  </si>
  <si>
    <t>0936456880</t>
  </si>
  <si>
    <t>nga.phithi.ctv@mobifone.vn</t>
  </si>
  <si>
    <t xml:space="preserve">Thôn 8, Hương Ngải, huyện Thạch Thất , Hà Nội </t>
  </si>
  <si>
    <t>19025773031014</t>
  </si>
  <si>
    <t>Cửa hàng MobiFone Phú Xuyên</t>
  </si>
  <si>
    <t>Cao Thị Giáng</t>
  </si>
  <si>
    <t>25/11/1991</t>
  </si>
  <si>
    <t>017030664</t>
  </si>
  <si>
    <t>12/02/2009</t>
  </si>
  <si>
    <t>8423872447</t>
  </si>
  <si>
    <t>Tiểu khu Đường, thị trấn Phú Minh, huyện Phú Xuyên, Hà Nội</t>
  </si>
  <si>
    <t>Tiểu khu Đường, thị trán Phú Minh, huyện Phú Xuyên, Hà Nội</t>
  </si>
  <si>
    <t>0902282555</t>
  </si>
  <si>
    <t>Giang.cao.ctv@mobifone.vn</t>
  </si>
  <si>
    <t>Tiểu khu Thao Chính, thị trấn Phú Xuyên, huyện Phú Xuyên, TP Hà Nội</t>
  </si>
  <si>
    <t>19030727844012</t>
  </si>
  <si>
    <t>Cửa hàng MobiFone Thường Tín</t>
  </si>
  <si>
    <t>Trần Thị Thanh Bình</t>
  </si>
  <si>
    <t>10/10/1989</t>
  </si>
  <si>
    <t>001189005536</t>
  </si>
  <si>
    <t>18/12/2015</t>
  </si>
  <si>
    <t>0130483679</t>
  </si>
  <si>
    <t>Bệnh Viện Đa Khoa Huyện Thường Tín</t>
  </si>
  <si>
    <t>8433657632</t>
  </si>
  <si>
    <t>Thôn Văn Giáp, Xã Văn Bình, huyện Thường Tín, Hà Nội</t>
  </si>
  <si>
    <t>Thôn Văn Giáp, xã Văn Bình, huyện Thường Tín - Hà Nội</t>
  </si>
  <si>
    <t xml:space="preserve">Cao đẳng Báo chí </t>
  </si>
  <si>
    <t>0898075286- 01689785294</t>
  </si>
  <si>
    <t>binh.thanh.ctv@mobifone.vn</t>
  </si>
  <si>
    <t>302 Phố Ga, TT Thường Tín, huyện Thường Tín, Hà Nội</t>
  </si>
  <si>
    <t>19025560792021</t>
  </si>
  <si>
    <t>Cửa hàng MobiFone Ứng Hòa</t>
  </si>
  <si>
    <t>Nguyễn Thị Thủy</t>
  </si>
  <si>
    <t>TS từ 01/06/2020 - T12/2020</t>
  </si>
  <si>
    <t>07/07/1994</t>
  </si>
  <si>
    <t>001194014631</t>
  </si>
  <si>
    <t>26/07/2019</t>
  </si>
  <si>
    <t>Xóm Chợ, Thôn Đinh Xuyên,
Xã Hòa Nam, Huyện Ứng Hòa, Hà Nội</t>
  </si>
  <si>
    <t>Cao đẳng SP_ khoa GD mầm non</t>
  </si>
  <si>
    <t>0988712647- 0796251994</t>
  </si>
  <si>
    <t>Thuy.ngthi.ctv@mobifone.vn</t>
  </si>
  <si>
    <t>Số 226, Phố Lê Lợi, thị trấn Vân Đình, huyện Ứng Hòa, TP Hà Nội</t>
  </si>
  <si>
    <t>Vũ Thị Hồng Thủy</t>
  </si>
  <si>
    <t>28/7/1993</t>
  </si>
  <si>
    <t>017064889</t>
  </si>
  <si>
    <t>24/06/2009</t>
  </si>
  <si>
    <t xml:space="preserve">Xóm 6, thôn Đinh Xuyên, xã Hòa Nam, hyện Ứng Hòa, Hà Nội </t>
  </si>
  <si>
    <t xml:space="preserve">Xóm 5, thôn Đinh Xuyên, xã Hòa Nam, hyện Ứng Hòa, Hà Nội </t>
  </si>
  <si>
    <t>Cử nhân Thiết kế Đồ Họa</t>
  </si>
  <si>
    <t>0395737122</t>
  </si>
  <si>
    <t>hongthuydx993@gmail.com</t>
  </si>
  <si>
    <t>Số 226, Phố Lê Lợi, Thị Trấn Vân Đình, huyện Ứng Hòa, TP Hà Nội</t>
  </si>
  <si>
    <t>74</t>
  </si>
  <si>
    <t>Nhân viên KHDN</t>
  </si>
  <si>
    <t>Nguyễn Thị Tú Uyên</t>
  </si>
  <si>
    <t>13/11/1984</t>
  </si>
  <si>
    <t>001184011140</t>
  </si>
  <si>
    <t>9/12/2015</t>
  </si>
  <si>
    <t>0111146090</t>
  </si>
  <si>
    <t>Bệnh Viện E</t>
  </si>
  <si>
    <t>8442641205</t>
  </si>
  <si>
    <t>Tổ 18, Mai Dịch, Cầu Giấy, Hà Nội</t>
  </si>
  <si>
    <t>Cao đẳng</t>
  </si>
  <si>
    <t>Tổ KH lớn</t>
  </si>
  <si>
    <t>0902185185</t>
  </si>
  <si>
    <t>uyen.nguyen.khdn@mobifone.vn</t>
  </si>
  <si>
    <t>75</t>
  </si>
  <si>
    <t>Nguyễn Thị Huệ</t>
  </si>
  <si>
    <t>15/06/1988</t>
  </si>
  <si>
    <t>034188002551</t>
  </si>
  <si>
    <t>07/06/2016</t>
  </si>
  <si>
    <t>0112053759</t>
  </si>
  <si>
    <t>Bệnh viện bưu điện</t>
  </si>
  <si>
    <t>8277350383</t>
  </si>
  <si>
    <t>Số 22 ngõ 81 Đặng Văn Ngữ, Trung Tự, Đống Đa, Hà Nội</t>
  </si>
  <si>
    <t>Đại học</t>
  </si>
  <si>
    <t>0936227733</t>
  </si>
  <si>
    <t>hue.nguyen.khdn@mobifone.vn</t>
  </si>
  <si>
    <t>9500127996666</t>
  </si>
  <si>
    <t>76</t>
  </si>
  <si>
    <t>đã gọi nộp hso</t>
  </si>
  <si>
    <t>Nguyễn Phương Anh</t>
  </si>
  <si>
    <t>15/12/1991</t>
  </si>
  <si>
    <t>8442641149</t>
  </si>
  <si>
    <t>089 8581991</t>
  </si>
  <si>
    <t>77</t>
  </si>
  <si>
    <t>Lê Thị Huyền</t>
  </si>
  <si>
    <t>23/11/1985</t>
  </si>
  <si>
    <t>111675485</t>
  </si>
  <si>
    <t>08/10/2011</t>
  </si>
  <si>
    <t>Bệnh viện đao khoa Hà Đông</t>
  </si>
  <si>
    <t>8089423462</t>
  </si>
  <si>
    <t>Hương Sơn - Mỹ Đức - Hà Nội</t>
  </si>
  <si>
    <t>La Phù - Hoài Đức - Hà Nội</t>
  </si>
  <si>
    <t>0936431222</t>
  </si>
  <si>
    <t>huyen.lethi.khdn@mobifone.vn</t>
  </si>
  <si>
    <t>78</t>
  </si>
  <si>
    <t>Nguyễn Xuân Lộc</t>
  </si>
  <si>
    <t>01//06/1988</t>
  </si>
  <si>
    <t>112262813</t>
  </si>
  <si>
    <t>18/04/2006</t>
  </si>
  <si>
    <t>0112053746</t>
  </si>
  <si>
    <t>Bệnh viện quân y 103</t>
  </si>
  <si>
    <t>8097701850</t>
  </si>
  <si>
    <t>TT Dệt,TDP 4 Mộ Lao, Hà Đông, Hà Nội</t>
  </si>
  <si>
    <t>Đa</t>
  </si>
  <si>
    <t>0932323023</t>
  </si>
  <si>
    <t>xuanloc01061988@gmail.com</t>
  </si>
  <si>
    <t>79</t>
  </si>
  <si>
    <t>Vũ Ngọc Hà</t>
  </si>
  <si>
    <t>27/05/1986</t>
  </si>
  <si>
    <t>001186024837</t>
  </si>
  <si>
    <t>08/11/2008</t>
  </si>
  <si>
    <t>0116083103</t>
  </si>
  <si>
    <t>Bệnh viện đa khoa đống đa</t>
  </si>
  <si>
    <t>8009210091</t>
  </si>
  <si>
    <t>Số 11 Ngô Tất Tố, Văn Miếu. Đống Đa, Hà Nội</t>
  </si>
  <si>
    <t>0898593333</t>
  </si>
  <si>
    <t>hoa.vungoc.khdn@mobifone.vn</t>
  </si>
  <si>
    <t>14024560110013</t>
  </si>
  <si>
    <t>chưa có khai sinh, bằng cấp</t>
  </si>
  <si>
    <t>80</t>
  </si>
  <si>
    <t>Lại Minh Tuân</t>
  </si>
  <si>
    <t>11/04/1985</t>
  </si>
  <si>
    <t>121560338</t>
  </si>
  <si>
    <t>09/05/2009</t>
  </si>
  <si>
    <t>0112053749</t>
  </si>
  <si>
    <t>8277350217</t>
  </si>
  <si>
    <t>Thị trấn Cao Thượng, Tân Yên, Bắc Giang</t>
  </si>
  <si>
    <t>Số 6 ngách 354/137/21 Khương Thượng, Đống Đa, Hà Nội</t>
  </si>
  <si>
    <t>0904924222</t>
  </si>
  <si>
    <t>tuan.laiminh.khdn@mobifone.vn</t>
  </si>
  <si>
    <t>81</t>
  </si>
  <si>
    <t>Hà Văn Lĩnh</t>
  </si>
  <si>
    <t>16/01/1986</t>
  </si>
  <si>
    <t>172932932</t>
  </si>
  <si>
    <t>10/01/2007</t>
  </si>
  <si>
    <t>Thanh hóa</t>
  </si>
  <si>
    <t>0112106601</t>
  </si>
  <si>
    <t>8115035349</t>
  </si>
  <si>
    <t>Tổ 16 Hòa Bình, P Yên Nghĩa, Hà Đông, Hà Nội</t>
  </si>
  <si>
    <t>0902212789</t>
  </si>
  <si>
    <t>linh.havan.khdn@mobifone.vn/</t>
  </si>
  <si>
    <t>82</t>
  </si>
  <si>
    <t>Nguyễn Danh Tiến</t>
  </si>
  <si>
    <t>25/02/1984</t>
  </si>
  <si>
    <t>142174535</t>
  </si>
  <si>
    <t>06/08/2010</t>
  </si>
  <si>
    <t>0109110477</t>
  </si>
  <si>
    <t>8060000390</t>
  </si>
  <si>
    <t>Thôn Độc Lập - Xã Lưu Phù 
- H Hoài Đức - Hà Nội</t>
  </si>
  <si>
    <t>0934483338</t>
  </si>
  <si>
    <t>83</t>
  </si>
  <si>
    <t>Đỗ Ngọc Linh</t>
  </si>
  <si>
    <t>26/02/1994</t>
  </si>
  <si>
    <t>001194015504</t>
  </si>
  <si>
    <t>12/11/2019</t>
  </si>
  <si>
    <t>0116272927</t>
  </si>
  <si>
    <t>8454640213</t>
  </si>
  <si>
    <t>CL89 Lô F Tiểu khu đô thị La Khê, Hà Đông, Hà Nội</t>
  </si>
  <si>
    <t>0904656540</t>
  </si>
  <si>
    <t>linh.do.khdn@mobifone.vn</t>
  </si>
  <si>
    <t>84</t>
  </si>
  <si>
    <t>Đinh Xuân Đức</t>
  </si>
  <si>
    <t>vào T6, T8 tăng</t>
  </si>
  <si>
    <t>27/02/1990</t>
  </si>
  <si>
    <t>001090005940</t>
  </si>
  <si>
    <t>06/04/2015</t>
  </si>
  <si>
    <t>0112053743</t>
  </si>
  <si>
    <t>Số 68 ngõ 12, tổ 3, Văn Quán, Hà Đông, Hà Nội</t>
  </si>
  <si>
    <t xml:space="preserve">No5 Đất Dịch vụ, Do Lộ, Yên Nghĩa, Hà Đông, Hà Nội </t>
  </si>
  <si>
    <t>0932343535</t>
  </si>
  <si>
    <t>duc.xuan.khdn@mobifone.vn</t>
  </si>
  <si>
    <t>Chưa tăng do có 1 tháng</t>
  </si>
  <si>
    <t>85</t>
  </si>
  <si>
    <t>Lê Thu Hằng</t>
  </si>
  <si>
    <t>15/02/1991</t>
  </si>
  <si>
    <t>012789210</t>
  </si>
  <si>
    <t>10/11/2008</t>
  </si>
  <si>
    <t>0116272930</t>
  </si>
  <si>
    <t>B7 ngõ 1 Giảng Võ, Ba Đình, Hà Nội</t>
  </si>
  <si>
    <t>638 Đê La Thành, Ba Đình, Hà Nội</t>
  </si>
  <si>
    <t>0933931991</t>
  </si>
  <si>
    <t>lethuhang1502@gmail.com</t>
  </si>
  <si>
    <t>00448656001</t>
  </si>
  <si>
    <t>TP Bank</t>
  </si>
  <si>
    <t>85b</t>
  </si>
  <si>
    <t>Đỗ Minh Huy</t>
  </si>
  <si>
    <t>vào T7, T8 tăng</t>
  </si>
  <si>
    <t>07/07/1997</t>
  </si>
  <si>
    <t>017357914</t>
  </si>
  <si>
    <t>24/04/2012</t>
  </si>
  <si>
    <t>Số 173 Phúc Hưng, Phúc La, Hà Đông,  Hà Nội</t>
  </si>
  <si>
    <t>0913110263</t>
  </si>
  <si>
    <t>86</t>
  </si>
  <si>
    <t>Đinh Thanh Tùng</t>
  </si>
  <si>
    <t>16/02/1992</t>
  </si>
  <si>
    <t>7916617597</t>
  </si>
  <si>
    <t>8445171621</t>
  </si>
  <si>
    <t>Tổ Vùng 1</t>
  </si>
  <si>
    <t>0906191088</t>
  </si>
  <si>
    <t>87</t>
  </si>
  <si>
    <t>Nguyễn Thị Nụ</t>
  </si>
  <si>
    <t>09/03/1983</t>
  </si>
  <si>
    <t>022183000012</t>
  </si>
  <si>
    <t>24/07/2014</t>
  </si>
  <si>
    <t>0112184867</t>
  </si>
  <si>
    <t>Bệnh viện bưu điện (Trần Điền)</t>
  </si>
  <si>
    <t>8105578674</t>
  </si>
  <si>
    <t>Tổ 14 Thịnh Liệt, Hoàng Mai, Hà Nội</t>
  </si>
  <si>
    <t>0904998883</t>
  </si>
  <si>
    <t>nu.nguyenthi.khdn@mobifone.vn</t>
  </si>
  <si>
    <t>88</t>
  </si>
  <si>
    <t>Hồ Thị Thúy Dung</t>
  </si>
  <si>
    <t>11/10/1985</t>
  </si>
  <si>
    <t>042185000033</t>
  </si>
  <si>
    <t>15/09/2014</t>
  </si>
  <si>
    <t>0112088182</t>
  </si>
  <si>
    <t>8405731281</t>
  </si>
  <si>
    <t>Số 5, khu A, tập thể QLĐĐ, Phương Mai, Đống Đa, Hà Nội</t>
  </si>
  <si>
    <t>Số 3 ngách 245/76 Định Công, phường Định Công, quận Hoàng Mai, Hà Nội</t>
  </si>
  <si>
    <t>Trung cấp</t>
  </si>
  <si>
    <t>0904825885</t>
  </si>
  <si>
    <t>dung.hothuy.khdn@mobifone.vn</t>
  </si>
  <si>
    <t>19027021700025</t>
  </si>
  <si>
    <t>89</t>
  </si>
  <si>
    <t>Bùi Duy Phúc</t>
  </si>
  <si>
    <t>20/10/1993</t>
  </si>
  <si>
    <t>151909141</t>
  </si>
  <si>
    <t>27/03/2007</t>
  </si>
  <si>
    <t>Thái Bình</t>
  </si>
  <si>
    <t>3421527311</t>
  </si>
  <si>
    <t>Bệnh viện Hòe Nhai</t>
  </si>
  <si>
    <t>8518444545</t>
  </si>
  <si>
    <t>Quang Trung, Kiến Xương, Thái Bình</t>
  </si>
  <si>
    <t>Phú Xá, Ba Đình, Hà Nội</t>
  </si>
  <si>
    <t>0906283818</t>
  </si>
  <si>
    <t>phuc.bui.khdn@mobifone.vn</t>
  </si>
  <si>
    <t>19035656927010</t>
  </si>
  <si>
    <t>91</t>
  </si>
  <si>
    <t>Nguyễn Tuyết Chinh</t>
  </si>
  <si>
    <t>13/09/1980</t>
  </si>
  <si>
    <t>012010576</t>
  </si>
  <si>
    <t>19/05/2011</t>
  </si>
  <si>
    <t>0111146089</t>
  </si>
  <si>
    <t>Bệnh viện Việt Nam Cu Ba</t>
  </si>
  <si>
    <t>8009244527</t>
  </si>
  <si>
    <t>67 Hàng Thiếc, Hoàn Kiếm, Hà Nội</t>
  </si>
  <si>
    <t>Ngõ 54 Ngũ Nhạc, P. Thanh Trì, Q.  Hoàng Mai, Hà Nội</t>
  </si>
  <si>
    <t>0936992911</t>
  </si>
  <si>
    <t>chinh.nguyen.khdn@mobifone.vn</t>
  </si>
  <si>
    <t>thiếu giấy khám sức khỏe</t>
  </si>
  <si>
    <t>92</t>
  </si>
  <si>
    <t>Nguyễn Thị Hường</t>
  </si>
  <si>
    <t>19/10/1992</t>
  </si>
  <si>
    <t>001192002530</t>
  </si>
  <si>
    <t>30/06/2019</t>
  </si>
  <si>
    <t>0113037664</t>
  </si>
  <si>
    <t>Bệnh viện đa khoa Đông Anh</t>
  </si>
  <si>
    <t>8113057386</t>
  </si>
  <si>
    <t>Tiên Dương, Đông Anh, Hà Nội</t>
  </si>
  <si>
    <t>0904885339</t>
  </si>
  <si>
    <t>93</t>
  </si>
  <si>
    <t>Lưu Thị Hương</t>
  </si>
  <si>
    <t>23/11/1990</t>
  </si>
  <si>
    <t>013602628</t>
  </si>
  <si>
    <t>13/12/2012</t>
  </si>
  <si>
    <t>0113106847</t>
  </si>
  <si>
    <t>8307107420</t>
  </si>
  <si>
    <t>Hoàng Kim, Mê Linh, Hà Nội</t>
  </si>
  <si>
    <t>0904832223</t>
  </si>
  <si>
    <t>huong.luuthi.khdn@mobifone.vn</t>
  </si>
  <si>
    <t>94</t>
  </si>
  <si>
    <t>Phạm Thị Nga</t>
  </si>
  <si>
    <t>07/06/1993</t>
  </si>
  <si>
    <t>163147919</t>
  </si>
  <si>
    <t>18/06/2013</t>
  </si>
  <si>
    <t>0116083104</t>
  </si>
  <si>
    <t>Bệnh viện 108</t>
  </si>
  <si>
    <t>8442641251</t>
  </si>
  <si>
    <t>Thôn Bùng - Xã Yên Bình - Huyện Ý Yên - Nam Định</t>
  </si>
  <si>
    <t>Số 6 ngõ 2 Tân Thụy, phường Phúc Đồng, quận Long Biên, Hà Nội</t>
  </si>
  <si>
    <t>0901721678</t>
  </si>
  <si>
    <t>nga.phamthi.khdn@mobifone.vn</t>
  </si>
  <si>
    <t>19029476392666</t>
  </si>
  <si>
    <t>95</t>
  </si>
  <si>
    <t>Hoàng Hải Yến</t>
  </si>
  <si>
    <t>10/02/1986</t>
  </si>
  <si>
    <t>033186004890</t>
  </si>
  <si>
    <t>03/08/2018</t>
  </si>
  <si>
    <t>0111178439</t>
  </si>
  <si>
    <t>8106420753</t>
  </si>
  <si>
    <t>Tổ 2 Vĩnh Hưng, Hoàng Mai, Hà Nội</t>
  </si>
  <si>
    <t>Số 57 ngõ 442 Vĩnh Hưng, Hoàng Mai, Hà Nội</t>
  </si>
  <si>
    <t>0901720186</t>
  </si>
  <si>
    <t>yen.hh.khdn@mobifone.vn</t>
  </si>
  <si>
    <t>19034788377021</t>
  </si>
  <si>
    <t>97</t>
  </si>
  <si>
    <t>Hồ Thị Tú</t>
  </si>
  <si>
    <t>02/02/1988</t>
  </si>
  <si>
    <t>038188007212</t>
  </si>
  <si>
    <t>12/03/2018</t>
  </si>
  <si>
    <t>0111033088</t>
  </si>
  <si>
    <t>Bệnh viện đa khoa Đức Giang</t>
  </si>
  <si>
    <t>8065531927</t>
  </si>
  <si>
    <t>P403 CT8b - KĐT Đặng Xá, Gia Lâm, Hà Nội</t>
  </si>
  <si>
    <t>0904883983</t>
  </si>
  <si>
    <t>tu.hothi.khdn@mobifone.vn</t>
  </si>
  <si>
    <t>98</t>
  </si>
  <si>
    <t>Thái Doãn Tiến</t>
  </si>
  <si>
    <t>21/02/1992</t>
  </si>
  <si>
    <t>187140332</t>
  </si>
  <si>
    <t>05/08/2017</t>
  </si>
  <si>
    <t>4022430395</t>
  </si>
  <si>
    <t>8536786407</t>
  </si>
  <si>
    <t>K1 P Thu Thủy, TX Cửa Lò, Nghệ An</t>
  </si>
  <si>
    <t>101 Láng Hạ, Đống Đa, Hà Nội</t>
  </si>
  <si>
    <t>0899555868</t>
  </si>
  <si>
    <t>tien.thai.khdn@mobifone.vn</t>
  </si>
  <si>
    <t>99</t>
  </si>
  <si>
    <t>Hoàng Mạnh Thắng</t>
  </si>
  <si>
    <t>30/10/1990</t>
  </si>
  <si>
    <t>001090000056</t>
  </si>
  <si>
    <t>04/03/2016</t>
  </si>
  <si>
    <t>0112053785</t>
  </si>
  <si>
    <t>8079447009</t>
  </si>
  <si>
    <t>273 Định Công, Hoàng Mai, Hà Nội</t>
  </si>
  <si>
    <t>0906100006</t>
  </si>
  <si>
    <t>thang.hoang.khdn@mobifone.vn</t>
  </si>
  <si>
    <t>00978610001</t>
  </si>
  <si>
    <t>100</t>
  </si>
  <si>
    <t>Nguyễn Đức Việt</t>
  </si>
  <si>
    <t>07/11/1993</t>
  </si>
  <si>
    <t>017060042</t>
  </si>
  <si>
    <t>09/03/2009</t>
  </si>
  <si>
    <t>0114099162</t>
  </si>
  <si>
    <t>8338949709</t>
  </si>
  <si>
    <t>Số 10, tổ 4, Phú Lãm, Hà Đông, Hà Nội</t>
  </si>
  <si>
    <t>0793123567</t>
  </si>
  <si>
    <t>viet.duc.khdn@mobifone.vn</t>
  </si>
  <si>
    <t>19033113080015</t>
  </si>
  <si>
    <t>101</t>
  </si>
  <si>
    <t>Nguyễn Thị Lan Hương</t>
  </si>
  <si>
    <t>22/02/1986</t>
  </si>
  <si>
    <t>034186001334</t>
  </si>
  <si>
    <t>17/09/2018</t>
  </si>
  <si>
    <t>0116398188</t>
  </si>
  <si>
    <t>8009243266</t>
  </si>
  <si>
    <t>Số 39 ngõ 52 Yên Lạc, Vĩnh Tuy, Hai Bà Trưng, Hà Nội</t>
  </si>
  <si>
    <t>0934673835</t>
  </si>
  <si>
    <t>huong.ntl.khdn@mobifone.vn</t>
  </si>
  <si>
    <t>00048616001</t>
  </si>
  <si>
    <t>102</t>
  </si>
  <si>
    <t>Dương Thị Hồng Dung</t>
  </si>
  <si>
    <t>02/05/1989</t>
  </si>
  <si>
    <t>135520072</t>
  </si>
  <si>
    <t>19/12/2006</t>
  </si>
  <si>
    <t>Vĩnh Phúc</t>
  </si>
  <si>
    <t>0116375063</t>
  </si>
  <si>
    <t>8128516427</t>
  </si>
  <si>
    <t>153 Trần Phú, Liên Bảo, Vĩnh Yên, VĨnh Phúc</t>
  </si>
  <si>
    <t>0932220550</t>
  </si>
  <si>
    <t>103</t>
  </si>
  <si>
    <t>Nguyễn Thị Hoàng Lan</t>
  </si>
  <si>
    <t>04/03/1983</t>
  </si>
  <si>
    <t>013360052</t>
  </si>
  <si>
    <t>07/10/2010</t>
  </si>
  <si>
    <t>8379421530</t>
  </si>
  <si>
    <t>Lê Trọng Tấn, P Khương Mai, Thanh Xuân, Hà Nội</t>
  </si>
  <si>
    <t>0934466777</t>
  </si>
  <si>
    <t>lan.nguyen.khdn@mobifone.vn</t>
  </si>
  <si>
    <t>104</t>
  </si>
  <si>
    <t>Nguyễn Thị Nguyệt Ánh</t>
  </si>
  <si>
    <t>14/12/1988</t>
  </si>
  <si>
    <t>131659476</t>
  </si>
  <si>
    <t>24/07/2008</t>
  </si>
  <si>
    <t>Phú Thọ</t>
  </si>
  <si>
    <t>0116033664</t>
  </si>
  <si>
    <t>8305312946</t>
  </si>
  <si>
    <t>Trị Quân - Phù Ninh - Phú Thọ</t>
  </si>
  <si>
    <t>Số 26 ngõ 97/17/3 Đức Giang - Long Biên - Hà Nội</t>
  </si>
  <si>
    <t>0934448388</t>
  </si>
  <si>
    <t>anh.nguyet.ctv@mobifone.vn</t>
  </si>
  <si>
    <t>giấy khai sinh,bằng ĐH công chứng quá 6 tháng</t>
  </si>
  <si>
    <t>105</t>
  </si>
  <si>
    <t>Lê Thị Thu Hằng</t>
  </si>
  <si>
    <t>22/08/1986</t>
  </si>
  <si>
    <t>001186019692</t>
  </si>
  <si>
    <t>12/01/2018</t>
  </si>
  <si>
    <t>0111146116</t>
  </si>
  <si>
    <t>8073273980</t>
  </si>
  <si>
    <t>Tổ 3 Cự Khôi, Long Biên, Hà Nội</t>
  </si>
  <si>
    <t>0934423883</t>
  </si>
  <si>
    <t>106</t>
  </si>
  <si>
    <t>Võ Xuân Ngọc</t>
  </si>
  <si>
    <t>20/03/1996</t>
  </si>
  <si>
    <t>013272792</t>
  </si>
  <si>
    <t>16/03/2010</t>
  </si>
  <si>
    <t>0123143623</t>
  </si>
  <si>
    <t>Tổ 10, Lĩnh Nam, Hoàng Mai, Hà Nội</t>
  </si>
  <si>
    <t>ngoc.vo.khdn@mobifone.vn</t>
  </si>
  <si>
    <t>108</t>
  </si>
  <si>
    <t>Nguyễn Thị Minh Thu</t>
  </si>
  <si>
    <t>11/11/1985</t>
  </si>
  <si>
    <t>026185005044</t>
  </si>
  <si>
    <t>23/08/2018</t>
  </si>
  <si>
    <t>8073273973</t>
  </si>
  <si>
    <t>Số 150 ngõ 180 Nguyễn Lương Bằng, Quang Trung, Đống Đa, Hà Nội</t>
  </si>
  <si>
    <t>Tổ Vùng 2</t>
  </si>
  <si>
    <t>0935906666</t>
  </si>
  <si>
    <t>thu.minh.khdn@mobifone.vn</t>
  </si>
  <si>
    <t>109</t>
  </si>
  <si>
    <t>Nguyễn Xuân Trường</t>
  </si>
  <si>
    <t>18/08/1987</t>
  </si>
  <si>
    <t>001087016222</t>
  </si>
  <si>
    <t>02/12/2016</t>
  </si>
  <si>
    <t>0113047373</t>
  </si>
  <si>
    <t>8332809800</t>
  </si>
  <si>
    <t>Đồng Tân, Ứng Hòa, Hà Nội</t>
  </si>
  <si>
    <t>P3446 CT12B - KĐT Kim Văn Kim Lũ, Đại Kim, Hoàng Mai, Hà Nội</t>
  </si>
  <si>
    <t>Thạc sỹ</t>
  </si>
  <si>
    <t>0902180555</t>
  </si>
  <si>
    <t>truong.xuan.khdn@mobifone.vn</t>
  </si>
  <si>
    <t>110</t>
  </si>
  <si>
    <t>Nguyễn Duy Linh</t>
  </si>
  <si>
    <t>24/09/1987</t>
  </si>
  <si>
    <t>001087029708</t>
  </si>
  <si>
    <t>28/05/2019</t>
  </si>
  <si>
    <t>0110088995</t>
  </si>
  <si>
    <t>8060000778</t>
  </si>
  <si>
    <t>14 Trại Găng, P. Thanh Nhàn, Q. Hai Bà Trưng, Hà Nội</t>
  </si>
  <si>
    <t>Thôn 3 Vạn Phúc, Thanh Trì, Hà Nội</t>
  </si>
  <si>
    <t>0902489969</t>
  </si>
  <si>
    <t>linh.duy.khdn@mobifone.vn</t>
  </si>
  <si>
    <t>19027021830018</t>
  </si>
  <si>
    <t>111</t>
  </si>
  <si>
    <t>Nguyễn Thị Kim Phượng</t>
  </si>
  <si>
    <t>02/07/1986</t>
  </si>
  <si>
    <t>036186002205</t>
  </si>
  <si>
    <t>30/06/2016</t>
  </si>
  <si>
    <t>0112184812</t>
  </si>
  <si>
    <t>8014149572</t>
  </si>
  <si>
    <t>132B phố Hai Bà Trưng, P Bà Triệu,  Tp Nam Định</t>
  </si>
  <si>
    <t>0903429969</t>
  </si>
  <si>
    <t>phuong.thikim.khdn@mobifone.vn</t>
  </si>
  <si>
    <t>112</t>
  </si>
  <si>
    <t>Phạm Thị Huyền Trang</t>
  </si>
  <si>
    <t>18/04/1988</t>
  </si>
  <si>
    <t>112241968</t>
  </si>
  <si>
    <t>09/06/2005</t>
  </si>
  <si>
    <t>0111226082</t>
  </si>
  <si>
    <t>8097269422</t>
  </si>
  <si>
    <t>Thụy Phú - Phú Xuyên - Hà Nội</t>
  </si>
  <si>
    <t>23B tổ 11 Tân Xa, phường Phúc La, quận Hà Đông, Hà Nội</t>
  </si>
  <si>
    <t>0934523136</t>
  </si>
  <si>
    <t>trang.pham.khdn@mobifone.vn</t>
  </si>
  <si>
    <t>19026243866014</t>
  </si>
  <si>
    <t>113</t>
  </si>
  <si>
    <t>Nguyễn Hữu Chứ</t>
  </si>
  <si>
    <t>01/11/1989</t>
  </si>
  <si>
    <t>132035836</t>
  </si>
  <si>
    <t>12/03/2007</t>
  </si>
  <si>
    <t>0116083120</t>
  </si>
  <si>
    <t>8125583739</t>
  </si>
  <si>
    <t>Xã Văn Bán, H Cẩm Khê, Phú Thọ</t>
  </si>
  <si>
    <t>120 Thanh Bình, Mộ Lao, Hà Đông, HN</t>
  </si>
  <si>
    <t>0931756999</t>
  </si>
  <si>
    <t>huuchuvnn@gmail.com</t>
  </si>
  <si>
    <t>114</t>
  </si>
  <si>
    <t>Nguyễn Hồng Điệp</t>
  </si>
  <si>
    <t>07/05/1994</t>
  </si>
  <si>
    <t>132255545</t>
  </si>
  <si>
    <t>25/04/2012</t>
  </si>
  <si>
    <t>2516008513</t>
  </si>
  <si>
    <t>8454640460</t>
  </si>
  <si>
    <t>Thạch Đồng - Thanh Thủy - Phú Thọ</t>
  </si>
  <si>
    <t>Khu 2 xã Thạch Đồng, huyện Thanh Thủy, tỉnh Phú Thọ</t>
  </si>
  <si>
    <t>115</t>
  </si>
  <si>
    <t>Phạm Thùy Linh</t>
  </si>
  <si>
    <t>07/10/1994</t>
  </si>
  <si>
    <t>013045360</t>
  </si>
  <si>
    <t>26/02/2008</t>
  </si>
  <si>
    <t>0116083106</t>
  </si>
  <si>
    <t>8442641332</t>
  </si>
  <si>
    <t xml:space="preserve"> Linh Đàm, Hoàng Mai, Hà Nội</t>
  </si>
  <si>
    <t>Số 6 ngõ 320/5 Khương Đình, Hạ Đình, Thanh Xuân, Hà Nội</t>
  </si>
  <si>
    <t>0934589956</t>
  </si>
  <si>
    <t>linh.thuy.khdn@mobifone.vn</t>
  </si>
  <si>
    <t>19029775414889</t>
  </si>
  <si>
    <t>116</t>
  </si>
  <si>
    <t>Dương Thị Tâm</t>
  </si>
  <si>
    <t>24/12/1991</t>
  </si>
  <si>
    <t>001191024751</t>
  </si>
  <si>
    <t>03/07/2020</t>
  </si>
  <si>
    <t>0116161727</t>
  </si>
  <si>
    <t>Bệnh viện đa khoa chương Mỹ</t>
  </si>
  <si>
    <t>8462594401</t>
  </si>
  <si>
    <t>Lam Điền - Chương Mỹ - Hà Nội</t>
  </si>
  <si>
    <t>0936392132</t>
  </si>
  <si>
    <t>tam.duong.khdn@mobifone.vn</t>
  </si>
  <si>
    <t>hộ khẩu công chứng quá 6 tháng</t>
  </si>
  <si>
    <t>117</t>
  </si>
  <si>
    <t>Triệu Thanh Bình</t>
  </si>
  <si>
    <t>11/09/1991</t>
  </si>
  <si>
    <t>163121262</t>
  </si>
  <si>
    <t>10/04/2009</t>
  </si>
  <si>
    <t>0116083124</t>
  </si>
  <si>
    <t>8442641269</t>
  </si>
  <si>
    <t>Số 4 ngõ 37/58 Bằng Liệt, P.Hoàng Liệt, Hoàng Mai, Hà Nội</t>
  </si>
  <si>
    <t>0936389866</t>
  </si>
  <si>
    <t>binh.trieu.khdn@mobifone.vn</t>
  </si>
  <si>
    <t>19029595923882</t>
  </si>
  <si>
    <t>118</t>
  </si>
  <si>
    <t>Nguyễn Thị Ánh</t>
  </si>
  <si>
    <t>02/10/1990</t>
  </si>
  <si>
    <t>173815797</t>
  </si>
  <si>
    <t>25/02/2013</t>
  </si>
  <si>
    <t>0130726393</t>
  </si>
  <si>
    <t>Số nhà 34 - Đội 9 - Vân Côn - Hoài Đức - Hà Nội</t>
  </si>
  <si>
    <t>anh.thi.khdn@mobifone.vn</t>
  </si>
  <si>
    <t>00155879902</t>
  </si>
  <si>
    <t>119</t>
  </si>
  <si>
    <t>Vũ Anh Tuấn</t>
  </si>
  <si>
    <t>22/02/1987</t>
  </si>
  <si>
    <t>112117288</t>
  </si>
  <si>
    <t>08/08/2012</t>
  </si>
  <si>
    <t>0116317079</t>
  </si>
  <si>
    <t>La Khê - Hà Đông - Hà Nội</t>
  </si>
  <si>
    <t>Số 21, ngõ 42, Tổ 4, La Khê, Hà Đông, Hà Nội</t>
  </si>
  <si>
    <t>0899568665</t>
  </si>
  <si>
    <t>tuan.vu.khdn@mobifone.vn</t>
  </si>
  <si>
    <t>19021143675015</t>
  </si>
  <si>
    <t>120</t>
  </si>
  <si>
    <t>Lê Hà</t>
  </si>
  <si>
    <t>07/10/1981</t>
  </si>
  <si>
    <t>011973019</t>
  </si>
  <si>
    <t>06/07/2010</t>
  </si>
  <si>
    <t>9708630397</t>
  </si>
  <si>
    <t xml:space="preserve">Phòng Khám Đa Khoa 103 Bà Triệu  ( TTYT Hai Bà Trưng ) </t>
  </si>
  <si>
    <t>0900409229</t>
  </si>
  <si>
    <t>149 Phố Vọng, P Đồng Tâm, HBT, Hà Nội</t>
  </si>
  <si>
    <t>Thạc Sỹ</t>
  </si>
  <si>
    <t>Tổ Vùng 3</t>
  </si>
  <si>
    <t>0904933999</t>
  </si>
  <si>
    <t>ha.le.khdn@mobifone.vn</t>
  </si>
  <si>
    <t>Giảm trừ cho con</t>
  </si>
  <si>
    <t>T8/2020</t>
  </si>
  <si>
    <t>Mẫu 09, mẫu 20, GKS 2 con, CMT, sổ hộ khẩu</t>
  </si>
  <si>
    <t>121</t>
  </si>
  <si>
    <t>Nguyễn Thị Minh Khánh</t>
  </si>
  <si>
    <t>14/02/1981</t>
  </si>
  <si>
    <t>014181000053</t>
  </si>
  <si>
    <t>17/02/2016</t>
  </si>
  <si>
    <t>0107081600</t>
  </si>
  <si>
    <t>Bệnh viện đa khoa Đống Đa</t>
  </si>
  <si>
    <t>8020292066</t>
  </si>
  <si>
    <t>142 Tây Sơn, Phường Quang Trung, quận Đống Đa, Hà Nội</t>
  </si>
  <si>
    <t>143 Tây Sơn, Phường Quang Trung, quận Đống Đa, Hà Nội</t>
  </si>
  <si>
    <t>0902093355</t>
  </si>
  <si>
    <t>khanh.minh.khdn@mobifone.vn</t>
  </si>
  <si>
    <t>1303201027785</t>
  </si>
  <si>
    <t>cccd công chứng quá 6 tháng</t>
  </si>
  <si>
    <t>122</t>
  </si>
  <si>
    <t>Đào Đức Thọ</t>
  </si>
  <si>
    <t>14/10/1996</t>
  </si>
  <si>
    <t>001096013657</t>
  </si>
  <si>
    <t>14/08/2017</t>
  </si>
  <si>
    <t>0115085044</t>
  </si>
  <si>
    <t>bệnh viện E</t>
  </si>
  <si>
    <t>8549133388</t>
  </si>
  <si>
    <t>Mỹ Lâm - Phú Xuyên - Hà Nội</t>
  </si>
  <si>
    <t>0869726695</t>
  </si>
  <si>
    <t>tho.dao.khdn@mobifone.vn</t>
  </si>
  <si>
    <t>123</t>
  </si>
  <si>
    <t>Nguyễn Ngọc Nghĩa</t>
  </si>
  <si>
    <t>17/09/1980</t>
  </si>
  <si>
    <t>001080000550</t>
  </si>
  <si>
    <t>16/05/2013</t>
  </si>
  <si>
    <t>0107044475</t>
  </si>
  <si>
    <t>phòng khám Linh Đàm</t>
  </si>
  <si>
    <t>8015257362</t>
  </si>
  <si>
    <t>806 nhà Nơ 7A, P Hoàng Liệt, Hoàng Mai, Hà Nội</t>
  </si>
  <si>
    <t>0705520099</t>
  </si>
  <si>
    <t>124</t>
  </si>
  <si>
    <t>Phạm Tiến Đạt</t>
  </si>
  <si>
    <t>18/07/1999</t>
  </si>
  <si>
    <t>036099000019</t>
  </si>
  <si>
    <t>01/01/2020</t>
  </si>
  <si>
    <t>0131546114</t>
  </si>
  <si>
    <t xml:space="preserve">Bệnh Viện Bưu Điện Hà Nội </t>
  </si>
  <si>
    <t>8557171242</t>
  </si>
  <si>
    <t>Số 52 ngách 99/110/23 Định Công Hạ, Hoàng Mai, Hà Nội</t>
  </si>
  <si>
    <t>0944180799</t>
  </si>
  <si>
    <t>dat.pham.khdn@mobifone.vn</t>
  </si>
  <si>
    <t>125</t>
  </si>
  <si>
    <t>Trần Thế Phúc</t>
  </si>
  <si>
    <t>03/09/1993</t>
  </si>
  <si>
    <t>035093000311</t>
  </si>
  <si>
    <t>07/12/2018</t>
  </si>
  <si>
    <t>0116177448</t>
  </si>
  <si>
    <t xml:space="preserve">Bệnh Viện 198 , Trần Bình </t>
  </si>
  <si>
    <t>8454640220</t>
  </si>
  <si>
    <t>Thôn 2, Nhật Tân, Kim Bảng, Hà Nam</t>
  </si>
  <si>
    <t>0931395979</t>
  </si>
  <si>
    <t>phuc.the.khdn@mobifone.vn</t>
  </si>
  <si>
    <t>chưa có giấy khám sức khỏe</t>
  </si>
  <si>
    <t>126</t>
  </si>
  <si>
    <t>Lê Thị Thúy Hương</t>
  </si>
  <si>
    <t>10/05/1990</t>
  </si>
  <si>
    <t>013038790</t>
  </si>
  <si>
    <t>19/04/2010</t>
  </si>
  <si>
    <t>0116083122</t>
  </si>
  <si>
    <t>Bệnh Viện Quân Y 103</t>
  </si>
  <si>
    <t>8116049143</t>
  </si>
  <si>
    <t>Bắc Phú, Sóc Sơn, Hà Nội</t>
  </si>
  <si>
    <t>Chung cư Goldsilk Vạn Phúc, Hà Đông, Hà Nội</t>
  </si>
  <si>
    <t>huong.lethuy.khdn@mobifone.vn</t>
  </si>
  <si>
    <t>19029066307025</t>
  </si>
  <si>
    <t>127</t>
  </si>
  <si>
    <t>Lỗ Văn Huân</t>
  </si>
  <si>
    <t>17/09/1988</t>
  </si>
  <si>
    <t>132041478</t>
  </si>
  <si>
    <t>2521262857</t>
  </si>
  <si>
    <t>8476652727</t>
  </si>
  <si>
    <t>Khu 3 xã Thạch Đồng, Thanh Thủy, Phú Thọ</t>
  </si>
  <si>
    <t>0934524999</t>
  </si>
  <si>
    <t>128</t>
  </si>
  <si>
    <t>Đào Ngọc Quân</t>
  </si>
  <si>
    <t>12/03/1991</t>
  </si>
  <si>
    <t>112528857</t>
  </si>
  <si>
    <t>20/03/2012</t>
  </si>
  <si>
    <t>Bệnh Viện Huyện Đan Phượng</t>
  </si>
  <si>
    <t>8332809864</t>
  </si>
  <si>
    <t>Cụm 11 - Thọ An - Đan Phượng - Hà Nội</t>
  </si>
  <si>
    <t>0936059779</t>
  </si>
  <si>
    <t>quan.daongoc.khdn@mobifone.vn</t>
  </si>
  <si>
    <t>19027664613456</t>
  </si>
  <si>
    <t>130</t>
  </si>
  <si>
    <t>Phạm Thị Sao</t>
  </si>
  <si>
    <t>30/11/1986</t>
  </si>
  <si>
    <t>030186009512</t>
  </si>
  <si>
    <t>02/11/2017</t>
  </si>
  <si>
    <t>0111061273</t>
  </si>
  <si>
    <t>8016733335</t>
  </si>
  <si>
    <t>Thạch Giang, Thạch Hà, Hà Tĩnh</t>
  </si>
  <si>
    <t>3211 Tòa A11, chung cư Bright City, Lai Xá, Kim Chung, Hà Đông, Hà Nội</t>
  </si>
  <si>
    <t>0932211102</t>
  </si>
  <si>
    <t>sao.pham.khdn@mobifone.vn</t>
  </si>
  <si>
    <t>19025574441882</t>
  </si>
  <si>
    <t>Đang nộp giảm trừ cho bố mẹ chống</t>
  </si>
  <si>
    <t>mẫu 20, mẫu 09,GKS bố mẹ Ch, CMT Sao, Sổ HKHau</t>
  </si>
  <si>
    <t>131</t>
  </si>
  <si>
    <t>Nguyễn Thị Hương</t>
  </si>
  <si>
    <t>30/03/1990</t>
  </si>
  <si>
    <t>001190003372</t>
  </si>
  <si>
    <t>30/03/2005</t>
  </si>
  <si>
    <t>0130851429</t>
  </si>
  <si>
    <t xml:space="preserve">Bệnh Viện Đa Khoa Quốc Tế Thu Cúc </t>
  </si>
  <si>
    <t>8544875509</t>
  </si>
  <si>
    <t>155 Ngọc Khánh - Ba Đình - Hà Nội</t>
  </si>
  <si>
    <t>Số 22 ngõ 192 Kim Mã, Ba Đình, Hà Nội</t>
  </si>
  <si>
    <t>0906232266</t>
  </si>
  <si>
    <t>huong.n.khdn@mobifone.vn</t>
  </si>
  <si>
    <t>132</t>
  </si>
  <si>
    <t>Nguyễn Ngọc Mai</t>
  </si>
  <si>
    <t>06/08/1990</t>
  </si>
  <si>
    <t>331603121</t>
  </si>
  <si>
    <t>05/02/2015</t>
  </si>
  <si>
    <t>Vĩnh Long</t>
  </si>
  <si>
    <t>9214010340</t>
  </si>
  <si>
    <t xml:space="preserve">Bệnh Viện Đa Khoa Huyện Quốc Oai </t>
  </si>
  <si>
    <t>Mỹ Thuận, Bình Tân, Vĩnh Long</t>
  </si>
  <si>
    <t>Xóm 4, Hòa Phú, Hòa Thạch, Quốc Oai, Hà Nội</t>
  </si>
  <si>
    <t>0901010939</t>
  </si>
  <si>
    <t>mai.nguyen.khdn@mobifone.vn</t>
  </si>
  <si>
    <t>bằng cấp công chứng quá 6 tháng</t>
  </si>
  <si>
    <t>133</t>
  </si>
  <si>
    <t>Lý Thị Thu Hả</t>
  </si>
  <si>
    <t>28/08/1988</t>
  </si>
  <si>
    <t>112303533</t>
  </si>
  <si>
    <t>11/09/2010</t>
  </si>
  <si>
    <t>0111178831</t>
  </si>
  <si>
    <t>Xóm 4 Long Phú,  Hòa Thạch, Quốc Oai, Hà Nội</t>
  </si>
  <si>
    <t>C1_HALTT_KHDN</t>
  </si>
  <si>
    <t>134</t>
  </si>
  <si>
    <t>Nguyễn Quang Toàn</t>
  </si>
  <si>
    <t>11/06/1991</t>
  </si>
  <si>
    <t>035091000026</t>
  </si>
  <si>
    <t>Tổ 17 Thịnh Liệt, Hoàng Mai, Hà Nội</t>
  </si>
  <si>
    <t>Số 28, ngõ 4/1 Kim Đồng, Giáp Bát, Hoàng Mai, Hà Nội</t>
  </si>
  <si>
    <t>0901798699</t>
  </si>
  <si>
    <t>toan.nguyen.khdn@mobifone.vn</t>
  </si>
  <si>
    <t>134b</t>
  </si>
  <si>
    <t>24/08/1980</t>
  </si>
  <si>
    <t>017406659</t>
  </si>
  <si>
    <t>15/08/2012</t>
  </si>
  <si>
    <t>0108055775</t>
  </si>
  <si>
    <t>Yên Bệ, Kim Chung, Hoài Đức, Hà Nội</t>
  </si>
  <si>
    <t>0903405119</t>
  </si>
  <si>
    <t>135</t>
  </si>
  <si>
    <t>Lưu Thị Ngọc Anh</t>
  </si>
  <si>
    <t>18/11/1986</t>
  </si>
  <si>
    <t>024186000185</t>
  </si>
  <si>
    <t>16/10/2018</t>
  </si>
  <si>
    <t>9712634108</t>
  </si>
  <si>
    <t>PK đa khoa Yên Hòa</t>
  </si>
  <si>
    <t>8033920092</t>
  </si>
  <si>
    <t>Tổ 9 P Trung Hòa, Cầu Giấy, Hà Nội</t>
  </si>
  <si>
    <t>Số 3 ngõ 43 Nguyễn Thị Định, Trung Hòa, Cầu Giấy, Hà Nội</t>
  </si>
  <si>
    <t>Tổ Data</t>
  </si>
  <si>
    <t>0902211339</t>
  </si>
  <si>
    <t>anh.luu.ctv@mobifone.vn</t>
  </si>
  <si>
    <t>136</t>
  </si>
  <si>
    <t>Hứa Thị Nhài</t>
  </si>
  <si>
    <t>06/12/1988</t>
  </si>
  <si>
    <t>060833320</t>
  </si>
  <si>
    <t>28/09/2009</t>
  </si>
  <si>
    <t>1511004684</t>
  </si>
  <si>
    <t>BV Đống Đa</t>
  </si>
  <si>
    <t xml:space="preserve"> </t>
  </si>
  <si>
    <t>Ba Khe 2 - Cát Thịnh - Văn Chấn - Yên Bái</t>
  </si>
  <si>
    <t>Ngõ 13 Khuất Duy Tiến - Thanh Xuân - Hà Nội</t>
  </si>
  <si>
    <t>0899796998</t>
  </si>
  <si>
    <t>nhai.hua.khdn@mobifone.vn</t>
  </si>
  <si>
    <t>1500205085360</t>
  </si>
  <si>
    <t>137b</t>
  </si>
  <si>
    <t>Lê Duy Phú</t>
  </si>
  <si>
    <t>05/11/1993</t>
  </si>
  <si>
    <t>031093009119</t>
  </si>
  <si>
    <t>23/05/2019</t>
  </si>
  <si>
    <t>0116302340</t>
  </si>
  <si>
    <t>8428548860</t>
  </si>
  <si>
    <t>25/30 Trần Nguyên Hãn, Hải Phòng</t>
  </si>
  <si>
    <t>P407, HH2 chung cư Mecocomplex, ngõ 102 Trường Chinh, Hà Nội</t>
  </si>
  <si>
    <t>0943968558</t>
  </si>
  <si>
    <t>phu.le.khdn@mobifone.vn</t>
  </si>
  <si>
    <t>137c</t>
  </si>
  <si>
    <t>Chu Thị Hồng</t>
  </si>
  <si>
    <t>Chuyển khối VP về T8</t>
  </si>
  <si>
    <t>20/12/1992</t>
  </si>
  <si>
    <t>001192016131</t>
  </si>
  <si>
    <t>19/06/2019</t>
  </si>
  <si>
    <t>414 nhà N1B ĐT Trung Hòa Nhân CHính, Thanh Xuan, Hà Nội</t>
  </si>
  <si>
    <t>0934502929</t>
  </si>
  <si>
    <t>hong,chuthi.ctv@mobifone.vn</t>
  </si>
  <si>
    <t>138</t>
  </si>
  <si>
    <t>Đỗ Viết Hiệp</t>
  </si>
  <si>
    <t>06/03/1988</t>
  </si>
  <si>
    <t>001088009575</t>
  </si>
  <si>
    <t xml:space="preserve">Thôn Đông Dương, Ứng Hòa, Hà Nội </t>
  </si>
  <si>
    <t>KAM</t>
  </si>
  <si>
    <t>0896008668</t>
  </si>
  <si>
    <t>Am giải pháp</t>
  </si>
  <si>
    <t>Nguyễn Đỗ Bằng</t>
  </si>
  <si>
    <t>14/08/1988</t>
  </si>
  <si>
    <t>034088003385</t>
  </si>
  <si>
    <t>05/05/2016</t>
  </si>
  <si>
    <t>0115131157</t>
  </si>
  <si>
    <t>Số 1944 chung cư VP6 Linh Đàm, Hoàng Liệt, Hoàng Mai, Hà Nội</t>
  </si>
  <si>
    <t>nguyendobang@gmail.com</t>
  </si>
  <si>
    <t>1500205969492</t>
  </si>
  <si>
    <t>Phạm Đức Vinh</t>
  </si>
  <si>
    <t>14/11/1989</t>
  </si>
  <si>
    <t>034089006818</t>
  </si>
  <si>
    <t>15/11/2017</t>
  </si>
  <si>
    <t>3422247653</t>
  </si>
  <si>
    <t xml:space="preserve">Bệnh viện Quân Y 103 </t>
  </si>
  <si>
    <t>Đại Thanh,  Tả Thanh Oai, Thanh Trì,  Hà Nội</t>
  </si>
  <si>
    <t>P718 CT10B - KĐT Đại Thanh - Tả Thanh Oai - Thanh Trì - Hà Nội</t>
  </si>
  <si>
    <t>0934518992</t>
  </si>
  <si>
    <t>vinh.pham.khdn@mobifone.vn</t>
  </si>
  <si>
    <t>1300206299232</t>
  </si>
  <si>
    <t>Trần Thị Thu</t>
  </si>
  <si>
    <t>09/10/1990</t>
  </si>
  <si>
    <t>112345846</t>
  </si>
  <si>
    <t>08/09/2012</t>
  </si>
  <si>
    <t>7914296044</t>
  </si>
  <si>
    <t>Phòng khám đa khoa Lĩnh Nam</t>
  </si>
  <si>
    <t>10 Lô C, tổ 12, phường Mai Động, quận Hoàng Mai, Hà Nội</t>
  </si>
  <si>
    <t>Nhà C10 ngõ 87 Tam Trinh, Hoàng Mai, Hà Nội</t>
  </si>
  <si>
    <t>0904560190</t>
  </si>
  <si>
    <t>thu.tran.khdn@mobifone.vn</t>
  </si>
  <si>
    <t>1500205086277</t>
  </si>
  <si>
    <t>Đào Ngọc Lan</t>
  </si>
  <si>
    <t>10/04/1997</t>
  </si>
  <si>
    <t>037197001570</t>
  </si>
  <si>
    <t>31/05/2019</t>
  </si>
  <si>
    <t>Chưa có</t>
  </si>
  <si>
    <t>8652941406</t>
  </si>
  <si>
    <t>Đào Duy Từ, phường Bắc Sơn, Thành phố Tam Điệp, tỉnh Ninh Bình</t>
  </si>
  <si>
    <t>154 Kim Hoa, Đống Đa, Hà Nội</t>
  </si>
  <si>
    <t>0398432872</t>
  </si>
  <si>
    <t>lan.dao.khdn@mobifone.vn</t>
  </si>
  <si>
    <t>19035088928015</t>
  </si>
  <si>
    <t>Cửa hàng MobiFone Trần Phú</t>
  </si>
  <si>
    <t>Giao dịch viên cửa hàng</t>
  </si>
  <si>
    <t>Bạch Ngọc Diệp</t>
  </si>
  <si>
    <t>20/07/1996</t>
  </si>
  <si>
    <t>001196002970</t>
  </si>
  <si>
    <t>30/12/2014</t>
  </si>
  <si>
    <t>0122090971</t>
  </si>
  <si>
    <t>8556778242</t>
  </si>
  <si>
    <t>18 Vũ Trọng Khánh, Mỗ Lao, Hà Đông, Hà Nội</t>
  </si>
  <si>
    <t>HTKD tại CH bán lẻ</t>
  </si>
  <si>
    <t>0906291888</t>
  </si>
  <si>
    <t>diep.bach.ctv@mobifone.vn</t>
  </si>
  <si>
    <t>124 Trần Phú, Hà Đông, Hà Nội</t>
  </si>
  <si>
    <t>19034675225012</t>
  </si>
  <si>
    <t>Trần Thị Hồng Chinh</t>
  </si>
  <si>
    <t>27/11/1988</t>
  </si>
  <si>
    <t>113330934</t>
  </si>
  <si>
    <t>28/05/2012</t>
  </si>
  <si>
    <t>Hòa Bình</t>
  </si>
  <si>
    <t>0113037656</t>
  </si>
  <si>
    <t>8079912489</t>
  </si>
  <si>
    <t>Nhật Tân, Tiên Lữ, Hưng Yên</t>
  </si>
  <si>
    <t>105 Chu Văn An, Hà Đông, Hà Nội</t>
  </si>
  <si>
    <t>0901391988</t>
  </si>
  <si>
    <t>chinh.tran.ctv@mobifone.vn</t>
  </si>
  <si>
    <t>19032493805886</t>
  </si>
  <si>
    <t>03/08/2020</t>
  </si>
  <si>
    <t>Nguyễn Văn Huy</t>
  </si>
  <si>
    <t>01/09/1991</t>
  </si>
  <si>
    <t>013124737</t>
  </si>
  <si>
    <t>16/10/2008</t>
  </si>
  <si>
    <t>2713071534</t>
  </si>
  <si>
    <t>8319496147</t>
  </si>
  <si>
    <t>Số 116 tổ dân phố Liên Cơ, Đại Mỗ, Nam Từ Liêm, Hà Nội</t>
  </si>
  <si>
    <t>0934546191</t>
  </si>
  <si>
    <t>huy.van.ctv@mobifone.vn</t>
  </si>
  <si>
    <t>Lê Hải Yến</t>
  </si>
  <si>
    <t>10/12/1996</t>
  </si>
  <si>
    <t>017258266</t>
  </si>
  <si>
    <t>27/01/2011</t>
  </si>
  <si>
    <t>0121954654</t>
  </si>
  <si>
    <t>8424653416</t>
  </si>
  <si>
    <t>Số 27/2 Hà Trì 4, Hà Cầu, Hà Đông, Hà Nội</t>
  </si>
  <si>
    <t>0904561996</t>
  </si>
  <si>
    <t>yen.lehai.ctv@mobifone.vn</t>
  </si>
  <si>
    <t>thiếu bằng ĐH</t>
  </si>
  <si>
    <t>Phạm Thị Phương Nga</t>
  </si>
  <si>
    <t>12/03/1992</t>
  </si>
  <si>
    <t>112374159</t>
  </si>
  <si>
    <t>28/03/2007</t>
  </si>
  <si>
    <t>0116398222</t>
  </si>
  <si>
    <t>8334388869</t>
  </si>
  <si>
    <t>Số 12 ngõ 4 Nguyễn Thượng Hiền, Yết Kiêu, Hà Đông, Hà Nội</t>
  </si>
  <si>
    <t>0931731292</t>
  </si>
  <si>
    <t>nga.pham.ctv@mobifone.vn</t>
  </si>
  <si>
    <t>19027764926869</t>
  </si>
  <si>
    <t>Vũ Thị Vân Anh</t>
  </si>
  <si>
    <t>23/12/1989</t>
  </si>
  <si>
    <t>112412610</t>
  </si>
  <si>
    <t>25/07/2009</t>
  </si>
  <si>
    <t>0112242520</t>
  </si>
  <si>
    <t>8148234526</t>
  </si>
  <si>
    <t>Tổ 4 La Khê - Hà Đông - Hà Nội</t>
  </si>
  <si>
    <t>0764569999</t>
  </si>
  <si>
    <t>anh.vuthivan.ctv@mobifone.vn</t>
  </si>
  <si>
    <t>153b</t>
  </si>
  <si>
    <t>Vũ Thị Hải Yến</t>
  </si>
  <si>
    <t>05/10/1992</t>
  </si>
  <si>
    <t>001192014956</t>
  </si>
  <si>
    <t>14/02/2019</t>
  </si>
  <si>
    <t>0114032041</t>
  </si>
  <si>
    <t>Bệnh viện Bạch Mai</t>
  </si>
  <si>
    <t>8630106698</t>
  </si>
  <si>
    <t>0962946996</t>
  </si>
  <si>
    <t>yen.vuhai.ctv@mobifone.vn</t>
  </si>
  <si>
    <t>1500205052383</t>
  </si>
  <si>
    <t>Thai sản từ T02/2020 - T8/2020</t>
  </si>
  <si>
    <t>Cửa hàng MobiFone Xã Đàn</t>
  </si>
  <si>
    <t>Ngô Mai Ngân</t>
  </si>
  <si>
    <t>14/06/1995</t>
  </si>
  <si>
    <t>013154710</t>
  </si>
  <si>
    <t>21/03/2009</t>
  </si>
  <si>
    <t>0126221402</t>
  </si>
  <si>
    <t>Bệnh viện Đa khoa Hòe Nhai</t>
  </si>
  <si>
    <t>8479089830</t>
  </si>
  <si>
    <t>P205E8 TT Thành Công, Ba Đình, Hà Nội</t>
  </si>
  <si>
    <t>0936408816</t>
  </si>
  <si>
    <t>ngan.mai.ctv@mobifone.vn</t>
  </si>
  <si>
    <t>212 Xã Đàn, Phương Liên, Đống Đa, Hà Nội</t>
  </si>
  <si>
    <t>Nguyễn Việt Dương</t>
  </si>
  <si>
    <t>25/02/1993</t>
  </si>
  <si>
    <t>001093009619</t>
  </si>
  <si>
    <t>06/06/2017</t>
  </si>
  <si>
    <t>0128901467</t>
  </si>
  <si>
    <t>Viện Y học phòng không không quân</t>
  </si>
  <si>
    <t>8493606833</t>
  </si>
  <si>
    <t>Số 35 ngách 12/06 Nguyễn Văn Trỗi, Phương Liệt, Hoàng Mai, Hà Nội</t>
  </si>
  <si>
    <t>0936435375</t>
  </si>
  <si>
    <t>duong.viet.ctv@mobifone.vn</t>
  </si>
  <si>
    <t>213 Xã Đàn, Phương Liên, Đống Đa, Hà Nội</t>
  </si>
  <si>
    <t>Phạm Hoàng Anh</t>
  </si>
  <si>
    <t>037092005199</t>
  </si>
  <si>
    <t>17/02/2020</t>
  </si>
  <si>
    <t>0114072723</t>
  </si>
  <si>
    <t>Bệnh viện Quân Y 103 - Hà Đông</t>
  </si>
  <si>
    <t>8327429747</t>
  </si>
  <si>
    <t xml:space="preserve">Xóm 7b - Kim chính, Kim Sơn, Ninh Bình </t>
  </si>
  <si>
    <t>0902236656</t>
  </si>
  <si>
    <t>anh.phamhoang.ctv@mobifone.vn</t>
  </si>
  <si>
    <t>214 Xã Đàn, Phương Liên, Đống Đa, Hà Nội</t>
  </si>
  <si>
    <t>Vũ Thị Hoàng Yến</t>
  </si>
  <si>
    <t>07/09/1990</t>
  </si>
  <si>
    <t>037190001488</t>
  </si>
  <si>
    <t>08/03/2017</t>
  </si>
  <si>
    <t>0113037649</t>
  </si>
  <si>
    <t>Bệnh viện Quân Đội</t>
  </si>
  <si>
    <t>8286304802</t>
  </si>
  <si>
    <t>TDP 6, P Phú Đô, Nam Từ Liêm, Hà Nội</t>
  </si>
  <si>
    <t>0934310674</t>
  </si>
  <si>
    <t>yen.vuhoang.ctv@mobifone.vn</t>
  </si>
  <si>
    <t>215 Xã Đàn, Phương Liên, Đống Đa, Hà Nội</t>
  </si>
  <si>
    <t>thiếu GKS</t>
  </si>
  <si>
    <t>Giảm trừ con</t>
  </si>
  <si>
    <t>T8</t>
  </si>
  <si>
    <t>Giấy Khai sinh</t>
  </si>
  <si>
    <t>Lê Tuấn Cảnh</t>
  </si>
  <si>
    <t>25/11/1995</t>
  </si>
  <si>
    <t>013401714</t>
  </si>
  <si>
    <t>23/03/2011</t>
  </si>
  <si>
    <t>0120501786</t>
  </si>
  <si>
    <t>Bệnh viện Thể Thao</t>
  </si>
  <si>
    <t>8630106659</t>
  </si>
  <si>
    <t>148 TDP P Tây Tựu, Bắc Từ Liêm, Hà Nội</t>
  </si>
  <si>
    <t>0931815225</t>
  </si>
  <si>
    <t>canh.le.ctv@mobifone.vn</t>
  </si>
  <si>
    <t>216 Xã Đàn, Phương Liên, Đống Đa, Hà Nội</t>
  </si>
  <si>
    <t>158b</t>
  </si>
  <si>
    <t>Phạm Thị Lan Anh</t>
  </si>
  <si>
    <t>26/11/1989</t>
  </si>
  <si>
    <t>142329625</t>
  </si>
  <si>
    <t>19/12/2011</t>
  </si>
  <si>
    <t>0112184953</t>
  </si>
  <si>
    <t>Bệnh biện Bưu Điện</t>
  </si>
  <si>
    <t>8116019935</t>
  </si>
  <si>
    <t>Vĩnh Hồng, Bình Giang, Hải Dương</t>
  </si>
  <si>
    <t>0936624666</t>
  </si>
  <si>
    <t>anh.phamlan.ctv@mobifone.vn</t>
  </si>
  <si>
    <t>1500205054077</t>
  </si>
  <si>
    <t>Cửa hàng MobiFone Điện Biên Phủ</t>
  </si>
  <si>
    <t>Đoàn Thị Hằng</t>
  </si>
  <si>
    <t>20/06/1990</t>
  </si>
  <si>
    <t>036190008117</t>
  </si>
  <si>
    <t>28/08/2019</t>
  </si>
  <si>
    <t>0116192345</t>
  </si>
  <si>
    <t>Bệnh viện Bưu điện</t>
  </si>
  <si>
    <t>8358168541</t>
  </si>
  <si>
    <t>Yên Định, Hải Hậu, Nam Định</t>
  </si>
  <si>
    <t>Trung Hòa, Cầu Giấy, Hà Nội</t>
  </si>
  <si>
    <t>HTKD cửa hàng, showroom cấp 1 - vùng 1</t>
  </si>
  <si>
    <t>0901702789</t>
  </si>
  <si>
    <t>hang.doan.ctv@mobifone.vn</t>
  </si>
  <si>
    <t>12 Điện Biên Phủ, Ba Đình, Hà Nội</t>
  </si>
  <si>
    <t>1500205054048</t>
  </si>
  <si>
    <t>Nguyễn Thị Minh Anh</t>
  </si>
  <si>
    <t>12/10/1990</t>
  </si>
  <si>
    <t>013003640</t>
  </si>
  <si>
    <t>29/10/2010</t>
  </si>
  <si>
    <t>0112254093</t>
  </si>
  <si>
    <t>8113287573</t>
  </si>
  <si>
    <t>Phố Huế, Hai Bà Trưng, Hà Nội</t>
  </si>
  <si>
    <t>0936388838</t>
  </si>
  <si>
    <t>Vũ Thị Bích</t>
  </si>
  <si>
    <t>06/12/1994</t>
  </si>
  <si>
    <t>031194006325</t>
  </si>
  <si>
    <t>03/03/2009</t>
  </si>
  <si>
    <t>8300915098</t>
  </si>
  <si>
    <t>135/280 Trần Nguyên Hãn, Niệm Nghiã, Lê Chân, Hải Phòng</t>
  </si>
  <si>
    <t>Chung cư Tân Mai, Hoàng Mai, Hà Nội</t>
  </si>
  <si>
    <t>0903241994</t>
  </si>
  <si>
    <t>1500205054025</t>
  </si>
  <si>
    <t>Mai Thị Ngọc Anh</t>
  </si>
  <si>
    <t>28/11/1994</t>
  </si>
  <si>
    <t>174582123</t>
  </si>
  <si>
    <t>20/10/2011</t>
  </si>
  <si>
    <t>8447715404</t>
  </si>
  <si>
    <t>207 nahf D12 ngõ 461 Nguyễn Văn Linh, Sài Đồng, Long Biên, Hà Nội</t>
  </si>
  <si>
    <t>0896698994</t>
  </si>
  <si>
    <t>Bùi Thị Thanh Hoa</t>
  </si>
  <si>
    <t>02/09/1983</t>
  </si>
  <si>
    <t>162335226</t>
  </si>
  <si>
    <t>06/03/2008</t>
  </si>
  <si>
    <t>0114117630</t>
  </si>
  <si>
    <t>8290796709</t>
  </si>
  <si>
    <t>99 Bà Triệu, TP Nam Định, Tỉnh Nam Định</t>
  </si>
  <si>
    <t>P5A03 tòa nhà Nam Royal City, KĐT Tây Nam Linh Đàm, Hoàng Mai, HN</t>
  </si>
  <si>
    <t>0904054567</t>
  </si>
  <si>
    <t>hoa.bui.ctv@mobifone.vn</t>
  </si>
  <si>
    <t>1500205054031</t>
  </si>
  <si>
    <t>Trần Phương Quỳnh</t>
  </si>
  <si>
    <t>15/11/1995</t>
  </si>
  <si>
    <t>013174187</t>
  </si>
  <si>
    <t>31/03/2009</t>
  </si>
  <si>
    <t>0128900096</t>
  </si>
  <si>
    <t>8388198303</t>
  </si>
  <si>
    <t>Tổ 15 P Gia Thụy, Q Long Biên, Hà Nội</t>
  </si>
  <si>
    <t>0934587689</t>
  </si>
  <si>
    <t>Cửa hàng MobiFone Nguyễn Trãi</t>
  </si>
  <si>
    <t>Trịnh Ngọc Diệp</t>
  </si>
  <si>
    <t>27/09/1985</t>
  </si>
  <si>
    <t>012368395</t>
  </si>
  <si>
    <t>05/05/2012</t>
  </si>
  <si>
    <t>0109047707</t>
  </si>
  <si>
    <t>8009246838</t>
  </si>
  <si>
    <t>Tổ 6 Trung Hòa, Cầu Giấy, Hà Nội</t>
  </si>
  <si>
    <t>Số 9 ngõ 99 Trung Kính, Trung Hòa, Cầu Giấy, Hà Nội</t>
  </si>
  <si>
    <t>0902058886</t>
  </si>
  <si>
    <t>diep.trinh.ctv@mobifone.vn</t>
  </si>
  <si>
    <t>368 Nguyễn Trãi</t>
  </si>
  <si>
    <t>03101012523594</t>
  </si>
  <si>
    <t>Maritime Bank</t>
  </si>
  <si>
    <t>Lại Thị Thu Thúy</t>
  </si>
  <si>
    <t>20/02/2013</t>
  </si>
  <si>
    <t>2716019165</t>
  </si>
  <si>
    <t>8436687145</t>
  </si>
  <si>
    <t>Nga Điền, Nga Sơn, Thanh Hóa</t>
  </si>
  <si>
    <t>0902119322</t>
  </si>
  <si>
    <t>thuy.laithu.ctv@mobifone.vn</t>
  </si>
  <si>
    <t>19035074445011</t>
  </si>
  <si>
    <t>Tôn Lương Hoàng Duy</t>
  </si>
  <si>
    <t>25/07/1996</t>
  </si>
  <si>
    <t>001096006261</t>
  </si>
  <si>
    <t>21/07/2015</t>
  </si>
  <si>
    <t>0125525462</t>
  </si>
  <si>
    <t>Bệnh viện y học cổ truyền bộ công an</t>
  </si>
  <si>
    <t>8618102464</t>
  </si>
  <si>
    <t>Tổ 26, cụm 5, Hạ Đình, Thanh Xuân, Hà Nội</t>
  </si>
  <si>
    <t>Số 10A ngõ 124 Nguyễn Xiển, Hạ Đình, Thanh Xuân, Hà Nội</t>
  </si>
  <si>
    <t>0896625796</t>
  </si>
  <si>
    <t>duy.ton.ctv@mobifone.vn</t>
  </si>
  <si>
    <t>369 Nguyễn Trãi</t>
  </si>
  <si>
    <t>19034948143014</t>
  </si>
  <si>
    <t>Đỗ Thị Hòa</t>
  </si>
  <si>
    <t>25/05/1990</t>
  </si>
  <si>
    <t>013047042</t>
  </si>
  <si>
    <t>20/02/2008</t>
  </si>
  <si>
    <t>0112184809</t>
  </si>
  <si>
    <t>8099747459</t>
  </si>
  <si>
    <t>P1108 Ecodream, Ngõ 300 Nguyễn Xiển, Hà Nội</t>
  </si>
  <si>
    <t>0936289090</t>
  </si>
  <si>
    <t>hoadt1.ht@mobifone.vn</t>
  </si>
  <si>
    <t>19036118420018</t>
  </si>
  <si>
    <t>Bằng cấp công chứng quá 6 tháng</t>
  </si>
  <si>
    <t>Cửa hàng MobiFone Sài Đồng</t>
  </si>
  <si>
    <t>Ngô Thị Nguyệt</t>
  </si>
  <si>
    <t>13/11/1989</t>
  </si>
  <si>
    <t>163027176</t>
  </si>
  <si>
    <t>30/10/2006</t>
  </si>
  <si>
    <t>0112106651</t>
  </si>
  <si>
    <t>Bệnh viên đa khoa nông nghiệp thanh trì</t>
  </si>
  <si>
    <t>8115865558</t>
  </si>
  <si>
    <t>Yên Bình - Ý Yên - Nam Định</t>
  </si>
  <si>
    <t>P404 B12 - TT nhà máy Pin - Thị trấn Văn Điển, Thanh Trì, Hà Nội</t>
  </si>
  <si>
    <t>0904626661</t>
  </si>
  <si>
    <t>nguyet.ngo.ctv@mobifone.vn</t>
  </si>
  <si>
    <t>Số 121 Sài Đồng, phường Sài Đồng, quận Long Biên, Hà Nội</t>
  </si>
  <si>
    <t>thiếu giấy khai sinh</t>
  </si>
  <si>
    <t>Lê Hoàng Dương</t>
  </si>
  <si>
    <t>12/12/1985</t>
  </si>
  <si>
    <t>001185028770</t>
  </si>
  <si>
    <t>04/04/2019</t>
  </si>
  <si>
    <t>0108043608</t>
  </si>
  <si>
    <t>Bệnh viên đa khoa đức giang</t>
  </si>
  <si>
    <t>8009244693</t>
  </si>
  <si>
    <t>Số 2/560/3 Nguyễn Văn Cừ, Gia Thụy, Long Biên, Hà Nội</t>
  </si>
  <si>
    <t>0901778494</t>
  </si>
  <si>
    <t>duonglh.ht@mobifone.vn</t>
  </si>
  <si>
    <t>045001278301</t>
  </si>
  <si>
    <t>các giấy tờ đều công chứng quá hạn</t>
  </si>
  <si>
    <t>171</t>
  </si>
  <si>
    <t>20/08/1983</t>
  </si>
  <si>
    <t>036183003718</t>
  </si>
  <si>
    <t>16/09/2019</t>
  </si>
  <si>
    <t>0109047710</t>
  </si>
  <si>
    <t>8009244453</t>
  </si>
  <si>
    <t>Phòng B0504 CT19B ĐTVH Giang Biên Long Biên, Hà Nội</t>
  </si>
  <si>
    <t>0903308885</t>
  </si>
  <si>
    <t>huyen.ntt.ctv@mobifone.vn</t>
  </si>
  <si>
    <t>19034745236017</t>
  </si>
  <si>
    <t>Thai sản từ T07/2020 - T01/2021</t>
  </si>
  <si>
    <t>Thanh Trì</t>
  </si>
  <si>
    <t>04/07/1990</t>
  </si>
  <si>
    <t>038190010830</t>
  </si>
  <si>
    <t>0112254094</t>
  </si>
  <si>
    <t>Bệnh viện Nông nghiệp Thanh trì</t>
  </si>
  <si>
    <t>8061059453</t>
  </si>
  <si>
    <t>Sn 53 Dương ĐÌnh Nghệ, P Tâm Sơn, TP Thanh Hóa</t>
  </si>
  <si>
    <t>CT4 KĐt Hồng Hà, Tứ Hiệp, Thanh Trì, Hà Nội</t>
  </si>
  <si>
    <t>HTKD cửa hàng, showroom khác - vùng 1</t>
  </si>
  <si>
    <t>0904898890</t>
  </si>
  <si>
    <t>nguyenhuong212012@gmail.com</t>
  </si>
  <si>
    <t>23 Nguyễn Văn Cừ</t>
  </si>
  <si>
    <t>Cao Thị Thu Thủy</t>
  </si>
  <si>
    <t>07/11/1986</t>
  </si>
  <si>
    <t>162806562</t>
  </si>
  <si>
    <t>05/05/2009</t>
  </si>
  <si>
    <t>0111146098</t>
  </si>
  <si>
    <t>Bệnh viện đa khoa Đức Giang</t>
  </si>
  <si>
    <t>8009246813</t>
  </si>
  <si>
    <t>Khu 9 Ba Đình, Bỉm Sơn, Thanh Hóa</t>
  </si>
  <si>
    <t>0901795999</t>
  </si>
  <si>
    <t>thuy.cthithu@mobifone.vn</t>
  </si>
  <si>
    <t>Vũ Thu Hà</t>
  </si>
  <si>
    <t>14/10/1991</t>
  </si>
  <si>
    <t>012804664</t>
  </si>
  <si>
    <t>28/06/2005</t>
  </si>
  <si>
    <t>0115055578</t>
  </si>
  <si>
    <t>Bệnh viện đa khoa Hà Đông</t>
  </si>
  <si>
    <t>8116021564</t>
  </si>
  <si>
    <t>Tổ 3 Phúc Đông, Long Biên, Hà Nội</t>
  </si>
  <si>
    <t>0931792999</t>
  </si>
  <si>
    <t>ha.vuthu.ctv@mobifone.vn</t>
  </si>
  <si>
    <t>Nguyễn Thế Anh</t>
  </si>
  <si>
    <t>03/04/1993</t>
  </si>
  <si>
    <t>012964280</t>
  </si>
  <si>
    <t>15/12/2011</t>
  </si>
  <si>
    <t>0116128191</t>
  </si>
  <si>
    <t>8447975402</t>
  </si>
  <si>
    <t>Số 11 ngách 22/03 Phú Viên, Long Biên, Hà Nội</t>
  </si>
  <si>
    <t>0934473883</t>
  </si>
  <si>
    <t>theanh.ng34@gmail.com</t>
  </si>
  <si>
    <t>Hồ Thị Mỹ</t>
  </si>
  <si>
    <t>12/04/1991</t>
  </si>
  <si>
    <t>183956191</t>
  </si>
  <si>
    <t>07/05/2014</t>
  </si>
  <si>
    <t>0115194559</t>
  </si>
  <si>
    <t>Bệnh viện 108</t>
  </si>
  <si>
    <t>8405731323</t>
  </si>
  <si>
    <t>P802 Tòa K2 KĐT Việt Hưng, Long Biên, Hà Nội</t>
  </si>
  <si>
    <t>0902179898</t>
  </si>
  <si>
    <t>homy1090@gmail.com</t>
  </si>
  <si>
    <t>Ngô Thị Ngân</t>
  </si>
  <si>
    <t>15/06/1993</t>
  </si>
  <si>
    <t>1839566191</t>
  </si>
  <si>
    <t>0115135526</t>
  </si>
  <si>
    <t>Bệnh viên y học cổ truyền</t>
  </si>
  <si>
    <t>8363915277</t>
  </si>
  <si>
    <t>Thôn Bàng, Yên Bình, Ý Yên, Nam Định</t>
  </si>
  <si>
    <t>0904682017</t>
  </si>
  <si>
    <t>ngan.ngo.ctv@mobifone.vn</t>
  </si>
  <si>
    <t>Nguyễn Thùy Linh</t>
  </si>
  <si>
    <t>01/03/1993</t>
  </si>
  <si>
    <t>174047951</t>
  </si>
  <si>
    <t>04/05/2013</t>
  </si>
  <si>
    <t>0116128192</t>
  </si>
  <si>
    <t>8391204363</t>
  </si>
  <si>
    <t>Số nhà 1Phố Nghĩa Sơn, Tào Xuyeem, Thanh Hóa</t>
  </si>
  <si>
    <t>số nhà 22b, ngõ 48 Ngô Gia Tự, Long Biên, Hà Nội</t>
  </si>
  <si>
    <t>0898064999</t>
  </si>
  <si>
    <t>linh.thuyn.ctv@gmail.com</t>
  </si>
  <si>
    <t xml:space="preserve">Nguyễn Khắc Việt </t>
  </si>
  <si>
    <t>17/11/1984</t>
  </si>
  <si>
    <t>0112184961</t>
  </si>
  <si>
    <t>8126820559</t>
  </si>
  <si>
    <t>HTKD cửa hàng, showroom khác - vùng 2</t>
  </si>
  <si>
    <t>180</t>
  </si>
  <si>
    <t>Đã nộp hộp hồ sơ</t>
  </si>
  <si>
    <t>Thai sản từ T03/2020 - T9/2020</t>
  </si>
  <si>
    <t>26/12/1985</t>
  </si>
  <si>
    <t>013333244</t>
  </si>
  <si>
    <t>0108043559</t>
  </si>
  <si>
    <t>8009244703</t>
  </si>
  <si>
    <t>Số 15 ngách 129 Tổ 1 Thượng Thanh, Long Biên, Hà Nội</t>
  </si>
  <si>
    <t>0901725999</t>
  </si>
  <si>
    <t>hue.nguyen261285@gmail.com</t>
  </si>
  <si>
    <t>1500205049763</t>
  </si>
  <si>
    <t>181</t>
  </si>
  <si>
    <t>Đặng Ngọc Linh</t>
  </si>
  <si>
    <t>Thai sản từ T06/2020 - T12/2020</t>
  </si>
  <si>
    <t>8346934946</t>
  </si>
  <si>
    <t>182</t>
  </si>
  <si>
    <t>Nguyễn Thị Nga</t>
  </si>
  <si>
    <t>21/07/1991</t>
  </si>
  <si>
    <t>0113142705</t>
  </si>
  <si>
    <t>8328622856</t>
  </si>
  <si>
    <t>183</t>
  </si>
  <si>
    <t>Đức Thị Nhung</t>
  </si>
  <si>
    <t>Thai sản từ T08/2020 - T02/2021</t>
  </si>
  <si>
    <t>04/02/1996</t>
  </si>
  <si>
    <t>0122371731</t>
  </si>
  <si>
    <t>184</t>
  </si>
  <si>
    <t>Dương Thị Thu Quỳnh</t>
  </si>
  <si>
    <t>07/08/1986</t>
  </si>
  <si>
    <t>0109047777</t>
  </si>
  <si>
    <t>8009240642</t>
  </si>
  <si>
    <t>185</t>
  </si>
  <si>
    <t>Trần Huyền Trang</t>
  </si>
  <si>
    <t>20/09/1996</t>
  </si>
  <si>
    <t>001196005496</t>
  </si>
  <si>
    <t>12/01/2016</t>
  </si>
  <si>
    <t>A45, tổ 25, Nghĩa Tân, Cầu Giấy, Hà Nội</t>
  </si>
  <si>
    <t>0901756668</t>
  </si>
  <si>
    <t>trang.th.khdn@mobifone.vn</t>
  </si>
  <si>
    <t>172b</t>
  </si>
  <si>
    <t>Đặng Thị Thúy</t>
  </si>
  <si>
    <t>Thử việc T7, T8 tăng</t>
  </si>
  <si>
    <t>25/09/1991</t>
  </si>
  <si>
    <t>001191007597</t>
  </si>
  <si>
    <t>03/07/2018</t>
  </si>
  <si>
    <t>Chân Chim, Phúc Lâm, MỸ Đức, Hà Nội</t>
  </si>
  <si>
    <t>0937931991</t>
  </si>
  <si>
    <t>172c</t>
  </si>
  <si>
    <t>Ngô Xuân Đạt</t>
  </si>
  <si>
    <t>17/05/1998</t>
  </si>
  <si>
    <t>163382523</t>
  </si>
  <si>
    <t>01/05/2013</t>
  </si>
  <si>
    <t>Thôn Bùng, Yên Bình, Ý Yên, Nam Định</t>
  </si>
  <si>
    <t>164b</t>
  </si>
  <si>
    <t>Hoàng Phương Thúy</t>
  </si>
  <si>
    <t>06/10/1986</t>
  </si>
  <si>
    <t>013458186</t>
  </si>
  <si>
    <t>22/08/2011</t>
  </si>
  <si>
    <t>Bệnh viện Thanh Nhàn</t>
  </si>
  <si>
    <t>P408 đơn nguyên 2, tập thể thông tấn xã Việt Nam, Q. Hai Bà Trưng, HN</t>
  </si>
  <si>
    <t>0904911188</t>
  </si>
  <si>
    <t>thuy.hoang.ctv@mobifone.vn</t>
  </si>
  <si>
    <t>119b</t>
  </si>
  <si>
    <t>Phạm Mỹ Linh</t>
  </si>
  <si>
    <t>28/06/1995</t>
  </si>
  <si>
    <t>013156041</t>
  </si>
  <si>
    <t>10/02/2009</t>
  </si>
  <si>
    <t>Số 22c, Đại La, Hai Bà Trưng, Hà Nội</t>
  </si>
  <si>
    <t>myxmyxlinh@gmail.com</t>
  </si>
  <si>
    <t>169</t>
  </si>
  <si>
    <t>137d</t>
  </si>
  <si>
    <t>Hứa Văn Huy</t>
  </si>
  <si>
    <t>T10 mói tăng</t>
  </si>
  <si>
    <t>24/02/1994</t>
  </si>
  <si>
    <t>163320197</t>
  </si>
  <si>
    <t>12/02/2012</t>
  </si>
  <si>
    <t>3621390795</t>
  </si>
  <si>
    <t>BV Thanh Nhàn</t>
  </si>
  <si>
    <t>Thọ Nghiệp, Xuân Trường, Nam Định</t>
  </si>
  <si>
    <t>Số 423 Minh Khai, Hai Bà Trưng, Hà Nội</t>
  </si>
  <si>
    <t>0967001110</t>
  </si>
  <si>
    <t>0021000335645</t>
  </si>
  <si>
    <t>170</t>
  </si>
  <si>
    <t>139</t>
  </si>
  <si>
    <t>Vũ Tuấn Anh</t>
  </si>
  <si>
    <t>02/11//1987</t>
  </si>
  <si>
    <t>034087001221</t>
  </si>
  <si>
    <t>20/12/2019</t>
  </si>
  <si>
    <t>7915085851</t>
  </si>
  <si>
    <t xml:space="preserve"> Nam Hải - Tiền Hải - Thái Bình</t>
  </si>
  <si>
    <t>Số 25/236/141 Giáp Nhị, Hoàng Mai, Hà Nội</t>
  </si>
  <si>
    <t>0936390363</t>
  </si>
  <si>
    <t>0670121668888</t>
  </si>
  <si>
    <t>137</t>
  </si>
  <si>
    <t>Hứa Anh Dũng</t>
  </si>
  <si>
    <t>Vào T8, T9 mới tăng</t>
  </si>
  <si>
    <t>13/12/1984</t>
  </si>
  <si>
    <t>012375415</t>
  </si>
  <si>
    <t>10/04/2014</t>
  </si>
  <si>
    <t>Đã chốt sổ BHXH đóng mới</t>
  </si>
  <si>
    <t>Bệnh Viện xây dựng
(số thẻ bảo hiểm y tế đang đóng
GD4010107092192</t>
  </si>
  <si>
    <t>Số 61 Khuất Duy Tiến, quận Thanh Xuân, Hà Nội</t>
  </si>
  <si>
    <t>0986666358. 0901632224</t>
  </si>
  <si>
    <t>dungha1312@gmail.com</t>
  </si>
  <si>
    <t>0451000446846</t>
  </si>
  <si>
    <t>01/2020/HĐTV-MFP-HTKD</t>
  </si>
  <si>
    <t>Thử việc</t>
  </si>
  <si>
    <t>Loại HĐ</t>
  </si>
  <si>
    <t>Chính thức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</si>
</sst>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010000]d/m/yyyy;@"/>
    <numFmt numFmtId="165" formatCode="_-* #,##0.00_-;\-* #,##0.00_-;_-* &quot;-&quot;??_-;_-@_-"/>
    <numFmt numFmtId="166" formatCode="_-* #,##0_-;\-* #,##0_-;_-* &quot;-&quot;??_-;_-@_-"/>
    <numFmt numFmtId="167" formatCode="0000000000"/>
  </numFmts>
  <fonts count="22" x14ac:knownFonts="1">
    <font>
      <sz val="11"/>
      <color theme="1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</font>
    <font>
      <u/>
      <sz val="11"/>
      <name val="Times New Roman"/>
      <family val="1"/>
    </font>
    <font>
      <u/>
      <sz val="11"/>
      <name val="Calibri"/>
      <family val="2"/>
    </font>
    <font>
      <u/>
      <sz val="11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1"/>
      <color indexed="8"/>
      <name val="Calibri"/>
      <family val="2"/>
    </font>
    <font>
      <sz val="11"/>
      <name val="Times New Roman"/>
      <family val="1"/>
      <charset val="163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sz val="11"/>
      <color theme="10"/>
      <name val="Calibri"/>
      <family val="2"/>
    </font>
    <font>
      <sz val="10"/>
      <name val="Arial"/>
      <family val="2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165" fontId="12" fillId="0" borderId="0" applyFont="0" applyFill="0" applyBorder="0" applyAlignment="0" applyProtection="0"/>
    <xf numFmtId="0" fontId="1" fillId="0" borderId="0"/>
    <xf numFmtId="0" fontId="4" fillId="0" borderId="0">
      <alignment vertical="top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" fillId="0" borderId="0"/>
    <xf numFmtId="0" fontId="11" fillId="2" borderId="0" applyNumberFormat="0" applyBorder="0" applyAlignment="0" applyProtection="0"/>
    <xf numFmtId="165" fontId="12" fillId="0" borderId="0" applyFont="0" applyFill="0" applyBorder="0" applyAlignment="0" applyProtection="0"/>
    <xf numFmtId="0" fontId="19" fillId="0" borderId="0">
      <alignment vertical="top"/>
    </xf>
  </cellStyleXfs>
  <cellXfs count="276">
    <xf numFmtId="0" fontId="0" fillId="0" borderId="0" xfId="0"/>
    <xf numFmtId="0" fontId="2" fillId="3" borderId="0" xfId="2" applyFont="1" applyFill="1" applyAlignment="1">
      <alignment horizontal="center" vertical="center"/>
    </xf>
    <xf numFmtId="0" fontId="3" fillId="3" borderId="1" xfId="2" applyNumberFormat="1" applyFont="1" applyFill="1" applyBorder="1" applyAlignment="1">
      <alignment horizontal="center" vertical="center"/>
    </xf>
    <xf numFmtId="49" fontId="3" fillId="3" borderId="1" xfId="2" applyNumberFormat="1" applyFont="1" applyFill="1" applyBorder="1" applyAlignment="1">
      <alignment horizontal="center" vertical="center" wrapText="1"/>
    </xf>
    <xf numFmtId="49" fontId="3" fillId="3" borderId="1" xfId="2" applyNumberFormat="1" applyFont="1" applyFill="1" applyBorder="1" applyAlignment="1">
      <alignment horizontal="center" vertical="center"/>
    </xf>
    <xf numFmtId="49" fontId="3" fillId="3" borderId="1" xfId="2" applyNumberFormat="1" applyFont="1" applyFill="1" applyBorder="1" applyAlignment="1">
      <alignment horizontal="left" vertical="center"/>
    </xf>
    <xf numFmtId="49" fontId="3" fillId="4" borderId="1" xfId="2" applyNumberFormat="1" applyFont="1" applyFill="1" applyBorder="1" applyAlignment="1">
      <alignment horizontal="center" vertical="center"/>
    </xf>
    <xf numFmtId="49" fontId="5" fillId="4" borderId="1" xfId="3" applyNumberFormat="1" applyFont="1" applyFill="1" applyBorder="1" applyAlignment="1">
      <alignment horizontal="left" vertical="center"/>
    </xf>
    <xf numFmtId="49" fontId="3" fillId="4" borderId="1" xfId="2" applyNumberFormat="1" applyFont="1" applyFill="1" applyBorder="1" applyAlignment="1">
      <alignment horizontal="center" vertical="center" wrapText="1"/>
    </xf>
    <xf numFmtId="2" fontId="3" fillId="3" borderId="1" xfId="2" applyNumberFormat="1" applyFont="1" applyFill="1" applyBorder="1" applyAlignment="1">
      <alignment horizontal="left" vertical="center" wrapText="1"/>
    </xf>
    <xf numFmtId="49" fontId="3" fillId="4" borderId="2" xfId="2" applyNumberFormat="1" applyFont="1" applyFill="1" applyBorder="1" applyAlignment="1">
      <alignment horizontal="center" vertical="center" wrapText="1"/>
    </xf>
    <xf numFmtId="49" fontId="3" fillId="3" borderId="2" xfId="2" applyNumberFormat="1" applyFont="1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 wrapText="1"/>
    </xf>
    <xf numFmtId="0" fontId="2" fillId="3" borderId="0" xfId="2" applyFont="1" applyFill="1" applyAlignment="1">
      <alignment vertical="center"/>
    </xf>
    <xf numFmtId="0" fontId="6" fillId="3" borderId="0" xfId="2" applyFont="1" applyFill="1" applyAlignment="1">
      <alignment horizontal="center" vertical="center"/>
    </xf>
    <xf numFmtId="0" fontId="6" fillId="3" borderId="1" xfId="2" applyNumberFormat="1" applyFont="1" applyFill="1" applyBorder="1" applyAlignment="1">
      <alignment horizontal="center" vertical="center"/>
    </xf>
    <xf numFmtId="49" fontId="6" fillId="3" borderId="1" xfId="2" applyNumberFormat="1" applyFont="1" applyFill="1" applyBorder="1" applyAlignment="1">
      <alignment horizontal="left" vertical="center" wrapText="1"/>
    </xf>
    <xf numFmtId="14" fontId="6" fillId="3" borderId="1" xfId="2" applyNumberFormat="1" applyFont="1" applyFill="1" applyBorder="1" applyAlignment="1">
      <alignment horizontal="center" vertical="center"/>
    </xf>
    <xf numFmtId="49" fontId="6" fillId="3" borderId="1" xfId="2" applyNumberFormat="1" applyFont="1" applyFill="1" applyBorder="1" applyAlignment="1">
      <alignment horizontal="left" vertical="center"/>
    </xf>
    <xf numFmtId="49" fontId="6" fillId="3" borderId="1" xfId="2" applyNumberFormat="1" applyFont="1" applyFill="1" applyBorder="1" applyAlignment="1">
      <alignment horizontal="center" vertical="center"/>
    </xf>
    <xf numFmtId="14" fontId="6" fillId="3" borderId="1" xfId="2" applyNumberFormat="1" applyFont="1" applyFill="1" applyBorder="1" applyAlignment="1">
      <alignment horizontal="left" vertical="center"/>
    </xf>
    <xf numFmtId="14" fontId="6" fillId="3" borderId="1" xfId="2" quotePrefix="1" applyNumberFormat="1" applyFont="1" applyFill="1" applyBorder="1" applyAlignment="1">
      <alignment horizontal="center" vertical="center"/>
    </xf>
    <xf numFmtId="14" fontId="6" fillId="3" borderId="1" xfId="2" applyNumberFormat="1" applyFont="1" applyFill="1" applyBorder="1" applyAlignment="1">
      <alignment horizontal="left" vertical="center" wrapText="1"/>
    </xf>
    <xf numFmtId="0" fontId="6" fillId="3" borderId="1" xfId="2" applyNumberFormat="1" applyFont="1" applyFill="1" applyBorder="1" applyAlignment="1">
      <alignment horizontal="left" vertical="center"/>
    </xf>
    <xf numFmtId="2" fontId="6" fillId="5" borderId="1" xfId="2" quotePrefix="1" applyNumberFormat="1" applyFont="1" applyFill="1" applyBorder="1" applyAlignment="1">
      <alignment horizontal="left" vertical="center" wrapText="1"/>
    </xf>
    <xf numFmtId="49" fontId="7" fillId="5" borderId="1" xfId="4" applyNumberFormat="1" applyFont="1" applyFill="1" applyBorder="1" applyAlignment="1" applyProtection="1">
      <alignment horizontal="left" vertical="center"/>
    </xf>
    <xf numFmtId="49" fontId="6" fillId="3" borderId="1" xfId="2" applyNumberFormat="1" applyFont="1" applyFill="1" applyBorder="1" applyAlignment="1">
      <alignment horizontal="center" vertical="center" wrapText="1"/>
    </xf>
    <xf numFmtId="49" fontId="6" fillId="3" borderId="2" xfId="2" applyNumberFormat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vertical="center"/>
    </xf>
    <xf numFmtId="0" fontId="6" fillId="3" borderId="1" xfId="2" applyFont="1" applyFill="1" applyBorder="1" applyAlignment="1">
      <alignment vertical="center" wrapText="1"/>
    </xf>
    <xf numFmtId="1" fontId="6" fillId="3" borderId="1" xfId="2" applyNumberFormat="1" applyFont="1" applyFill="1" applyBorder="1" applyAlignment="1">
      <alignment horizontal="center" vertical="center"/>
    </xf>
    <xf numFmtId="164" fontId="6" fillId="3" borderId="1" xfId="2" quotePrefix="1" applyNumberFormat="1" applyFont="1" applyFill="1" applyBorder="1" applyAlignment="1">
      <alignment horizontal="center" vertical="center"/>
    </xf>
    <xf numFmtId="0" fontId="6" fillId="3" borderId="0" xfId="2" applyFont="1" applyFill="1" applyAlignment="1">
      <alignment vertical="center"/>
    </xf>
    <xf numFmtId="49" fontId="6" fillId="5" borderId="1" xfId="2" quotePrefix="1" applyNumberFormat="1" applyFont="1" applyFill="1" applyBorder="1" applyAlignment="1">
      <alignment horizontal="left" vertical="center" wrapText="1"/>
    </xf>
    <xf numFmtId="2" fontId="6" fillId="3" borderId="1" xfId="2" quotePrefix="1" applyNumberFormat="1" applyFont="1" applyFill="1" applyBorder="1" applyAlignment="1">
      <alignment horizontal="left" vertical="center" wrapText="1"/>
    </xf>
    <xf numFmtId="49" fontId="6" fillId="3" borderId="1" xfId="2" quotePrefix="1" applyNumberFormat="1" applyFont="1" applyFill="1" applyBorder="1" applyAlignment="1">
      <alignment horizontal="center" vertical="center"/>
    </xf>
    <xf numFmtId="0" fontId="6" fillId="0" borderId="0" xfId="0" quotePrefix="1" applyFont="1" applyAlignment="1">
      <alignment horizontal="center"/>
    </xf>
    <xf numFmtId="49" fontId="7" fillId="5" borderId="1" xfId="5" applyNumberFormat="1" applyFont="1" applyFill="1" applyBorder="1" applyAlignment="1" applyProtection="1">
      <alignment horizontal="left" vertical="center"/>
    </xf>
    <xf numFmtId="49" fontId="6" fillId="3" borderId="1" xfId="2" quotePrefix="1" applyNumberFormat="1" applyFont="1" applyFill="1" applyBorder="1" applyAlignment="1">
      <alignment horizontal="center" vertical="center" wrapText="1"/>
    </xf>
    <xf numFmtId="1" fontId="6" fillId="3" borderId="1" xfId="2" quotePrefix="1" applyNumberFormat="1" applyFont="1" applyFill="1" applyBorder="1" applyAlignment="1">
      <alignment horizontal="left" vertical="center" wrapText="1"/>
    </xf>
    <xf numFmtId="14" fontId="6" fillId="3" borderId="1" xfId="2" quotePrefix="1" applyNumberFormat="1" applyFont="1" applyFill="1" applyBorder="1" applyAlignment="1">
      <alignment horizontal="left" vertical="center"/>
    </xf>
    <xf numFmtId="49" fontId="7" fillId="3" borderId="1" xfId="5" applyNumberFormat="1" applyFont="1" applyFill="1" applyBorder="1" applyAlignment="1" applyProtection="1">
      <alignment horizontal="left" vertical="center"/>
    </xf>
    <xf numFmtId="49" fontId="6" fillId="6" borderId="1" xfId="2" applyNumberFormat="1" applyFont="1" applyFill="1" applyBorder="1" applyAlignment="1">
      <alignment horizontal="left" vertical="center"/>
    </xf>
    <xf numFmtId="2" fontId="6" fillId="3" borderId="1" xfId="2" applyNumberFormat="1" applyFont="1" applyFill="1" applyBorder="1" applyAlignment="1">
      <alignment horizontal="left" vertical="center" wrapText="1"/>
    </xf>
    <xf numFmtId="49" fontId="7" fillId="3" borderId="1" xfId="4" applyNumberFormat="1" applyFont="1" applyFill="1" applyBorder="1" applyAlignment="1" applyProtection="1">
      <alignment horizontal="left" vertical="center"/>
    </xf>
    <xf numFmtId="0" fontId="6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left" vertical="center" wrapText="1"/>
    </xf>
    <xf numFmtId="49" fontId="7" fillId="3" borderId="1" xfId="5" applyNumberFormat="1" applyFont="1" applyFill="1" applyBorder="1" applyAlignment="1">
      <alignment horizontal="left" vertical="center"/>
    </xf>
    <xf numFmtId="49" fontId="6" fillId="3" borderId="2" xfId="2" quotePrefix="1" applyNumberFormat="1" applyFont="1" applyFill="1" applyBorder="1" applyAlignment="1">
      <alignment horizontal="center" vertical="center" wrapText="1"/>
    </xf>
    <xf numFmtId="1" fontId="6" fillId="5" borderId="1" xfId="2" applyNumberFormat="1" applyFont="1" applyFill="1" applyBorder="1" applyAlignment="1">
      <alignment horizontal="left" vertical="center" wrapText="1"/>
    </xf>
    <xf numFmtId="49" fontId="6" fillId="5" borderId="1" xfId="2" applyNumberFormat="1" applyFont="1" applyFill="1" applyBorder="1" applyAlignment="1">
      <alignment horizontal="left" vertical="center"/>
    </xf>
    <xf numFmtId="49" fontId="8" fillId="3" borderId="1" xfId="4" applyNumberFormat="1" applyFont="1" applyFill="1" applyBorder="1" applyAlignment="1" applyProtection="1">
      <alignment horizontal="left" vertical="center"/>
    </xf>
    <xf numFmtId="49" fontId="6" fillId="3" borderId="1" xfId="4" applyNumberFormat="1" applyFont="1" applyFill="1" applyBorder="1" applyAlignment="1" applyProtection="1">
      <alignment horizontal="left" vertical="center" wrapText="1"/>
    </xf>
    <xf numFmtId="1" fontId="6" fillId="3" borderId="1" xfId="2" applyNumberFormat="1" applyFont="1" applyFill="1" applyBorder="1" applyAlignment="1">
      <alignment horizontal="left" vertical="center" wrapText="1"/>
    </xf>
    <xf numFmtId="14" fontId="6" fillId="5" borderId="1" xfId="2" applyNumberFormat="1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left" vertical="center"/>
    </xf>
    <xf numFmtId="49" fontId="2" fillId="3" borderId="1" xfId="2" applyNumberFormat="1" applyFont="1" applyFill="1" applyBorder="1" applyAlignment="1">
      <alignment horizontal="center" vertical="center"/>
    </xf>
    <xf numFmtId="49" fontId="2" fillId="3" borderId="1" xfId="2" quotePrefix="1" applyNumberFormat="1" applyFont="1" applyFill="1" applyBorder="1" applyAlignment="1">
      <alignment horizontal="center" vertical="center"/>
    </xf>
    <xf numFmtId="49" fontId="2" fillId="3" borderId="1" xfId="2" quotePrefix="1" applyNumberFormat="1" applyFont="1" applyFill="1" applyBorder="1" applyAlignment="1">
      <alignment horizontal="left" vertical="center"/>
    </xf>
    <xf numFmtId="14" fontId="2" fillId="3" borderId="1" xfId="2" applyNumberFormat="1" applyFont="1" applyFill="1" applyBorder="1" applyAlignment="1">
      <alignment horizontal="left" vertical="center"/>
    </xf>
    <xf numFmtId="14" fontId="2" fillId="3" borderId="1" xfId="2" quotePrefix="1" applyNumberFormat="1" applyFont="1" applyFill="1" applyBorder="1" applyAlignment="1">
      <alignment horizontal="center" vertical="center"/>
    </xf>
    <xf numFmtId="14" fontId="2" fillId="3" borderId="1" xfId="2" applyNumberFormat="1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left" vertical="center" wrapText="1"/>
    </xf>
    <xf numFmtId="1" fontId="2" fillId="3" borderId="1" xfId="2" applyNumberFormat="1" applyFont="1" applyFill="1" applyBorder="1" applyAlignment="1">
      <alignment horizontal="left" vertical="center" wrapText="1"/>
    </xf>
    <xf numFmtId="0" fontId="2" fillId="3" borderId="1" xfId="2" applyFont="1" applyFill="1" applyBorder="1" applyAlignment="1">
      <alignment vertical="center"/>
    </xf>
    <xf numFmtId="0" fontId="2" fillId="3" borderId="1" xfId="2" applyFont="1" applyFill="1" applyBorder="1" applyAlignment="1">
      <alignment vertical="center" wrapText="1"/>
    </xf>
    <xf numFmtId="49" fontId="6" fillId="5" borderId="1" xfId="4" applyNumberFormat="1" applyFont="1" applyFill="1" applyBorder="1" applyAlignment="1" applyProtection="1">
      <alignment horizontal="left" vertical="center"/>
    </xf>
    <xf numFmtId="49" fontId="9" fillId="3" borderId="1" xfId="4" applyNumberFormat="1" applyFont="1" applyFill="1" applyBorder="1" applyAlignment="1" applyProtection="1">
      <alignment horizontal="left" vertical="center" wrapText="1"/>
    </xf>
    <xf numFmtId="49" fontId="2" fillId="3" borderId="2" xfId="3" applyNumberFormat="1" applyFont="1" applyFill="1" applyBorder="1" applyAlignment="1">
      <alignment horizontal="center" vertical="center" wrapText="1"/>
    </xf>
    <xf numFmtId="0" fontId="6" fillId="3" borderId="0" xfId="2" applyFont="1" applyFill="1" applyBorder="1" applyAlignment="1">
      <alignment vertical="center"/>
    </xf>
    <xf numFmtId="2" fontId="6" fillId="5" borderId="1" xfId="2" applyNumberFormat="1" applyFont="1" applyFill="1" applyBorder="1" applyAlignment="1">
      <alignment horizontal="left" vertical="center" wrapText="1"/>
    </xf>
    <xf numFmtId="0" fontId="6" fillId="3" borderId="3" xfId="2" applyFont="1" applyFill="1" applyBorder="1" applyAlignment="1">
      <alignment vertical="center"/>
    </xf>
    <xf numFmtId="0" fontId="2" fillId="3" borderId="1" xfId="2" applyNumberFormat="1" applyFont="1" applyFill="1" applyBorder="1" applyAlignment="1">
      <alignment horizontal="center" vertical="center"/>
    </xf>
    <xf numFmtId="14" fontId="2" fillId="3" borderId="1" xfId="2" applyNumberFormat="1" applyFont="1" applyFill="1" applyBorder="1" applyAlignment="1">
      <alignment horizontal="left" vertical="center" wrapText="1"/>
    </xf>
    <xf numFmtId="0" fontId="2" fillId="3" borderId="1" xfId="2" applyNumberFormat="1" applyFont="1" applyFill="1" applyBorder="1" applyAlignment="1">
      <alignment horizontal="left" vertical="center"/>
    </xf>
    <xf numFmtId="49" fontId="10" fillId="3" borderId="1" xfId="4" applyNumberFormat="1" applyFont="1" applyFill="1" applyBorder="1" applyAlignment="1" applyProtection="1">
      <alignment horizontal="left" vertical="center"/>
    </xf>
    <xf numFmtId="49" fontId="2" fillId="3" borderId="1" xfId="2" applyNumberFormat="1" applyFont="1" applyFill="1" applyBorder="1" applyAlignment="1">
      <alignment horizontal="center" vertical="center" wrapText="1"/>
    </xf>
    <xf numFmtId="49" fontId="2" fillId="3" borderId="2" xfId="2" applyNumberFormat="1" applyFont="1" applyFill="1" applyBorder="1" applyAlignment="1">
      <alignment horizontal="center" vertical="center" wrapText="1"/>
    </xf>
    <xf numFmtId="164" fontId="2" fillId="3" borderId="1" xfId="2" quotePrefix="1" applyNumberFormat="1" applyFont="1" applyFill="1" applyBorder="1" applyAlignment="1">
      <alignment horizontal="center" vertical="center"/>
    </xf>
    <xf numFmtId="49" fontId="2" fillId="5" borderId="1" xfId="2" quotePrefix="1" applyNumberFormat="1" applyFont="1" applyFill="1" applyBorder="1" applyAlignment="1">
      <alignment horizontal="left" vertical="center" wrapText="1"/>
    </xf>
    <xf numFmtId="49" fontId="10" fillId="5" borderId="1" xfId="4" applyNumberFormat="1" applyFont="1" applyFill="1" applyBorder="1" applyAlignment="1" applyProtection="1">
      <alignment horizontal="left" vertical="center"/>
    </xf>
    <xf numFmtId="49" fontId="2" fillId="3" borderId="1" xfId="2" quotePrefix="1" applyNumberFormat="1" applyFont="1" applyFill="1" applyBorder="1" applyAlignment="1">
      <alignment horizontal="center" vertical="center" wrapText="1"/>
    </xf>
    <xf numFmtId="14" fontId="6" fillId="3" borderId="1" xfId="6" applyNumberFormat="1" applyFont="1" applyFill="1" applyBorder="1" applyAlignment="1">
      <alignment horizontal="left" vertical="center"/>
    </xf>
    <xf numFmtId="0" fontId="6" fillId="3" borderId="1" xfId="6" quotePrefix="1" applyFont="1" applyFill="1" applyBorder="1" applyAlignment="1">
      <alignment horizontal="center" vertical="center" wrapText="1"/>
    </xf>
    <xf numFmtId="0" fontId="6" fillId="3" borderId="2" xfId="6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14" fontId="2" fillId="3" borderId="1" xfId="6" applyNumberFormat="1" applyFont="1" applyFill="1" applyBorder="1" applyAlignment="1">
      <alignment horizontal="left" vertical="center"/>
    </xf>
    <xf numFmtId="1" fontId="2" fillId="5" borderId="1" xfId="2" applyNumberFormat="1" applyFont="1" applyFill="1" applyBorder="1" applyAlignment="1">
      <alignment horizontal="left" vertical="center" wrapText="1"/>
    </xf>
    <xf numFmtId="0" fontId="6" fillId="7" borderId="0" xfId="2" applyFont="1" applyFill="1" applyAlignment="1">
      <alignment horizontal="center" vertical="center"/>
    </xf>
    <xf numFmtId="0" fontId="6" fillId="7" borderId="1" xfId="2" applyNumberFormat="1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left" vertical="center" wrapText="1"/>
    </xf>
    <xf numFmtId="49" fontId="2" fillId="4" borderId="1" xfId="2" applyNumberFormat="1" applyFont="1" applyFill="1" applyBorder="1" applyAlignment="1">
      <alignment horizontal="left" vertical="center"/>
    </xf>
    <xf numFmtId="14" fontId="2" fillId="3" borderId="1" xfId="2" applyNumberFormat="1" applyFont="1" applyFill="1" applyBorder="1" applyAlignment="1">
      <alignment horizontal="center" vertical="center" wrapText="1"/>
    </xf>
    <xf numFmtId="49" fontId="9" fillId="5" borderId="1" xfId="4" applyNumberFormat="1" applyFont="1" applyFill="1" applyBorder="1" applyAlignment="1" applyProtection="1">
      <alignment horizontal="left" vertical="center"/>
    </xf>
    <xf numFmtId="49" fontId="6" fillId="3" borderId="1" xfId="2" quotePrefix="1" applyNumberFormat="1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center" vertical="center"/>
    </xf>
    <xf numFmtId="49" fontId="6" fillId="3" borderId="1" xfId="2" quotePrefix="1" applyNumberFormat="1" applyFont="1" applyFill="1" applyBorder="1" applyAlignment="1">
      <alignment horizontal="left" vertical="center"/>
    </xf>
    <xf numFmtId="0" fontId="1" fillId="3" borderId="1" xfId="2" applyFont="1" applyFill="1" applyBorder="1" applyAlignment="1">
      <alignment horizontal="left" vertical="center" wrapText="1"/>
    </xf>
    <xf numFmtId="49" fontId="8" fillId="5" borderId="1" xfId="4" applyNumberFormat="1" applyFont="1" applyFill="1" applyBorder="1" applyAlignment="1" applyProtection="1">
      <alignment horizontal="left" vertical="center"/>
    </xf>
    <xf numFmtId="49" fontId="7" fillId="5" borderId="1" xfId="5" applyNumberFormat="1" applyFont="1" applyFill="1" applyBorder="1" applyAlignment="1">
      <alignment horizontal="left" vertical="center"/>
    </xf>
    <xf numFmtId="14" fontId="6" fillId="3" borderId="2" xfId="7" applyNumberFormat="1" applyFont="1" applyFill="1" applyBorder="1" applyAlignment="1">
      <alignment horizontal="center" vertical="center" wrapText="1"/>
    </xf>
    <xf numFmtId="14" fontId="6" fillId="3" borderId="1" xfId="7" applyNumberFormat="1" applyFont="1" applyFill="1" applyBorder="1" applyAlignment="1">
      <alignment horizontal="center" vertical="center" wrapText="1"/>
    </xf>
    <xf numFmtId="49" fontId="9" fillId="3" borderId="1" xfId="4" applyNumberFormat="1" applyFont="1" applyFill="1" applyBorder="1" applyAlignment="1" applyProtection="1">
      <alignment horizontal="left" vertical="center"/>
    </xf>
    <xf numFmtId="49" fontId="6" fillId="5" borderId="1" xfId="2" applyNumberFormat="1" applyFont="1" applyFill="1" applyBorder="1" applyAlignment="1">
      <alignment horizontal="left" vertical="center" wrapText="1"/>
    </xf>
    <xf numFmtId="0" fontId="6" fillId="3" borderId="1" xfId="2" quotePrefix="1" applyFont="1" applyFill="1" applyBorder="1" applyAlignment="1">
      <alignment horizontal="center" vertical="center" wrapText="1"/>
    </xf>
    <xf numFmtId="1" fontId="6" fillId="5" borderId="1" xfId="2" quotePrefix="1" applyNumberFormat="1" applyFont="1" applyFill="1" applyBorder="1" applyAlignment="1">
      <alignment horizontal="left" vertical="center" wrapText="1"/>
    </xf>
    <xf numFmtId="1" fontId="2" fillId="3" borderId="1" xfId="2" applyNumberFormat="1" applyFont="1" applyFill="1" applyBorder="1" applyAlignment="1">
      <alignment horizontal="center" vertical="center"/>
    </xf>
    <xf numFmtId="49" fontId="6" fillId="3" borderId="1" xfId="3" applyNumberFormat="1" applyFont="1" applyFill="1" applyBorder="1" applyAlignment="1">
      <alignment horizontal="left" vertical="center" wrapText="1"/>
    </xf>
    <xf numFmtId="14" fontId="6" fillId="3" borderId="1" xfId="7" applyNumberFormat="1" applyFont="1" applyFill="1" applyBorder="1" applyAlignment="1">
      <alignment horizontal="left" vertical="center" wrapText="1"/>
    </xf>
    <xf numFmtId="14" fontId="6" fillId="3" borderId="1" xfId="7" applyNumberFormat="1" applyFont="1" applyFill="1" applyBorder="1" applyAlignment="1">
      <alignment horizontal="center" vertical="center"/>
    </xf>
    <xf numFmtId="14" fontId="6" fillId="3" borderId="1" xfId="7" quotePrefix="1" applyNumberFormat="1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left" vertical="center" wrapText="1"/>
    </xf>
    <xf numFmtId="2" fontId="2" fillId="5" borderId="1" xfId="2" quotePrefix="1" applyNumberFormat="1" applyFont="1" applyFill="1" applyBorder="1" applyAlignment="1">
      <alignment horizontal="left" vertical="center" wrapText="1"/>
    </xf>
    <xf numFmtId="49" fontId="6" fillId="3" borderId="0" xfId="0" applyNumberFormat="1" applyFont="1" applyFill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1" xfId="3" applyNumberFormat="1" applyFont="1" applyFill="1" applyBorder="1" applyAlignment="1">
      <alignment horizontal="center" vertical="center" wrapText="1"/>
    </xf>
    <xf numFmtId="49" fontId="6" fillId="3" borderId="1" xfId="3" quotePrefix="1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/>
    </xf>
    <xf numFmtId="0" fontId="6" fillId="3" borderId="1" xfId="3" applyNumberFormat="1" applyFont="1" applyFill="1" applyBorder="1" applyAlignment="1">
      <alignment horizontal="center" vertical="center" wrapText="1"/>
    </xf>
    <xf numFmtId="0" fontId="6" fillId="3" borderId="1" xfId="3" applyNumberFormat="1" applyFont="1" applyFill="1" applyBorder="1" applyAlignment="1">
      <alignment horizontal="left" vertical="center" wrapText="1"/>
    </xf>
    <xf numFmtId="166" fontId="6" fillId="3" borderId="1" xfId="1" quotePrefix="1" applyNumberFormat="1" applyFont="1" applyFill="1" applyBorder="1" applyAlignment="1">
      <alignment horizontal="center" vertical="center" wrapText="1"/>
    </xf>
    <xf numFmtId="49" fontId="6" fillId="5" borderId="1" xfId="3" quotePrefix="1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vertical="center"/>
    </xf>
    <xf numFmtId="0" fontId="6" fillId="3" borderId="1" xfId="0" applyNumberFormat="1" applyFont="1" applyFill="1" applyBorder="1" applyAlignment="1">
      <alignment vertical="center"/>
    </xf>
    <xf numFmtId="1" fontId="13" fillId="3" borderId="1" xfId="8" applyNumberFormat="1" applyFont="1" applyFill="1" applyBorder="1" applyAlignment="1">
      <alignment horizontal="center" vertical="center" wrapText="1"/>
    </xf>
    <xf numFmtId="1" fontId="13" fillId="3" borderId="2" xfId="8" applyNumberFormat="1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vertical="center" wrapText="1"/>
    </xf>
    <xf numFmtId="1" fontId="6" fillId="3" borderId="1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Alignment="1">
      <alignment vertical="center"/>
    </xf>
    <xf numFmtId="166" fontId="6" fillId="3" borderId="1" xfId="1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6" fillId="3" borderId="1" xfId="3" quotePrefix="1" applyNumberFormat="1" applyFont="1" applyFill="1" applyBorder="1" applyAlignment="1">
      <alignment horizontal="left" vertical="center" wrapText="1"/>
    </xf>
    <xf numFmtId="1" fontId="13" fillId="3" borderId="1" xfId="8" quotePrefix="1" applyNumberFormat="1" applyFont="1" applyFill="1" applyBorder="1" applyAlignment="1">
      <alignment horizontal="center" vertical="center" wrapText="1"/>
    </xf>
    <xf numFmtId="49" fontId="6" fillId="8" borderId="0" xfId="0" applyNumberFormat="1" applyFont="1" applyFill="1" applyAlignment="1">
      <alignment horizontal="center" vertical="center"/>
    </xf>
    <xf numFmtId="0" fontId="6" fillId="7" borderId="1" xfId="0" applyNumberFormat="1" applyFont="1" applyFill="1" applyBorder="1" applyAlignment="1">
      <alignment horizontal="center" vertical="center"/>
    </xf>
    <xf numFmtId="0" fontId="6" fillId="7" borderId="1" xfId="0" applyNumberFormat="1" applyFont="1" applyFill="1" applyBorder="1" applyAlignment="1">
      <alignment horizontal="left" vertical="center"/>
    </xf>
    <xf numFmtId="166" fontId="5" fillId="3" borderId="1" xfId="1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0" quotePrefix="1" applyNumberFormat="1" applyFont="1" applyFill="1" applyBorder="1" applyAlignment="1">
      <alignment horizontal="center" vertical="center" wrapText="1"/>
    </xf>
    <xf numFmtId="0" fontId="6" fillId="5" borderId="1" xfId="3" applyNumberFormat="1" applyFont="1" applyFill="1" applyBorder="1" applyAlignment="1">
      <alignment horizontal="center" vertical="center" wrapText="1"/>
    </xf>
    <xf numFmtId="166" fontId="6" fillId="3" borderId="1" xfId="1" applyNumberFormat="1" applyFont="1" applyFill="1" applyBorder="1" applyAlignment="1">
      <alignment horizontal="left" vertical="center"/>
    </xf>
    <xf numFmtId="0" fontId="6" fillId="3" borderId="1" xfId="0" quotePrefix="1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166" fontId="6" fillId="3" borderId="1" xfId="1" applyNumberFormat="1" applyFont="1" applyFill="1" applyBorder="1" applyAlignment="1">
      <alignment horizontal="left" vertical="center" wrapText="1"/>
    </xf>
    <xf numFmtId="1" fontId="13" fillId="3" borderId="1" xfId="8" quotePrefix="1" applyNumberFormat="1" applyFont="1" applyFill="1" applyBorder="1" applyAlignment="1">
      <alignment horizontal="left" vertical="center" wrapText="1"/>
    </xf>
    <xf numFmtId="49" fontId="6" fillId="4" borderId="1" xfId="3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6" fillId="3" borderId="1" xfId="3" applyNumberFormat="1" applyFont="1" applyFill="1" applyBorder="1" applyAlignment="1">
      <alignment horizontal="center" vertical="center"/>
    </xf>
    <xf numFmtId="49" fontId="6" fillId="3" borderId="1" xfId="0" quotePrefix="1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49" fontId="6" fillId="4" borderId="1" xfId="3" applyNumberFormat="1" applyFont="1" applyFill="1" applyBorder="1" applyAlignment="1">
      <alignment horizontal="center" vertical="center" wrapText="1"/>
    </xf>
    <xf numFmtId="0" fontId="6" fillId="4" borderId="1" xfId="3" applyNumberFormat="1" applyFont="1" applyFill="1" applyBorder="1" applyAlignment="1">
      <alignment horizontal="left" vertical="center" wrapText="1"/>
    </xf>
    <xf numFmtId="49" fontId="14" fillId="8" borderId="0" xfId="0" applyNumberFormat="1" applyFont="1" applyFill="1" applyAlignment="1">
      <alignment horizontal="center" vertical="center"/>
    </xf>
    <xf numFmtId="0" fontId="14" fillId="7" borderId="1" xfId="0" applyNumberFormat="1" applyFont="1" applyFill="1" applyBorder="1" applyAlignment="1">
      <alignment horizontal="center" vertical="center"/>
    </xf>
    <xf numFmtId="49" fontId="14" fillId="3" borderId="1" xfId="0" applyNumberFormat="1" applyFont="1" applyFill="1" applyBorder="1" applyAlignment="1">
      <alignment horizontal="center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vertical="center"/>
    </xf>
    <xf numFmtId="49" fontId="14" fillId="3" borderId="1" xfId="0" applyNumberFormat="1" applyFont="1" applyFill="1" applyBorder="1" applyAlignment="1">
      <alignment vertical="center" wrapText="1"/>
    </xf>
    <xf numFmtId="49" fontId="14" fillId="3" borderId="0" xfId="0" applyNumberFormat="1" applyFont="1" applyFill="1" applyAlignment="1">
      <alignment vertical="center"/>
    </xf>
    <xf numFmtId="0" fontId="14" fillId="3" borderId="1" xfId="0" applyNumberFormat="1" applyFont="1" applyFill="1" applyBorder="1" applyAlignment="1">
      <alignment horizontal="center" vertical="center"/>
    </xf>
    <xf numFmtId="49" fontId="14" fillId="3" borderId="0" xfId="0" applyNumberFormat="1" applyFont="1" applyFill="1" applyAlignment="1">
      <alignment horizontal="center" vertical="center"/>
    </xf>
    <xf numFmtId="49" fontId="14" fillId="3" borderId="1" xfId="0" applyNumberFormat="1" applyFont="1" applyFill="1" applyBorder="1" applyAlignment="1">
      <alignment horizontal="left" vertical="center" wrapText="1"/>
    </xf>
    <xf numFmtId="49" fontId="14" fillId="5" borderId="1" xfId="0" applyNumberFormat="1" applyFont="1" applyFill="1" applyBorder="1" applyAlignment="1">
      <alignment horizontal="left" vertical="center"/>
    </xf>
    <xf numFmtId="49" fontId="2" fillId="3" borderId="1" xfId="3" applyNumberFormat="1" applyFont="1" applyFill="1" applyBorder="1" applyAlignment="1">
      <alignment horizontal="left" vertical="center" wrapText="1"/>
    </xf>
    <xf numFmtId="49" fontId="2" fillId="3" borderId="1" xfId="3" applyNumberFormat="1" applyFont="1" applyFill="1" applyBorder="1" applyAlignment="1">
      <alignment horizontal="center" vertical="center" wrapText="1"/>
    </xf>
    <xf numFmtId="49" fontId="2" fillId="3" borderId="1" xfId="3" quotePrefix="1" applyNumberFormat="1" applyFont="1" applyFill="1" applyBorder="1" applyAlignment="1">
      <alignment horizontal="center" vertical="center" wrapText="1"/>
    </xf>
    <xf numFmtId="49" fontId="2" fillId="3" borderId="1" xfId="3" quotePrefix="1" applyNumberFormat="1" applyFont="1" applyFill="1" applyBorder="1" applyAlignment="1">
      <alignment horizontal="left" vertical="center" wrapText="1"/>
    </xf>
    <xf numFmtId="0" fontId="1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1" fontId="7" fillId="3" borderId="1" xfId="5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vertical="center"/>
    </xf>
    <xf numFmtId="0" fontId="15" fillId="3" borderId="1" xfId="0" applyNumberFormat="1" applyFont="1" applyFill="1" applyBorder="1" applyAlignment="1">
      <alignment vertical="center"/>
    </xf>
    <xf numFmtId="49" fontId="15" fillId="3" borderId="1" xfId="0" applyNumberFormat="1" applyFont="1" applyFill="1" applyBorder="1" applyAlignment="1">
      <alignment vertical="center" wrapText="1"/>
    </xf>
    <xf numFmtId="49" fontId="15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 wrapText="1"/>
    </xf>
    <xf numFmtId="49" fontId="2" fillId="3" borderId="0" xfId="0" applyNumberFormat="1" applyFont="1" applyFill="1" applyAlignment="1">
      <alignment vertical="center"/>
    </xf>
    <xf numFmtId="49" fontId="2" fillId="3" borderId="1" xfId="0" applyNumberFormat="1" applyFont="1" applyFill="1" applyBorder="1" applyAlignment="1">
      <alignment horizontal="left" vertical="center" wrapText="1"/>
    </xf>
    <xf numFmtId="1" fontId="7" fillId="3" borderId="1" xfId="5" applyNumberFormat="1" applyFont="1" applyFill="1" applyBorder="1" applyAlignment="1">
      <alignment horizontal="center" vertical="center"/>
    </xf>
    <xf numFmtId="1" fontId="6" fillId="3" borderId="1" xfId="8" applyNumberFormat="1" applyFont="1" applyFill="1" applyBorder="1" applyAlignment="1">
      <alignment horizontal="center" vertical="center" wrapText="1"/>
    </xf>
    <xf numFmtId="1" fontId="6" fillId="3" borderId="2" xfId="8" applyNumberFormat="1" applyFont="1" applyFill="1" applyBorder="1" applyAlignment="1">
      <alignment horizontal="center" vertical="center" wrapText="1"/>
    </xf>
    <xf numFmtId="49" fontId="6" fillId="5" borderId="1" xfId="3" applyNumberFormat="1" applyFont="1" applyFill="1" applyBorder="1" applyAlignment="1">
      <alignment horizontal="left" vertical="center" wrapText="1"/>
    </xf>
    <xf numFmtId="49" fontId="6" fillId="5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quotePrefix="1" applyNumberFormat="1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49" fontId="2" fillId="5" borderId="1" xfId="3" quotePrefix="1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left" vertical="center"/>
    </xf>
    <xf numFmtId="49" fontId="14" fillId="3" borderId="0" xfId="0" applyNumberFormat="1" applyFont="1" applyFill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3" applyNumberFormat="1" applyFont="1" applyFill="1" applyBorder="1" applyAlignment="1">
      <alignment horizontal="left" vertical="center" wrapText="1"/>
    </xf>
    <xf numFmtId="0" fontId="6" fillId="3" borderId="1" xfId="3" quotePrefix="1" applyNumberFormat="1" applyFont="1" applyFill="1" applyBorder="1" applyAlignment="1">
      <alignment horizontal="center" vertical="center" wrapText="1"/>
    </xf>
    <xf numFmtId="0" fontId="6" fillId="3" borderId="1" xfId="3" quotePrefix="1" applyNumberFormat="1" applyFont="1" applyFill="1" applyBorder="1" applyAlignment="1">
      <alignment horizontal="left" vertical="center" wrapText="1"/>
    </xf>
    <xf numFmtId="49" fontId="2" fillId="5" borderId="1" xfId="3" applyNumberFormat="1" applyFont="1" applyFill="1" applyBorder="1" applyAlignment="1">
      <alignment horizontal="left" vertical="center" wrapText="1"/>
    </xf>
    <xf numFmtId="0" fontId="6" fillId="0" borderId="1" xfId="3" applyNumberFormat="1" applyFont="1" applyFill="1" applyBorder="1" applyAlignment="1">
      <alignment horizontal="left" vertical="center" wrapText="1"/>
    </xf>
    <xf numFmtId="0" fontId="6" fillId="0" borderId="1" xfId="3" quotePrefix="1" applyNumberFormat="1" applyFont="1" applyFill="1" applyBorder="1" applyAlignment="1">
      <alignment horizontal="left" vertical="center" wrapText="1"/>
    </xf>
    <xf numFmtId="2" fontId="2" fillId="3" borderId="1" xfId="2" applyNumberFormat="1" applyFont="1" applyFill="1" applyBorder="1" applyAlignment="1">
      <alignment horizontal="left" vertical="center" wrapText="1"/>
    </xf>
    <xf numFmtId="2" fontId="2" fillId="3" borderId="1" xfId="2" quotePrefix="1" applyNumberFormat="1" applyFont="1" applyFill="1" applyBorder="1" applyAlignment="1">
      <alignment horizontal="left" vertical="center" wrapText="1"/>
    </xf>
    <xf numFmtId="49" fontId="2" fillId="3" borderId="2" xfId="2" quotePrefix="1" applyNumberFormat="1" applyFont="1" applyFill="1" applyBorder="1" applyAlignment="1">
      <alignment horizontal="center" vertical="center" wrapText="1"/>
    </xf>
    <xf numFmtId="0" fontId="2" fillId="3" borderId="4" xfId="2" applyNumberFormat="1" applyFont="1" applyFill="1" applyBorder="1" applyAlignment="1">
      <alignment horizontal="center" vertical="center"/>
    </xf>
    <xf numFmtId="49" fontId="2" fillId="3" borderId="4" xfId="2" applyNumberFormat="1" applyFont="1" applyFill="1" applyBorder="1" applyAlignment="1">
      <alignment horizontal="left" vertical="center" wrapText="1"/>
    </xf>
    <xf numFmtId="49" fontId="2" fillId="3" borderId="4" xfId="2" applyNumberFormat="1" applyFont="1" applyFill="1" applyBorder="1" applyAlignment="1">
      <alignment horizontal="left" vertical="center"/>
    </xf>
    <xf numFmtId="49" fontId="2" fillId="3" borderId="4" xfId="2" applyNumberFormat="1" applyFont="1" applyFill="1" applyBorder="1" applyAlignment="1">
      <alignment horizontal="center" vertical="center"/>
    </xf>
    <xf numFmtId="14" fontId="6" fillId="3" borderId="4" xfId="2" applyNumberFormat="1" applyFont="1" applyFill="1" applyBorder="1" applyAlignment="1">
      <alignment horizontal="center" vertical="center"/>
    </xf>
    <xf numFmtId="49" fontId="2" fillId="3" borderId="4" xfId="2" quotePrefix="1" applyNumberFormat="1" applyFont="1" applyFill="1" applyBorder="1" applyAlignment="1">
      <alignment horizontal="center" vertical="center"/>
    </xf>
    <xf numFmtId="49" fontId="2" fillId="3" borderId="4" xfId="2" quotePrefix="1" applyNumberFormat="1" applyFont="1" applyFill="1" applyBorder="1" applyAlignment="1">
      <alignment horizontal="left" vertical="center"/>
    </xf>
    <xf numFmtId="49" fontId="2" fillId="3" borderId="4" xfId="2" applyNumberFormat="1" applyFont="1" applyFill="1" applyBorder="1" applyAlignment="1">
      <alignment horizontal="center" vertical="center" wrapText="1"/>
    </xf>
    <xf numFmtId="166" fontId="6" fillId="3" borderId="4" xfId="1" applyNumberFormat="1" applyFont="1" applyFill="1" applyBorder="1" applyAlignment="1">
      <alignment horizontal="left" vertical="center" wrapText="1"/>
    </xf>
    <xf numFmtId="2" fontId="2" fillId="5" borderId="4" xfId="2" quotePrefix="1" applyNumberFormat="1" applyFont="1" applyFill="1" applyBorder="1" applyAlignment="1">
      <alignment horizontal="left" vertical="center" wrapText="1"/>
    </xf>
    <xf numFmtId="49" fontId="7" fillId="5" borderId="4" xfId="5" applyNumberFormat="1" applyFont="1" applyFill="1" applyBorder="1" applyAlignment="1">
      <alignment horizontal="left" vertical="center"/>
    </xf>
    <xf numFmtId="49" fontId="2" fillId="3" borderId="4" xfId="2" quotePrefix="1" applyNumberFormat="1" applyFont="1" applyFill="1" applyBorder="1" applyAlignment="1">
      <alignment horizontal="center" vertical="center" wrapText="1"/>
    </xf>
    <xf numFmtId="49" fontId="2" fillId="3" borderId="5" xfId="2" quotePrefix="1" applyNumberFormat="1" applyFont="1" applyFill="1" applyBorder="1" applyAlignment="1">
      <alignment horizontal="center" vertical="center" wrapText="1"/>
    </xf>
    <xf numFmtId="49" fontId="2" fillId="3" borderId="5" xfId="2" applyNumberFormat="1" applyFont="1" applyFill="1" applyBorder="1" applyAlignment="1">
      <alignment horizontal="center" vertical="center" wrapText="1"/>
    </xf>
    <xf numFmtId="49" fontId="6" fillId="3" borderId="4" xfId="2" applyNumberFormat="1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horizontal="left" vertical="center" wrapText="1"/>
    </xf>
    <xf numFmtId="0" fontId="2" fillId="3" borderId="1" xfId="2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left" vertical="center"/>
    </xf>
    <xf numFmtId="49" fontId="14" fillId="3" borderId="1" xfId="0" quotePrefix="1" applyNumberFormat="1" applyFont="1" applyFill="1" applyBorder="1" applyAlignment="1">
      <alignment horizontal="center" vertical="center"/>
    </xf>
    <xf numFmtId="49" fontId="14" fillId="3" borderId="1" xfId="0" quotePrefix="1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center" vertical="center"/>
    </xf>
    <xf numFmtId="49" fontId="14" fillId="3" borderId="1" xfId="0" applyNumberFormat="1" applyFont="1" applyFill="1" applyBorder="1" applyAlignment="1">
      <alignment horizontal="center" vertical="center" wrapText="1"/>
    </xf>
    <xf numFmtId="0" fontId="6" fillId="3" borderId="6" xfId="3" applyNumberFormat="1" applyFont="1" applyFill="1" applyBorder="1" applyAlignment="1">
      <alignment horizontal="center" vertical="center" wrapText="1"/>
    </xf>
    <xf numFmtId="0" fontId="6" fillId="3" borderId="6" xfId="3" applyNumberFormat="1" applyFont="1" applyFill="1" applyBorder="1" applyAlignment="1">
      <alignment horizontal="left" vertical="center" wrapText="1"/>
    </xf>
    <xf numFmtId="166" fontId="6" fillId="3" borderId="6" xfId="1" applyNumberFormat="1" applyFont="1" applyFill="1" applyBorder="1" applyAlignment="1">
      <alignment horizontal="center" vertical="center" wrapText="1"/>
    </xf>
    <xf numFmtId="166" fontId="6" fillId="3" borderId="6" xfId="1" quotePrefix="1" applyNumberFormat="1" applyFont="1" applyFill="1" applyBorder="1" applyAlignment="1">
      <alignment horizontal="center" vertical="center" wrapText="1"/>
    </xf>
    <xf numFmtId="49" fontId="7" fillId="8" borderId="1" xfId="5" applyNumberFormat="1" applyFont="1" applyFill="1" applyBorder="1" applyAlignment="1">
      <alignment horizontal="left" vertical="center"/>
    </xf>
    <xf numFmtId="49" fontId="2" fillId="8" borderId="1" xfId="2" applyNumberFormat="1" applyFont="1" applyFill="1" applyBorder="1" applyAlignment="1">
      <alignment horizontal="left" vertical="center"/>
    </xf>
    <xf numFmtId="49" fontId="2" fillId="9" borderId="1" xfId="2" applyNumberFormat="1" applyFont="1" applyFill="1" applyBorder="1" applyAlignment="1">
      <alignment horizontal="left" vertical="center"/>
    </xf>
    <xf numFmtId="49" fontId="2" fillId="3" borderId="0" xfId="2" applyNumberFormat="1" applyFont="1" applyFill="1" applyAlignment="1">
      <alignment horizontal="left" vertical="center" wrapText="1"/>
    </xf>
    <xf numFmtId="166" fontId="6" fillId="3" borderId="1" xfId="8" applyNumberFormat="1" applyFont="1" applyFill="1" applyBorder="1" applyAlignment="1">
      <alignment horizontal="left" vertical="center" wrapText="1"/>
    </xf>
    <xf numFmtId="49" fontId="6" fillId="3" borderId="1" xfId="0" quotePrefix="1" applyNumberFormat="1" applyFont="1" applyFill="1" applyBorder="1" applyAlignment="1">
      <alignment horizontal="center" vertical="center"/>
    </xf>
    <xf numFmtId="49" fontId="6" fillId="5" borderId="1" xfId="0" quotePrefix="1" applyNumberFormat="1" applyFont="1" applyFill="1" applyBorder="1" applyAlignment="1">
      <alignment horizontal="left" vertical="center"/>
    </xf>
    <xf numFmtId="49" fontId="6" fillId="3" borderId="1" xfId="5" applyNumberFormat="1" applyFont="1" applyFill="1" applyBorder="1" applyAlignment="1" applyProtection="1">
      <alignment horizontal="center" vertical="center"/>
    </xf>
    <xf numFmtId="49" fontId="17" fillId="3" borderId="1" xfId="5" applyNumberFormat="1" applyFont="1" applyFill="1" applyBorder="1" applyAlignment="1" applyProtection="1">
      <alignment horizontal="left" vertical="center"/>
    </xf>
    <xf numFmtId="49" fontId="18" fillId="3" borderId="1" xfId="5" applyNumberFormat="1" applyFont="1" applyFill="1" applyBorder="1" applyAlignment="1" applyProtection="1">
      <alignment horizontal="left" vertical="center"/>
    </xf>
    <xf numFmtId="0" fontId="6" fillId="3" borderId="1" xfId="9" applyFont="1" applyFill="1" applyBorder="1" applyAlignment="1">
      <alignment horizontal="left" vertical="center" wrapText="1"/>
    </xf>
    <xf numFmtId="0" fontId="6" fillId="6" borderId="1" xfId="0" applyNumberFormat="1" applyFont="1" applyFill="1" applyBorder="1" applyAlignment="1">
      <alignment horizontal="center" vertical="center"/>
    </xf>
    <xf numFmtId="49" fontId="14" fillId="6" borderId="1" xfId="0" applyNumberFormat="1" applyFont="1" applyFill="1" applyBorder="1" applyAlignment="1">
      <alignment horizontal="left" vertical="center"/>
    </xf>
    <xf numFmtId="49" fontId="6" fillId="6" borderId="1" xfId="3" applyNumberFormat="1" applyFont="1" applyFill="1" applyBorder="1" applyAlignment="1">
      <alignment horizontal="left" vertical="center" wrapText="1"/>
    </xf>
    <xf numFmtId="1" fontId="14" fillId="3" borderId="1" xfId="0" applyNumberFormat="1" applyFont="1" applyFill="1" applyBorder="1" applyAlignment="1">
      <alignment horizontal="center" vertical="center"/>
    </xf>
    <xf numFmtId="49" fontId="16" fillId="6" borderId="1" xfId="0" applyNumberFormat="1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49" fontId="16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center" vertical="center" wrapText="1"/>
    </xf>
    <xf numFmtId="1" fontId="16" fillId="3" borderId="1" xfId="0" applyNumberFormat="1" applyFont="1" applyFill="1" applyBorder="1" applyAlignment="1">
      <alignment horizontal="center" vertical="center"/>
    </xf>
    <xf numFmtId="49" fontId="16" fillId="3" borderId="0" xfId="0" applyNumberFormat="1" applyFont="1" applyFill="1" applyAlignment="1">
      <alignment horizontal="center" vertical="center"/>
    </xf>
    <xf numFmtId="49" fontId="6" fillId="6" borderId="1" xfId="0" applyNumberFormat="1" applyFont="1" applyFill="1" applyBorder="1" applyAlignment="1">
      <alignment horizontal="left" vertical="center"/>
    </xf>
    <xf numFmtId="0" fontId="6" fillId="6" borderId="1" xfId="0" applyNumberFormat="1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 wrapText="1"/>
    </xf>
    <xf numFmtId="0" fontId="6" fillId="5" borderId="1" xfId="0" applyNumberFormat="1" applyFont="1" applyFill="1" applyBorder="1" applyAlignment="1">
      <alignment horizontal="center" vertical="center"/>
    </xf>
    <xf numFmtId="0" fontId="6" fillId="5" borderId="1" xfId="2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1" fontId="2" fillId="3" borderId="1" xfId="2" applyNumberFormat="1" applyFont="1" applyFill="1" applyBorder="1" applyAlignment="1">
      <alignment vertical="center"/>
    </xf>
    <xf numFmtId="0" fontId="14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167" fontId="6" fillId="3" borderId="1" xfId="1" applyNumberFormat="1" applyFont="1" applyFill="1" applyBorder="1" applyAlignment="1">
      <alignment horizontal="center" vertical="center" wrapText="1"/>
    </xf>
    <xf numFmtId="49" fontId="14" fillId="5" borderId="1" xfId="0" applyNumberFormat="1" applyFont="1" applyFill="1" applyBorder="1" applyAlignment="1">
      <alignment horizontal="center" vertical="center"/>
    </xf>
    <xf numFmtId="0" fontId="2" fillId="3" borderId="0" xfId="2" applyNumberFormat="1" applyFont="1" applyFill="1" applyAlignment="1">
      <alignment vertical="center"/>
    </xf>
    <xf numFmtId="49" fontId="2" fillId="3" borderId="0" xfId="2" applyNumberFormat="1" applyFont="1" applyFill="1" applyAlignment="1">
      <alignment horizontal="center" vertical="center"/>
    </xf>
    <xf numFmtId="49" fontId="2" fillId="3" borderId="0" xfId="2" applyNumberFormat="1" applyFont="1" applyFill="1" applyAlignment="1">
      <alignment horizontal="left" vertical="center"/>
    </xf>
    <xf numFmtId="2" fontId="2" fillId="3" borderId="0" xfId="2" applyNumberFormat="1" applyFont="1" applyFill="1" applyAlignment="1">
      <alignment horizontal="left" vertical="center" wrapText="1"/>
    </xf>
    <xf numFmtId="49" fontId="2" fillId="3" borderId="0" xfId="2" applyNumberFormat="1" applyFont="1" applyFill="1" applyAlignment="1">
      <alignment horizontal="center" vertical="center" wrapText="1"/>
    </xf>
    <xf numFmtId="49" fontId="2" fillId="3" borderId="0" xfId="2" applyNumberFormat="1" applyFont="1" applyFill="1" applyBorder="1" applyAlignment="1">
      <alignment horizontal="center" vertical="center" wrapText="1"/>
    </xf>
    <xf numFmtId="0" fontId="2" fillId="3" borderId="0" xfId="2" applyFont="1" applyFill="1" applyAlignment="1">
      <alignment vertical="center" wrapText="1"/>
    </xf>
  </cellXfs>
  <cellStyles count="10">
    <cellStyle name="Bad 2" xfId="7"/>
    <cellStyle name="Comma" xfId="1" builtinId="3"/>
    <cellStyle name="Comma 2" xfId="8"/>
    <cellStyle name="Hyperlink" xfId="5" builtinId="8"/>
    <cellStyle name="Hyperlink 2" xfId="4"/>
    <cellStyle name="Ledger 17 x 11 in_DANH SACH TRUNG TAM I 25.12..2009)" xfId="3"/>
    <cellStyle name="Normal" xfId="0" builtinId="0"/>
    <cellStyle name="Normal 2" xfId="2"/>
    <cellStyle name="Normal 2 3" xfId="6"/>
    <cellStyle name="Normal 5 2" xfId="9"/>
  </cellStyles>
  <dxfs count="1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G\CONG%20TY%201%20chot\CONG%20TY%201\CONG%20TY%201\l&#432;&#417;ng%20ph&#237;\N&#258;M%202020\THANG%205\Luong%20TT%20T5.20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"/>
      <sheetName val="CT chi trả theo TG"/>
      <sheetName val="Luong TG"/>
      <sheetName val="AM "/>
      <sheetName val="Luong TT AM"/>
      <sheetName val="AM giai phap"/>
      <sheetName val="Luong TT AM giai phap"/>
      <sheetName val="GDV"/>
      <sheetName val="Luong TT GDV"/>
      <sheetName val="NH gui"/>
      <sheetName val="NH 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B1" t="str">
            <v>Hà Văn Lĩnh</v>
          </cell>
          <cell r="C1" t="str">
            <v>1500205969095</v>
          </cell>
        </row>
        <row r="2">
          <cell r="B2" t="str">
            <v>Nguyễn Xuân Lộc</v>
          </cell>
          <cell r="C2" t="str">
            <v>1500205968658</v>
          </cell>
        </row>
        <row r="3">
          <cell r="B3" t="str">
            <v>Nguyễn Xuân Trường</v>
          </cell>
          <cell r="C3" t="str">
            <v>1500205968693</v>
          </cell>
        </row>
        <row r="4">
          <cell r="B4" t="str">
            <v>Nguyễn Phương Anh</v>
          </cell>
          <cell r="C4" t="str">
            <v>1500205969089</v>
          </cell>
        </row>
        <row r="5">
          <cell r="B5" t="str">
            <v>Nguyễn Thị Tú Uyên</v>
          </cell>
          <cell r="C5" t="str">
            <v>1500205968352</v>
          </cell>
        </row>
        <row r="6">
          <cell r="B6" t="str">
            <v>Lê Hà</v>
          </cell>
          <cell r="C6" t="str">
            <v>1500205968221</v>
          </cell>
        </row>
        <row r="7">
          <cell r="B7" t="str">
            <v>Nguyễn Thị Huệ</v>
          </cell>
          <cell r="C7" t="str">
            <v>1500205968585</v>
          </cell>
        </row>
        <row r="8">
          <cell r="B8" t="str">
            <v>Lê Thị Huyền</v>
          </cell>
          <cell r="C8" t="str">
            <v>1500205968273</v>
          </cell>
        </row>
        <row r="9">
          <cell r="B9" t="str">
            <v>Nguyễn Thị Minh Khánh</v>
          </cell>
          <cell r="C9" t="str">
            <v>1500205393459</v>
          </cell>
        </row>
        <row r="10">
          <cell r="B10" t="str">
            <v>Nguyễn Thị Minh Thu</v>
          </cell>
          <cell r="C10" t="str">
            <v>1500205765006</v>
          </cell>
        </row>
        <row r="11">
          <cell r="B11" t="str">
            <v>Nguyễn Duy Linh</v>
          </cell>
          <cell r="C11" t="str">
            <v>1500205968579</v>
          </cell>
        </row>
        <row r="12">
          <cell r="B12" t="str">
            <v>Lại Minh Tuân</v>
          </cell>
          <cell r="C12" t="str">
            <v>1500205969536</v>
          </cell>
        </row>
        <row r="13">
          <cell r="B13" t="str">
            <v>Hoàng Mạnh Thắng</v>
          </cell>
          <cell r="C13" t="str">
            <v>1500205969513</v>
          </cell>
        </row>
        <row r="14">
          <cell r="B14" t="str">
            <v>Nguyễn Thị Kim Phượng</v>
          </cell>
          <cell r="C14" t="str">
            <v>1500205968244</v>
          </cell>
        </row>
        <row r="15">
          <cell r="B15" t="str">
            <v>Nguyễn Tuyết Chinh</v>
          </cell>
          <cell r="C15" t="str">
            <v>1500205969463</v>
          </cell>
        </row>
        <row r="16">
          <cell r="B16" t="str">
            <v>Đào Ngọc Quân</v>
          </cell>
          <cell r="C16" t="str">
            <v>1500205968136</v>
          </cell>
        </row>
        <row r="17">
          <cell r="B17" t="str">
            <v>Nguyễn Thị Nụ</v>
          </cell>
          <cell r="C17" t="str">
            <v>1500205968194</v>
          </cell>
        </row>
        <row r="18">
          <cell r="B18" t="str">
            <v>Nguyễn Danh Tiến</v>
          </cell>
          <cell r="C18" t="str">
            <v>1500205968868</v>
          </cell>
        </row>
        <row r="19">
          <cell r="B19" t="str">
            <v>Trần Thế Phúc</v>
          </cell>
          <cell r="C19" t="str">
            <v>1500205968142</v>
          </cell>
        </row>
        <row r="20">
          <cell r="B20" t="str">
            <v>Nguyễn Thị Hường</v>
          </cell>
          <cell r="C20" t="str">
            <v>1500205977875</v>
          </cell>
        </row>
        <row r="21">
          <cell r="B21" t="str">
            <v>Phạm Thị Nga</v>
          </cell>
          <cell r="C21" t="str">
            <v>1500205977823</v>
          </cell>
        </row>
        <row r="22">
          <cell r="B22" t="str">
            <v>Hoàng Hải Yến</v>
          </cell>
          <cell r="C22" t="str">
            <v>1500205977881</v>
          </cell>
        </row>
        <row r="23">
          <cell r="B23" t="str">
            <v>Phạm Thị Huyền Trang</v>
          </cell>
          <cell r="C23" t="str">
            <v>1500205977898</v>
          </cell>
        </row>
        <row r="24">
          <cell r="B24" t="str">
            <v>Vũ Ngọc Hà</v>
          </cell>
          <cell r="C24" t="str">
            <v>1500205972235</v>
          </cell>
        </row>
        <row r="25">
          <cell r="B25" t="str">
            <v>Nguyễn Hữu Chứ</v>
          </cell>
          <cell r="C25" t="str">
            <v>1500205977954</v>
          </cell>
        </row>
        <row r="26">
          <cell r="B26" t="str">
            <v>Triệu Thanh Bình</v>
          </cell>
          <cell r="C26" t="str">
            <v>1500205977960</v>
          </cell>
        </row>
        <row r="27">
          <cell r="B27" t="str">
            <v>Lê Thị Thúy Hương</v>
          </cell>
          <cell r="C27" t="str">
            <v>1500205977925</v>
          </cell>
        </row>
        <row r="28">
          <cell r="B28" t="str">
            <v>Lưu Thị Hương</v>
          </cell>
          <cell r="C28" t="str">
            <v>1500205977869</v>
          </cell>
        </row>
        <row r="29">
          <cell r="B29" t="str">
            <v>Nguyễn Mạnh Nam</v>
          </cell>
          <cell r="C29" t="str">
            <v>1500205968556</v>
          </cell>
        </row>
        <row r="30">
          <cell r="B30" t="str">
            <v>Lỗ Văn Huân</v>
          </cell>
          <cell r="C30" t="str">
            <v>1500205982353</v>
          </cell>
        </row>
        <row r="31">
          <cell r="B31" t="str">
            <v>Bùi Duy Phúc</v>
          </cell>
          <cell r="C31" t="str">
            <v>1500205792038</v>
          </cell>
        </row>
        <row r="32">
          <cell r="B32" t="str">
            <v>Nguyễn Hồng Điệp</v>
          </cell>
          <cell r="C32" t="str">
            <v>1500205991853</v>
          </cell>
        </row>
        <row r="33">
          <cell r="B33" t="str">
            <v>Nguyễn Đức Việt</v>
          </cell>
          <cell r="C33" t="str">
            <v>1500205018651</v>
          </cell>
        </row>
        <row r="34">
          <cell r="B34" t="str">
            <v>Dương Thị Hồng Dung</v>
          </cell>
          <cell r="C34" t="str">
            <v>1500205985345</v>
          </cell>
        </row>
        <row r="35">
          <cell r="B35" t="str">
            <v>Đinh Thanh Tùng</v>
          </cell>
          <cell r="C35" t="str">
            <v>1500205018589</v>
          </cell>
        </row>
        <row r="36">
          <cell r="B36" t="str">
            <v>Trần Huyền Trang</v>
          </cell>
          <cell r="C36" t="str">
            <v>1500205022796</v>
          </cell>
        </row>
        <row r="37">
          <cell r="B37" t="str">
            <v>Đào Đức Thọ</v>
          </cell>
          <cell r="C37" t="str">
            <v>1500205018572</v>
          </cell>
        </row>
        <row r="38">
          <cell r="B38" t="str">
            <v>Nguyễn Ngọc Nghĩa</v>
          </cell>
          <cell r="C38" t="str">
            <v>1500205018537</v>
          </cell>
        </row>
        <row r="39">
          <cell r="B39" t="str">
            <v>Phạm Tiến Đạt</v>
          </cell>
          <cell r="C39" t="str">
            <v>1500205018514</v>
          </cell>
        </row>
        <row r="40">
          <cell r="B40" t="str">
            <v>Nguyễn Thị Lan Hương</v>
          </cell>
          <cell r="C40" t="str">
            <v>1500205025091</v>
          </cell>
        </row>
        <row r="41">
          <cell r="B41" t="str">
            <v>Hồ Thị Thúy Dung</v>
          </cell>
          <cell r="C41" t="str">
            <v>1500205025106</v>
          </cell>
        </row>
        <row r="42">
          <cell r="B42" t="str">
            <v>Nguyễn Thu Linh Ngọc</v>
          </cell>
          <cell r="C42" t="str">
            <v>1500205026456</v>
          </cell>
        </row>
        <row r="43">
          <cell r="B43" t="str">
            <v>Hồ Thị Tú</v>
          </cell>
          <cell r="C43" t="str">
            <v>1500205026716</v>
          </cell>
        </row>
        <row r="44">
          <cell r="B44" t="str">
            <v>Phạm Thị Sao</v>
          </cell>
          <cell r="C44" t="str">
            <v>1500205025079</v>
          </cell>
        </row>
        <row r="45">
          <cell r="B45" t="str">
            <v>Lê Thị Thu Hằng</v>
          </cell>
          <cell r="C45" t="str">
            <v>1500205977846</v>
          </cell>
        </row>
        <row r="46">
          <cell r="B46" t="str">
            <v>Lê Duy Phú</v>
          </cell>
          <cell r="C46" t="str">
            <v>1500205050257</v>
          </cell>
        </row>
        <row r="47">
          <cell r="B47" t="str">
            <v>Đỗ Ngọc Linh</v>
          </cell>
          <cell r="C47" t="str">
            <v>1500205969638</v>
          </cell>
        </row>
        <row r="48">
          <cell r="B48" t="str">
            <v>Nguyễn Thị Hương</v>
          </cell>
          <cell r="C48" t="str">
            <v>1500205068666</v>
          </cell>
        </row>
        <row r="49">
          <cell r="B49" t="str">
            <v>Võ Xuân Ngọc</v>
          </cell>
          <cell r="C49">
            <v>1500205084561</v>
          </cell>
        </row>
        <row r="50">
          <cell r="B50" t="str">
            <v>Nguyễn Thị Nguyệt Ánh</v>
          </cell>
          <cell r="C50" t="str">
            <v>1500205049691</v>
          </cell>
        </row>
        <row r="51">
          <cell r="B51" t="str">
            <v>Nguyễn Thị Hoàng Lan</v>
          </cell>
          <cell r="C51" t="str">
            <v>1500205778831</v>
          </cell>
        </row>
        <row r="52">
          <cell r="B52" t="str">
            <v>Phạm Thùy Linh</v>
          </cell>
          <cell r="C52" t="str">
            <v>1500205977931</v>
          </cell>
        </row>
        <row r="53">
          <cell r="B53" t="str">
            <v>Dương Thị Tâm</v>
          </cell>
          <cell r="C53" t="str">
            <v>1500205054191</v>
          </cell>
        </row>
        <row r="54">
          <cell r="B54" t="str">
            <v>Lý Thị Thu Hả</v>
          </cell>
          <cell r="C54">
            <v>1500205085376</v>
          </cell>
        </row>
        <row r="55">
          <cell r="B55" t="str">
            <v>Nguyễn Thị Ánh</v>
          </cell>
          <cell r="C55">
            <v>1500205086283</v>
          </cell>
        </row>
        <row r="56">
          <cell r="B56" t="str">
            <v>Vũ Anh Tuấn</v>
          </cell>
          <cell r="C56">
            <v>1500205086290</v>
          </cell>
        </row>
        <row r="57">
          <cell r="B57" t="str">
            <v>Nguyễn Ngọc Mai</v>
          </cell>
          <cell r="C57">
            <v>1500205083285</v>
          </cell>
        </row>
        <row r="58">
          <cell r="B58" t="str">
            <v>Lưu Thị Ngọc Anh</v>
          </cell>
          <cell r="C58" t="str">
            <v>1500205050241</v>
          </cell>
        </row>
        <row r="59">
          <cell r="B59" t="str">
            <v>Thái Doãn Tiến</v>
          </cell>
          <cell r="C59" t="str">
            <v>1500205027284</v>
          </cell>
        </row>
        <row r="60">
          <cell r="B60" t="str">
            <v>Nguyễn Đỗ Bằng</v>
          </cell>
          <cell r="C60" t="str">
            <v>1500205969492</v>
          </cell>
        </row>
        <row r="61">
          <cell r="B61" t="str">
            <v>Phạm Đức Vinh</v>
          </cell>
          <cell r="C61">
            <v>1500205084554</v>
          </cell>
        </row>
        <row r="62">
          <cell r="B62" t="str">
            <v>Trần Thị Thu</v>
          </cell>
          <cell r="C62">
            <v>1500205086277</v>
          </cell>
        </row>
        <row r="63">
          <cell r="B63" t="str">
            <v>Đào Ngọc Lan</v>
          </cell>
          <cell r="C63">
            <v>1500205085353</v>
          </cell>
        </row>
        <row r="64">
          <cell r="B64" t="str">
            <v>Bạch Ngọc Diệp</v>
          </cell>
          <cell r="C64" t="str">
            <v>1500205052404</v>
          </cell>
        </row>
        <row r="65">
          <cell r="B65" t="str">
            <v>Trần Thị Hồng Chinh</v>
          </cell>
          <cell r="C65" t="str">
            <v>1500205052377</v>
          </cell>
        </row>
        <row r="66">
          <cell r="B66" t="str">
            <v>Nguyễn Văn Huy</v>
          </cell>
          <cell r="C66" t="str">
            <v>1500205052440</v>
          </cell>
        </row>
        <row r="67">
          <cell r="B67" t="str">
            <v>Lê Hải Yến</v>
          </cell>
          <cell r="C67" t="str">
            <v>1500205052427</v>
          </cell>
        </row>
        <row r="68">
          <cell r="B68" t="str">
            <v>Vũ Thị Vân Anh</v>
          </cell>
          <cell r="C68" t="str">
            <v>1500205052433</v>
          </cell>
        </row>
        <row r="69">
          <cell r="B69" t="str">
            <v>Ngô Mai Ngân</v>
          </cell>
          <cell r="C69" t="str">
            <v>1500205054133</v>
          </cell>
        </row>
        <row r="70">
          <cell r="B70" t="str">
            <v>Nguyễn Việt Dương</v>
          </cell>
          <cell r="C70" t="str">
            <v>1500205054061</v>
          </cell>
        </row>
        <row r="71">
          <cell r="B71" t="str">
            <v>Phạm Hoàng Anh</v>
          </cell>
          <cell r="C71" t="str">
            <v>1500205054083</v>
          </cell>
        </row>
        <row r="72">
          <cell r="B72" t="str">
            <v>Dương Thị Thu Quỳnh</v>
          </cell>
          <cell r="C72" t="str">
            <v>1500205054156</v>
          </cell>
        </row>
        <row r="73">
          <cell r="B73" t="str">
            <v>Đặng Ngọc Linh</v>
          </cell>
          <cell r="C73" t="str">
            <v>1500205054104</v>
          </cell>
        </row>
        <row r="74">
          <cell r="B74" t="str">
            <v>Vũ Thị Hoàng Yến</v>
          </cell>
          <cell r="C74" t="str">
            <v>1500205054111</v>
          </cell>
        </row>
        <row r="75">
          <cell r="B75" t="str">
            <v>Đoàn Thị Hằng</v>
          </cell>
          <cell r="C75" t="str">
            <v>1500205054048</v>
          </cell>
        </row>
        <row r="76">
          <cell r="B76" t="str">
            <v>Nguyễn Thị Minh Anh</v>
          </cell>
          <cell r="C76" t="str">
            <v>1500205050263</v>
          </cell>
        </row>
        <row r="77">
          <cell r="B77" t="str">
            <v>Vũ Thị Bích</v>
          </cell>
          <cell r="C77" t="str">
            <v>1500205054025</v>
          </cell>
        </row>
        <row r="78">
          <cell r="B78" t="str">
            <v>Mai Thị Ngọc Anh</v>
          </cell>
          <cell r="C78" t="str">
            <v>1500205054019</v>
          </cell>
        </row>
        <row r="79">
          <cell r="B79" t="str">
            <v>Đỗ Thị Hòa</v>
          </cell>
          <cell r="C79" t="str">
            <v>1500205051901</v>
          </cell>
        </row>
        <row r="80">
          <cell r="B80" t="str">
            <v>Trần Phương Quỳnh</v>
          </cell>
          <cell r="C80" t="str">
            <v>1500205049792</v>
          </cell>
        </row>
        <row r="81">
          <cell r="B81" t="str">
            <v>Bùi Thị Thanh Hoa</v>
          </cell>
          <cell r="C81" t="str">
            <v>1500205054031</v>
          </cell>
        </row>
        <row r="82">
          <cell r="B82" t="str">
            <v>Trịnh Ngọc Diệp</v>
          </cell>
          <cell r="C82" t="str">
            <v>1500205052013</v>
          </cell>
        </row>
        <row r="83">
          <cell r="B83" t="str">
            <v>Đức Thị Nhung</v>
          </cell>
          <cell r="C83" t="str">
            <v>1500205051969</v>
          </cell>
        </row>
        <row r="84">
          <cell r="B84" t="str">
            <v>Hoàng Thùy Dung</v>
          </cell>
          <cell r="C84" t="str">
            <v>1500205051867</v>
          </cell>
        </row>
        <row r="85">
          <cell r="B85" t="str">
            <v>Phạm Thị Phương Nga</v>
          </cell>
          <cell r="C85" t="str">
            <v>1500205052042</v>
          </cell>
        </row>
        <row r="86">
          <cell r="B86" t="str">
            <v>Lại Thị Thu Thúy</v>
          </cell>
          <cell r="C86" t="str">
            <v>1500205051998</v>
          </cell>
        </row>
        <row r="87">
          <cell r="B87" t="str">
            <v>Tôn Lương Hoàng Duy</v>
          </cell>
          <cell r="C87" t="str">
            <v>1500205051975</v>
          </cell>
        </row>
        <row r="88">
          <cell r="B88" t="str">
            <v>Cao Thị Thu Thủy</v>
          </cell>
          <cell r="C88" t="str">
            <v>1500205049734</v>
          </cell>
        </row>
        <row r="89">
          <cell r="B89" t="str">
            <v>Vũ Thu Hà</v>
          </cell>
          <cell r="C89" t="str">
            <v>1500205049655</v>
          </cell>
        </row>
        <row r="90">
          <cell r="B90" t="str">
            <v>Nguyễn Thế Anh</v>
          </cell>
          <cell r="C90" t="str">
            <v>1500205049786</v>
          </cell>
        </row>
        <row r="91">
          <cell r="B91" t="str">
            <v>Hồ Thị Mỹ</v>
          </cell>
          <cell r="C91" t="str">
            <v>1500205049770</v>
          </cell>
        </row>
        <row r="92">
          <cell r="B92" t="str">
            <v>Ngô Thị Ngân</v>
          </cell>
          <cell r="C92" t="str">
            <v>1500205049741</v>
          </cell>
        </row>
        <row r="93">
          <cell r="B93" t="str">
            <v>Nguyễn Thùy Linh</v>
          </cell>
          <cell r="C93" t="str">
            <v>1500205049757</v>
          </cell>
        </row>
        <row r="94">
          <cell r="B94" t="str">
            <v>Nguyễn Thị Thu Huyền</v>
          </cell>
          <cell r="C94" t="str">
            <v>1500205050388</v>
          </cell>
        </row>
        <row r="95">
          <cell r="B95" t="str">
            <v>Ngô Thị Nguyệt</v>
          </cell>
          <cell r="C95" t="str">
            <v>1500205050394</v>
          </cell>
        </row>
        <row r="96">
          <cell r="B96" t="str">
            <v>Lê Hoàng Dương</v>
          </cell>
          <cell r="C96" t="str">
            <v>1500205050371</v>
          </cell>
        </row>
        <row r="97">
          <cell r="B97" t="str">
            <v>Nguyễn Thị Nga</v>
          </cell>
          <cell r="C97" t="str">
            <v>1500205052506</v>
          </cell>
        </row>
        <row r="98">
          <cell r="B98" t="str">
            <v>Nguyễn Thị Hương</v>
          </cell>
          <cell r="C98" t="str">
            <v>1500205052535</v>
          </cell>
        </row>
        <row r="99">
          <cell r="B99" t="str">
            <v>Nguyễn Thị Hương</v>
          </cell>
          <cell r="C99" t="str">
            <v>1500205052512</v>
          </cell>
        </row>
        <row r="100">
          <cell r="B100" t="str">
            <v>Lê Tuấn Cảnh</v>
          </cell>
          <cell r="C100" t="str">
            <v>1500205064592</v>
          </cell>
        </row>
        <row r="101">
          <cell r="B101" t="str">
            <v xml:space="preserve">Nguyễn Khắc Việt </v>
          </cell>
          <cell r="C101" t="str">
            <v>1500205060209</v>
          </cell>
        </row>
      </sheetData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ich.duong.ctv@mobifone.vn" TargetMode="External"/><Relationship Id="rId117" Type="http://schemas.openxmlformats.org/officeDocument/2006/relationships/hyperlink" Target="mailto:nu.nguyenthi.khdn@mobifone.vn" TargetMode="External"/><Relationship Id="rId21" Type="http://schemas.openxmlformats.org/officeDocument/2006/relationships/hyperlink" Target="mailto:thuy.hoang.ctv@mobifone.vn" TargetMode="External"/><Relationship Id="rId42" Type="http://schemas.openxmlformats.org/officeDocument/2006/relationships/hyperlink" Target="mailto:tuan.laiminh.khdn@mobifone.vn" TargetMode="External"/><Relationship Id="rId47" Type="http://schemas.openxmlformats.org/officeDocument/2006/relationships/hyperlink" Target="mailto:phu.le.khdn@mobifone.vn" TargetMode="External"/><Relationship Id="rId63" Type="http://schemas.openxmlformats.org/officeDocument/2006/relationships/hyperlink" Target="mailto:hoa.bui.ctv@mobifone.vn" TargetMode="External"/><Relationship Id="rId68" Type="http://schemas.openxmlformats.org/officeDocument/2006/relationships/hyperlink" Target="mailto:diep.trinh.ctv@mobifone.vn" TargetMode="External"/><Relationship Id="rId84" Type="http://schemas.openxmlformats.org/officeDocument/2006/relationships/hyperlink" Target="mailto:phuong.thikim.khdn@mobifone.vn" TargetMode="External"/><Relationship Id="rId89" Type="http://schemas.openxmlformats.org/officeDocument/2006/relationships/hyperlink" Target="mailto:yen.lehai.ctv@mobifone.vn" TargetMode="External"/><Relationship Id="rId112" Type="http://schemas.openxmlformats.org/officeDocument/2006/relationships/hyperlink" Target="mailto:linh.do.khdn@mobifone.vn" TargetMode="External"/><Relationship Id="rId16" Type="http://schemas.openxmlformats.org/officeDocument/2006/relationships/hyperlink" Target="mailto:lan.ngthi.ctv@mobifone.vn" TargetMode="External"/><Relationship Id="rId107" Type="http://schemas.openxmlformats.org/officeDocument/2006/relationships/hyperlink" Target="mailto:ha.vuthu.ctv@mobifone.vn" TargetMode="External"/><Relationship Id="rId11" Type="http://schemas.openxmlformats.org/officeDocument/2006/relationships/hyperlink" Target="mailto:thoantn.108@gmail.com" TargetMode="External"/><Relationship Id="rId32" Type="http://schemas.openxmlformats.org/officeDocument/2006/relationships/hyperlink" Target="mailto:duc.xuan.khdn@mobifone.vn" TargetMode="External"/><Relationship Id="rId37" Type="http://schemas.openxmlformats.org/officeDocument/2006/relationships/hyperlink" Target="mailto:thu.tran.khdn@mobifone.vn" TargetMode="External"/><Relationship Id="rId53" Type="http://schemas.openxmlformats.org/officeDocument/2006/relationships/hyperlink" Target="mailto:yen.hh.khdn@mobifone.vn" TargetMode="External"/><Relationship Id="rId58" Type="http://schemas.openxmlformats.org/officeDocument/2006/relationships/hyperlink" Target="mailto:anh.nguyet.ctv@mobifone.vn" TargetMode="External"/><Relationship Id="rId74" Type="http://schemas.openxmlformats.org/officeDocument/2006/relationships/hyperlink" Target="mailto:thuy.caothi.ctv@mobifone.vn" TargetMode="External"/><Relationship Id="rId79" Type="http://schemas.openxmlformats.org/officeDocument/2006/relationships/hyperlink" Target="mailto:thu.nguyenthi.ctv@mobifone.vn" TargetMode="External"/><Relationship Id="rId102" Type="http://schemas.openxmlformats.org/officeDocument/2006/relationships/hyperlink" Target="mailto:ngan.ngo.ctv@mobifone.vn" TargetMode="External"/><Relationship Id="rId5" Type="http://schemas.openxmlformats.org/officeDocument/2006/relationships/hyperlink" Target="mailto:Thuy.ngthi.ctv@mobifone.vn" TargetMode="External"/><Relationship Id="rId90" Type="http://schemas.openxmlformats.org/officeDocument/2006/relationships/hyperlink" Target="mailto:anh.vuthivan.ctv@mobifone.vn" TargetMode="External"/><Relationship Id="rId95" Type="http://schemas.openxmlformats.org/officeDocument/2006/relationships/hyperlink" Target="mailto:canh.le.ctv@mobifone.vn" TargetMode="External"/><Relationship Id="rId22" Type="http://schemas.openxmlformats.org/officeDocument/2006/relationships/hyperlink" Target="mailto:thuong.dt.ctv@mobifone.vn" TargetMode="External"/><Relationship Id="rId27" Type="http://schemas.openxmlformats.org/officeDocument/2006/relationships/hyperlink" Target="mailto:tam.duong.khdn@mobifone.vn" TargetMode="External"/><Relationship Id="rId43" Type="http://schemas.openxmlformats.org/officeDocument/2006/relationships/hyperlink" Target="mailto:vinh.pham.khdn@mobifone.vn" TargetMode="External"/><Relationship Id="rId48" Type="http://schemas.openxmlformats.org/officeDocument/2006/relationships/hyperlink" Target="mailto:nhai.hua.khdn@mobifone.vn" TargetMode="External"/><Relationship Id="rId64" Type="http://schemas.openxmlformats.org/officeDocument/2006/relationships/hyperlink" Target="mailto:nga.pham.ctv@mobifone.vn" TargetMode="External"/><Relationship Id="rId69" Type="http://schemas.openxmlformats.org/officeDocument/2006/relationships/hyperlink" Target="mailto:thuy.laithu.ctv@mobifone.vn" TargetMode="External"/><Relationship Id="rId113" Type="http://schemas.openxmlformats.org/officeDocument/2006/relationships/hyperlink" Target="mailto:thuy.cthithu@mobifone.vn" TargetMode="External"/><Relationship Id="rId118" Type="http://schemas.openxmlformats.org/officeDocument/2006/relationships/hyperlink" Target="mailto:dungha1312@gmail.com" TargetMode="External"/><Relationship Id="rId80" Type="http://schemas.openxmlformats.org/officeDocument/2006/relationships/hyperlink" Target="mailto:Thuy.tthi.ctv@Mobifone.vn" TargetMode="External"/><Relationship Id="rId85" Type="http://schemas.openxmlformats.org/officeDocument/2006/relationships/hyperlink" Target="mailto:ha.le.khdn@mobifone.vn" TargetMode="External"/><Relationship Id="rId12" Type="http://schemas.openxmlformats.org/officeDocument/2006/relationships/hyperlink" Target="mailto:hoa.lethi.ctv@mobifone.vn" TargetMode="External"/><Relationship Id="rId17" Type="http://schemas.openxmlformats.org/officeDocument/2006/relationships/hyperlink" Target="mailto:thuhoai1991.bg@gmail.com" TargetMode="External"/><Relationship Id="rId33" Type="http://schemas.openxmlformats.org/officeDocument/2006/relationships/hyperlink" Target="mailto:uyen.nguyen.khdn@mobifone.vn" TargetMode="External"/><Relationship Id="rId38" Type="http://schemas.openxmlformats.org/officeDocument/2006/relationships/hyperlink" Target="mailto:truong.xuan.khdn@mobifone.vn" TargetMode="External"/><Relationship Id="rId59" Type="http://schemas.openxmlformats.org/officeDocument/2006/relationships/hyperlink" Target="mailto:quan.daongoc.khdn@mobifone.vn" TargetMode="External"/><Relationship Id="rId103" Type="http://schemas.openxmlformats.org/officeDocument/2006/relationships/hyperlink" Target="mailto:nguyenhuong212012@gmail.com" TargetMode="External"/><Relationship Id="rId108" Type="http://schemas.openxmlformats.org/officeDocument/2006/relationships/hyperlink" Target="mailto:huuchuvnn@gmail.com" TargetMode="External"/><Relationship Id="rId54" Type="http://schemas.openxmlformats.org/officeDocument/2006/relationships/hyperlink" Target="mailto:hue.nguyen.khdn@mobifone.vn" TargetMode="External"/><Relationship Id="rId70" Type="http://schemas.openxmlformats.org/officeDocument/2006/relationships/hyperlink" Target="mailto:duy.ton.ctv@mobifone.vn" TargetMode="External"/><Relationship Id="rId75" Type="http://schemas.openxmlformats.org/officeDocument/2006/relationships/hyperlink" Target="mailto:huyen.ntt.ctv@mobifone.vn" TargetMode="External"/><Relationship Id="rId91" Type="http://schemas.openxmlformats.org/officeDocument/2006/relationships/hyperlink" Target="mailto:ngan.mai.ctv@mobifone.vn" TargetMode="External"/><Relationship Id="rId96" Type="http://schemas.openxmlformats.org/officeDocument/2006/relationships/hyperlink" Target="mailto:hang.doan.ctv@mobifone.vn" TargetMode="External"/><Relationship Id="rId1" Type="http://schemas.openxmlformats.org/officeDocument/2006/relationships/hyperlink" Target="mailto:hoa.dothi.ctv@mobifone.vn" TargetMode="External"/><Relationship Id="rId6" Type="http://schemas.openxmlformats.org/officeDocument/2006/relationships/hyperlink" Target="mailto:van.luu.ctv@mobifone.vn" TargetMode="External"/><Relationship Id="rId23" Type="http://schemas.openxmlformats.org/officeDocument/2006/relationships/hyperlink" Target="mailto:ly.hai.ctv@mobifone.vn" TargetMode="External"/><Relationship Id="rId28" Type="http://schemas.openxmlformats.org/officeDocument/2006/relationships/hyperlink" Target="mailto:anh.thi.khdn@mobifone.vn" TargetMode="External"/><Relationship Id="rId49" Type="http://schemas.openxmlformats.org/officeDocument/2006/relationships/hyperlink" Target="mailto:dat.pham.khdn@mobifone.vn" TargetMode="External"/><Relationship Id="rId114" Type="http://schemas.openxmlformats.org/officeDocument/2006/relationships/hyperlink" Target="mailto:homy1090@gmail.com" TargetMode="External"/><Relationship Id="rId119" Type="http://schemas.openxmlformats.org/officeDocument/2006/relationships/hyperlink" Target="mailto:myxmyxlinh@gmail.com" TargetMode="External"/><Relationship Id="rId44" Type="http://schemas.openxmlformats.org/officeDocument/2006/relationships/hyperlink" Target="mailto:huong.ntl.khdn@mobifone.vn" TargetMode="External"/><Relationship Id="rId60" Type="http://schemas.openxmlformats.org/officeDocument/2006/relationships/hyperlink" Target="mailto:toan.nguyen.khdn@mobifone.vn" TargetMode="External"/><Relationship Id="rId65" Type="http://schemas.openxmlformats.org/officeDocument/2006/relationships/hyperlink" Target="mailto:hoa.vungoc.khdn@mobifone.vn" TargetMode="External"/><Relationship Id="rId81" Type="http://schemas.openxmlformats.org/officeDocument/2006/relationships/hyperlink" Target="mailto:tu.hothi.khdn@mobifone.vn" TargetMode="External"/><Relationship Id="rId86" Type="http://schemas.openxmlformats.org/officeDocument/2006/relationships/hyperlink" Target="mailto:phuc.the.khdn@mobifone.vn" TargetMode="External"/><Relationship Id="rId4" Type="http://schemas.openxmlformats.org/officeDocument/2006/relationships/hyperlink" Target="mailto:Yen.bt.ctv@mobifone.vn" TargetMode="External"/><Relationship Id="rId9" Type="http://schemas.openxmlformats.org/officeDocument/2006/relationships/hyperlink" Target="mailto:nhung.ph.ctv@mobifone.vn" TargetMode="External"/><Relationship Id="rId13" Type="http://schemas.openxmlformats.org/officeDocument/2006/relationships/hyperlink" Target="mailto:ninh.ha.ctv@mobifone.vn" TargetMode="External"/><Relationship Id="rId18" Type="http://schemas.openxmlformats.org/officeDocument/2006/relationships/hyperlink" Target="mailto:Nguyenthuytrang26894@gmail.com" TargetMode="External"/><Relationship Id="rId39" Type="http://schemas.openxmlformats.org/officeDocument/2006/relationships/hyperlink" Target="mailto:linh.duy.khdn@mobifone.vn" TargetMode="External"/><Relationship Id="rId109" Type="http://schemas.openxmlformats.org/officeDocument/2006/relationships/hyperlink" Target="mailto:xuanloc01061988@gmail.com" TargetMode="External"/><Relationship Id="rId34" Type="http://schemas.openxmlformats.org/officeDocument/2006/relationships/hyperlink" Target="mailto:chinh.nguyen.khdn@mobifone.vn" TargetMode="External"/><Relationship Id="rId50" Type="http://schemas.openxmlformats.org/officeDocument/2006/relationships/hyperlink" Target="mailto:binh.trieu.khdn@mobifone.vn" TargetMode="External"/><Relationship Id="rId55" Type="http://schemas.openxmlformats.org/officeDocument/2006/relationships/hyperlink" Target="mailto:thang.hoang.khdn@mobifone.vn" TargetMode="External"/><Relationship Id="rId76" Type="http://schemas.openxmlformats.org/officeDocument/2006/relationships/hyperlink" Target="mailto:nguyet.ngo.ctv@mobifone.vn" TargetMode="External"/><Relationship Id="rId97" Type="http://schemas.openxmlformats.org/officeDocument/2006/relationships/hyperlink" Target="mailto:trang.th.khdn@mobifone.vn" TargetMode="External"/><Relationship Id="rId104" Type="http://schemas.openxmlformats.org/officeDocument/2006/relationships/hyperlink" Target="mailto:tien.thai.khdn@mobifone.vn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mailto:quyen.ha.khdn@mobifone.vn" TargetMode="External"/><Relationship Id="rId71" Type="http://schemas.openxmlformats.org/officeDocument/2006/relationships/hyperlink" Target="mailto:viet.duc.khdn@mobifone.vn" TargetMode="External"/><Relationship Id="rId92" Type="http://schemas.openxmlformats.org/officeDocument/2006/relationships/hyperlink" Target="mailto:duong.viet.ctv@mobifone.vn" TargetMode="External"/><Relationship Id="rId2" Type="http://schemas.openxmlformats.org/officeDocument/2006/relationships/hyperlink" Target="mailto:Huy.manh.ctv@mobifone.vn" TargetMode="External"/><Relationship Id="rId29" Type="http://schemas.openxmlformats.org/officeDocument/2006/relationships/hyperlink" Target="mailto:tho.dao.khdn@mobifone.vn" TargetMode="External"/><Relationship Id="rId24" Type="http://schemas.openxmlformats.org/officeDocument/2006/relationships/hyperlink" Target="mailto:van.dongthi.ctv@mobifone.vn" TargetMode="External"/><Relationship Id="rId40" Type="http://schemas.openxmlformats.org/officeDocument/2006/relationships/hyperlink" Target="mailto:sao.pham.khdn@mobifone.vn" TargetMode="External"/><Relationship Id="rId45" Type="http://schemas.openxmlformats.org/officeDocument/2006/relationships/hyperlink" Target="mailto:dung.hothuy.khdn@mobifone.vn" TargetMode="External"/><Relationship Id="rId66" Type="http://schemas.openxmlformats.org/officeDocument/2006/relationships/hyperlink" Target="mailto:lethuhang1502@gmail.com" TargetMode="External"/><Relationship Id="rId87" Type="http://schemas.openxmlformats.org/officeDocument/2006/relationships/hyperlink" Target="mailto:mai.nguyen.khdn@mobifone.vn" TargetMode="External"/><Relationship Id="rId110" Type="http://schemas.openxmlformats.org/officeDocument/2006/relationships/hyperlink" Target="mailto:huong.luuthi.khdn@mobifone.vn" TargetMode="External"/><Relationship Id="rId115" Type="http://schemas.openxmlformats.org/officeDocument/2006/relationships/hyperlink" Target="mailto:theanh.ng34@gmail.com" TargetMode="External"/><Relationship Id="rId61" Type="http://schemas.openxmlformats.org/officeDocument/2006/relationships/hyperlink" Target="mailto:chinh.tran.ctv@mobifone.vn" TargetMode="External"/><Relationship Id="rId82" Type="http://schemas.openxmlformats.org/officeDocument/2006/relationships/hyperlink" Target="mailto:ngoc.vo.khdn@mobifone.vn" TargetMode="External"/><Relationship Id="rId19" Type="http://schemas.openxmlformats.org/officeDocument/2006/relationships/hyperlink" Target="mailto:hongthuydx993@gmail.com" TargetMode="External"/><Relationship Id="rId14" Type="http://schemas.openxmlformats.org/officeDocument/2006/relationships/hyperlink" Target="mailto:huong.tmai.ctv@mobifone.vn" TargetMode="External"/><Relationship Id="rId30" Type="http://schemas.openxmlformats.org/officeDocument/2006/relationships/hyperlink" Target="mailto:huong.n.khdn@mobifone.vn" TargetMode="External"/><Relationship Id="rId35" Type="http://schemas.openxmlformats.org/officeDocument/2006/relationships/hyperlink" Target="mailto:khanh.minh.khdn@mobifone.vn" TargetMode="External"/><Relationship Id="rId56" Type="http://schemas.openxmlformats.org/officeDocument/2006/relationships/hyperlink" Target="mailto:lan.dao.khdn@mobifone.vn" TargetMode="External"/><Relationship Id="rId77" Type="http://schemas.openxmlformats.org/officeDocument/2006/relationships/hyperlink" Target="mailto:duonglh.ht@mobifone.vn" TargetMode="External"/><Relationship Id="rId100" Type="http://schemas.openxmlformats.org/officeDocument/2006/relationships/hyperlink" Target="mailto:lethihau28071989@gmail,com" TargetMode="External"/><Relationship Id="rId105" Type="http://schemas.openxmlformats.org/officeDocument/2006/relationships/hyperlink" Target="mailto:hue.nguyen261285@gmail.com" TargetMode="External"/><Relationship Id="rId8" Type="http://schemas.openxmlformats.org/officeDocument/2006/relationships/hyperlink" Target="mailto:hong.nguyen.ctv@mobifone.vn" TargetMode="External"/><Relationship Id="rId51" Type="http://schemas.openxmlformats.org/officeDocument/2006/relationships/hyperlink" Target="mailto:linh.thuy.khdn@mobifone.vn" TargetMode="External"/><Relationship Id="rId72" Type="http://schemas.openxmlformats.org/officeDocument/2006/relationships/hyperlink" Target="mailto:phuc.bui.khdn@mobifone.vn" TargetMode="External"/><Relationship Id="rId93" Type="http://schemas.openxmlformats.org/officeDocument/2006/relationships/hyperlink" Target="mailto:anh.phamhoang.ctv@mobifone.vn" TargetMode="External"/><Relationship Id="rId98" Type="http://schemas.openxmlformats.org/officeDocument/2006/relationships/hyperlink" Target="mailto:yen.vuhai.ctv@mobifone.vn" TargetMode="External"/><Relationship Id="rId121" Type="http://schemas.openxmlformats.org/officeDocument/2006/relationships/vmlDrawing" Target="../drawings/vmlDrawing1.vml"/><Relationship Id="rId3" Type="http://schemas.openxmlformats.org/officeDocument/2006/relationships/hyperlink" Target="mailto:nga.phithi.ctv@mobifone.vn" TargetMode="External"/><Relationship Id="rId25" Type="http://schemas.openxmlformats.org/officeDocument/2006/relationships/hyperlink" Target="mailto:anh.tv.ctv@mobifone.vn" TargetMode="External"/><Relationship Id="rId46" Type="http://schemas.openxmlformats.org/officeDocument/2006/relationships/hyperlink" Target="mailto:nga.phamthi.khdn@mobifone.vn" TargetMode="External"/><Relationship Id="rId67" Type="http://schemas.openxmlformats.org/officeDocument/2006/relationships/hyperlink" Target="mailto:hoadt1.ht@mobifone.vn" TargetMode="External"/><Relationship Id="rId116" Type="http://schemas.openxmlformats.org/officeDocument/2006/relationships/hyperlink" Target="mailto:lan.nguyen.khdn@mobifone.vn" TargetMode="External"/><Relationship Id="rId20" Type="http://schemas.openxmlformats.org/officeDocument/2006/relationships/hyperlink" Target="mailto:anh.nthi.ctv@mobifone.vn" TargetMode="External"/><Relationship Id="rId41" Type="http://schemas.openxmlformats.org/officeDocument/2006/relationships/hyperlink" Target="mailto:tuan.vu.khdn@mobifone.vn" TargetMode="External"/><Relationship Id="rId62" Type="http://schemas.openxmlformats.org/officeDocument/2006/relationships/hyperlink" Target="mailto:diep.bach.ctv@mobifone.vn" TargetMode="External"/><Relationship Id="rId83" Type="http://schemas.openxmlformats.org/officeDocument/2006/relationships/hyperlink" Target="mailto:thu.minh.khdn@mobifone.vn" TargetMode="External"/><Relationship Id="rId88" Type="http://schemas.openxmlformats.org/officeDocument/2006/relationships/hyperlink" Target="mailto:huy.van.ctv@mobifone.vn" TargetMode="External"/><Relationship Id="rId111" Type="http://schemas.openxmlformats.org/officeDocument/2006/relationships/hyperlink" Target="mailto:linh.havan.khdn@mobifone.vn/" TargetMode="External"/><Relationship Id="rId15" Type="http://schemas.openxmlformats.org/officeDocument/2006/relationships/hyperlink" Target="mailto:phamhue93@icloud.com" TargetMode="External"/><Relationship Id="rId36" Type="http://schemas.openxmlformats.org/officeDocument/2006/relationships/hyperlink" Target="mailto:huong.lethuy.khdn@mobifone.vn" TargetMode="External"/><Relationship Id="rId57" Type="http://schemas.openxmlformats.org/officeDocument/2006/relationships/hyperlink" Target="mailto:anh.luu.ctv@mobifone.vn" TargetMode="External"/><Relationship Id="rId106" Type="http://schemas.openxmlformats.org/officeDocument/2006/relationships/hyperlink" Target="mailto:linh.thuyn.ctv@gmail.com" TargetMode="External"/><Relationship Id="rId10" Type="http://schemas.openxmlformats.org/officeDocument/2006/relationships/hyperlink" Target="mailto:hanhnguyen3391@gmail.com" TargetMode="External"/><Relationship Id="rId31" Type="http://schemas.openxmlformats.org/officeDocument/2006/relationships/hyperlink" Target="mailto:huyen.lethi.khdn@mobifone.vn" TargetMode="External"/><Relationship Id="rId52" Type="http://schemas.openxmlformats.org/officeDocument/2006/relationships/hyperlink" Target="mailto:trang.pham.khdn@mobifone.vn" TargetMode="External"/><Relationship Id="rId73" Type="http://schemas.openxmlformats.org/officeDocument/2006/relationships/hyperlink" Target="mailto:le.thi.ctv@mobifone.vn" TargetMode="External"/><Relationship Id="rId78" Type="http://schemas.openxmlformats.org/officeDocument/2006/relationships/hyperlink" Target="mailto:hoathi.ctv@mobifone.vn" TargetMode="External"/><Relationship Id="rId94" Type="http://schemas.openxmlformats.org/officeDocument/2006/relationships/hyperlink" Target="mailto:yen.vuhoang.ctv@mobifone.vn" TargetMode="External"/><Relationship Id="rId99" Type="http://schemas.openxmlformats.org/officeDocument/2006/relationships/hyperlink" Target="mailto:anh.phamlan.ctv@mobifone.vn" TargetMode="External"/><Relationship Id="rId101" Type="http://schemas.openxmlformats.org/officeDocument/2006/relationships/hyperlink" Target="mailto:nguyendobang@gmail.com" TargetMode="External"/><Relationship Id="rId1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R185"/>
  <sheetViews>
    <sheetView tabSelected="1" zoomScale="70" zoomScaleNormal="70" workbookViewId="0">
      <pane xSplit="5" ySplit="1" topLeftCell="F155" activePane="bottomRight" state="frozen"/>
      <selection pane="topRight" activeCell="D1" sqref="D1"/>
      <selection pane="bottomLeft" activeCell="A3" sqref="A3"/>
      <selection pane="bottomRight" activeCell="N190" sqref="N190"/>
    </sheetView>
  </sheetViews>
  <sheetFormatPr defaultRowHeight="15" x14ac:dyDescent="0.25"/>
  <cols>
    <col min="1" max="1" width="5.28515625" style="1" customWidth="1"/>
    <col min="2" max="2" width="7.42578125" style="269" customWidth="1"/>
    <col min="3" max="3" width="26.28515625" style="240" customWidth="1"/>
    <col min="4" max="4" width="15.28515625" style="270" customWidth="1"/>
    <col min="5" max="5" width="28.85546875" style="271" customWidth="1"/>
    <col min="6" max="6" width="30.85546875" style="271" customWidth="1"/>
    <col min="7" max="7" width="15.85546875" style="271" customWidth="1"/>
    <col min="8" max="8" width="11.140625" style="270" hidden="1" customWidth="1"/>
    <col min="9" max="9" width="12" style="270" hidden="1" customWidth="1"/>
    <col min="10" max="10" width="13.140625" style="270" hidden="1" customWidth="1"/>
    <col min="11" max="11" width="17.85546875" style="270" customWidth="1"/>
    <col min="12" max="12" width="14.28515625" style="271" customWidth="1"/>
    <col min="13" max="13" width="16.85546875" style="271" customWidth="1"/>
    <col min="14" max="14" width="17.7109375" style="270" customWidth="1"/>
    <col min="15" max="15" width="40.5703125" style="271" customWidth="1"/>
    <col min="16" max="16" width="17.7109375" style="271" hidden="1" customWidth="1"/>
    <col min="17" max="17" width="20.42578125" style="270" bestFit="1" customWidth="1"/>
    <col min="18" max="18" width="31.7109375" style="240" customWidth="1"/>
    <col min="19" max="19" width="33.7109375" style="240" customWidth="1"/>
    <col min="20" max="20" width="21.140625" style="271" customWidth="1"/>
    <col min="21" max="21" width="21.5703125" style="270" customWidth="1"/>
    <col min="22" max="22" width="16.140625" style="271" customWidth="1"/>
    <col min="23" max="23" width="17.42578125" style="270" customWidth="1"/>
    <col min="24" max="24" width="18.5703125" style="272" customWidth="1"/>
    <col min="25" max="25" width="32.85546875" style="271" customWidth="1"/>
    <col min="26" max="26" width="45.5703125" style="270" customWidth="1"/>
    <col min="27" max="27" width="26.7109375" style="273" customWidth="1"/>
    <col min="28" max="28" width="28.42578125" style="273" customWidth="1"/>
    <col min="29" max="29" width="21.140625" style="273" customWidth="1"/>
    <col min="30" max="30" width="20.140625" style="273" customWidth="1"/>
    <col min="31" max="31" width="16.42578125" style="273" hidden="1" customWidth="1"/>
    <col min="32" max="32" width="20.140625" style="273" hidden="1" customWidth="1"/>
    <col min="33" max="33" width="16.140625" style="274" hidden="1" customWidth="1"/>
    <col min="34" max="34" width="35.7109375" style="15" hidden="1" customWidth="1"/>
    <col min="35" max="35" width="24.140625" style="275" hidden="1" customWidth="1"/>
    <col min="36" max="36" width="0" style="15" hidden="1" customWidth="1"/>
    <col min="37" max="37" width="22.85546875" style="275" hidden="1" customWidth="1"/>
    <col min="38" max="38" width="16.85546875" style="1" customWidth="1"/>
    <col min="39" max="39" width="27.28515625" style="1" hidden="1" customWidth="1"/>
    <col min="40" max="40" width="12.7109375" style="271" customWidth="1"/>
    <col min="41" max="42" width="15.85546875" style="15" customWidth="1"/>
    <col min="43" max="43" width="16.28515625" style="15" customWidth="1"/>
    <col min="44" max="16384" width="9.140625" style="15"/>
  </cols>
  <sheetData>
    <row r="1" spans="1:43" ht="32.25" customHeight="1" x14ac:dyDescent="0.25"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6" t="s">
        <v>12</v>
      </c>
      <c r="O1" s="7" t="s">
        <v>13</v>
      </c>
      <c r="P1" s="4" t="s">
        <v>14</v>
      </c>
      <c r="Q1" s="8" t="s">
        <v>15</v>
      </c>
      <c r="R1" s="3" t="s">
        <v>16</v>
      </c>
      <c r="S1" s="3" t="s">
        <v>17</v>
      </c>
      <c r="T1" s="3" t="s">
        <v>18</v>
      </c>
      <c r="U1" s="3" t="s">
        <v>2</v>
      </c>
      <c r="V1" s="4" t="s">
        <v>19</v>
      </c>
      <c r="W1" s="4" t="s">
        <v>20</v>
      </c>
      <c r="X1" s="9" t="s">
        <v>21</v>
      </c>
      <c r="Y1" s="5" t="s">
        <v>22</v>
      </c>
      <c r="Z1" s="4" t="s">
        <v>23</v>
      </c>
      <c r="AA1" s="3" t="s">
        <v>1</v>
      </c>
      <c r="AB1" s="3" t="s">
        <v>24</v>
      </c>
      <c r="AC1" s="8" t="s">
        <v>25</v>
      </c>
      <c r="AD1" s="10" t="s">
        <v>26</v>
      </c>
      <c r="AE1" s="11" t="s">
        <v>27</v>
      </c>
      <c r="AF1" s="11" t="s">
        <v>28</v>
      </c>
      <c r="AG1" s="3" t="s">
        <v>29</v>
      </c>
      <c r="AH1" s="3" t="s">
        <v>4</v>
      </c>
      <c r="AI1" s="12" t="s">
        <v>30</v>
      </c>
      <c r="AJ1" s="13" t="s">
        <v>31</v>
      </c>
      <c r="AK1" s="14" t="s">
        <v>32</v>
      </c>
      <c r="AL1" s="14" t="s">
        <v>33</v>
      </c>
      <c r="AM1" s="14" t="s">
        <v>34</v>
      </c>
      <c r="AN1" s="3" t="s">
        <v>35</v>
      </c>
      <c r="AO1" s="14" t="s">
        <v>36</v>
      </c>
      <c r="AP1" s="14" t="s">
        <v>2134</v>
      </c>
      <c r="AQ1" s="14" t="s">
        <v>37</v>
      </c>
    </row>
    <row r="2" spans="1:43" s="34" customFormat="1" ht="33" hidden="1" customHeight="1" x14ac:dyDescent="0.25">
      <c r="A2" s="16">
        <v>1</v>
      </c>
      <c r="B2" s="17">
        <f>IF(E2="","",COUNTA($E$2:E2))</f>
        <v>1</v>
      </c>
      <c r="C2" s="18" t="s">
        <v>38</v>
      </c>
      <c r="D2" s="19" t="s">
        <v>39</v>
      </c>
      <c r="E2" s="20" t="s">
        <v>40</v>
      </c>
      <c r="F2" s="20"/>
      <c r="G2" s="20" t="s">
        <v>41</v>
      </c>
      <c r="H2" s="19" t="s">
        <v>42</v>
      </c>
      <c r="I2" s="19" t="s">
        <v>43</v>
      </c>
      <c r="J2" s="19" t="s">
        <v>44</v>
      </c>
      <c r="K2" s="21" t="s">
        <v>45</v>
      </c>
      <c r="L2" s="20" t="s">
        <v>46</v>
      </c>
      <c r="M2" s="22" t="s">
        <v>47</v>
      </c>
      <c r="N2" s="23" t="s">
        <v>48</v>
      </c>
      <c r="O2" s="22" t="s">
        <v>49</v>
      </c>
      <c r="P2" s="23"/>
      <c r="Q2" s="21" t="s">
        <v>50</v>
      </c>
      <c r="R2" s="24" t="s">
        <v>51</v>
      </c>
      <c r="S2" s="24" t="s">
        <v>52</v>
      </c>
      <c r="T2" s="24" t="s">
        <v>53</v>
      </c>
      <c r="U2" s="19" t="s">
        <v>39</v>
      </c>
      <c r="V2" s="25" t="s">
        <v>54</v>
      </c>
      <c r="W2" s="17" t="s">
        <v>39</v>
      </c>
      <c r="X2" s="26" t="s">
        <v>55</v>
      </c>
      <c r="Y2" s="27" t="s">
        <v>56</v>
      </c>
      <c r="Z2" s="28" t="s">
        <v>57</v>
      </c>
      <c r="AA2" s="28" t="s">
        <v>38</v>
      </c>
      <c r="AB2" s="28" t="s">
        <v>58</v>
      </c>
      <c r="AC2" s="28" t="s">
        <v>59</v>
      </c>
      <c r="AD2" s="29" t="s">
        <v>60</v>
      </c>
      <c r="AE2" s="29"/>
      <c r="AF2" s="29" t="s">
        <v>61</v>
      </c>
      <c r="AG2" s="28" t="s">
        <v>62</v>
      </c>
      <c r="AH2" s="30"/>
      <c r="AI2" s="31"/>
      <c r="AJ2" s="30"/>
      <c r="AK2" s="31"/>
      <c r="AL2" s="32">
        <v>1</v>
      </c>
      <c r="AM2" s="32" t="str">
        <f>CONCATENATE(AL2,"/2020/HĐLĐ-MFP-HTKD")</f>
        <v>1/2020/HĐLĐ-MFP-HTKD</v>
      </c>
      <c r="AN2" s="33">
        <v>44044</v>
      </c>
      <c r="AO2" s="30"/>
      <c r="AP2" s="30"/>
      <c r="AQ2" s="30"/>
    </row>
    <row r="3" spans="1:43" s="34" customFormat="1" ht="33" hidden="1" customHeight="1" x14ac:dyDescent="0.25">
      <c r="A3" s="16">
        <v>2</v>
      </c>
      <c r="B3" s="17">
        <f>IF(E3="","",COUNTA($E$2:E3))</f>
        <v>2</v>
      </c>
      <c r="C3" s="18" t="s">
        <v>63</v>
      </c>
      <c r="D3" s="19" t="s">
        <v>39</v>
      </c>
      <c r="E3" s="20" t="s">
        <v>64</v>
      </c>
      <c r="F3" s="20"/>
      <c r="G3" s="20" t="s">
        <v>65</v>
      </c>
      <c r="H3" s="19" t="s">
        <v>42</v>
      </c>
      <c r="I3" s="19" t="s">
        <v>43</v>
      </c>
      <c r="J3" s="19" t="s">
        <v>44</v>
      </c>
      <c r="K3" s="21" t="s">
        <v>66</v>
      </c>
      <c r="L3" s="20" t="s">
        <v>67</v>
      </c>
      <c r="M3" s="22" t="s">
        <v>68</v>
      </c>
      <c r="N3" s="28" t="s">
        <v>69</v>
      </c>
      <c r="O3" s="22" t="s">
        <v>70</v>
      </c>
      <c r="P3" s="19"/>
      <c r="Q3" s="19" t="s">
        <v>71</v>
      </c>
      <c r="R3" s="24" t="s">
        <v>72</v>
      </c>
      <c r="S3" s="24" t="s">
        <v>72</v>
      </c>
      <c r="T3" s="24" t="s">
        <v>73</v>
      </c>
      <c r="U3" s="19" t="s">
        <v>39</v>
      </c>
      <c r="V3" s="25" t="s">
        <v>74</v>
      </c>
      <c r="W3" s="17" t="s">
        <v>39</v>
      </c>
      <c r="X3" s="35" t="s">
        <v>75</v>
      </c>
      <c r="Y3" s="27" t="s">
        <v>76</v>
      </c>
      <c r="Z3" s="28" t="s">
        <v>57</v>
      </c>
      <c r="AA3" s="28" t="s">
        <v>63</v>
      </c>
      <c r="AB3" s="28" t="s">
        <v>77</v>
      </c>
      <c r="AC3" s="28" t="s">
        <v>78</v>
      </c>
      <c r="AD3" s="29" t="s">
        <v>60</v>
      </c>
      <c r="AE3" s="29"/>
      <c r="AF3" s="29" t="s">
        <v>79</v>
      </c>
      <c r="AG3" s="28" t="s">
        <v>80</v>
      </c>
      <c r="AH3" s="30" t="s">
        <v>81</v>
      </c>
      <c r="AI3" s="31"/>
      <c r="AJ3" s="30"/>
      <c r="AK3" s="31"/>
      <c r="AL3" s="32">
        <v>2</v>
      </c>
      <c r="AM3" s="32" t="str">
        <f t="shared" ref="AM3:AM66" si="0">CONCATENATE(AL3,"/2020/HĐLĐ-MFP-HTKD")</f>
        <v>2/2020/HĐLĐ-MFP-HTKD</v>
      </c>
      <c r="AN3" s="33">
        <v>44044</v>
      </c>
      <c r="AO3" s="30"/>
      <c r="AP3" s="30"/>
      <c r="AQ3" s="30"/>
    </row>
    <row r="4" spans="1:43" s="34" customFormat="1" ht="45" hidden="1" x14ac:dyDescent="0.25">
      <c r="A4" s="16">
        <v>3</v>
      </c>
      <c r="B4" s="17">
        <f>IF(E4="","",COUNTA($E$2:E4))</f>
        <v>3</v>
      </c>
      <c r="C4" s="18" t="s">
        <v>63</v>
      </c>
      <c r="D4" s="19" t="s">
        <v>39</v>
      </c>
      <c r="E4" s="20" t="s">
        <v>82</v>
      </c>
      <c r="F4" s="20"/>
      <c r="G4" s="20" t="s">
        <v>83</v>
      </c>
      <c r="H4" s="19" t="s">
        <v>42</v>
      </c>
      <c r="I4" s="19" t="s">
        <v>43</v>
      </c>
      <c r="J4" s="19" t="s">
        <v>44</v>
      </c>
      <c r="K4" s="21" t="s">
        <v>84</v>
      </c>
      <c r="L4" s="20" t="s">
        <v>85</v>
      </c>
      <c r="M4" s="22" t="s">
        <v>47</v>
      </c>
      <c r="N4" s="28" t="s">
        <v>86</v>
      </c>
      <c r="O4" s="22" t="s">
        <v>87</v>
      </c>
      <c r="P4" s="19"/>
      <c r="Q4" s="19" t="s">
        <v>88</v>
      </c>
      <c r="R4" s="24" t="s">
        <v>89</v>
      </c>
      <c r="S4" s="24" t="s">
        <v>90</v>
      </c>
      <c r="T4" s="24" t="s">
        <v>91</v>
      </c>
      <c r="U4" s="19" t="s">
        <v>39</v>
      </c>
      <c r="V4" s="25" t="s">
        <v>92</v>
      </c>
      <c r="W4" s="17" t="s">
        <v>39</v>
      </c>
      <c r="X4" s="36" t="s">
        <v>93</v>
      </c>
      <c r="Y4" s="20" t="s">
        <v>94</v>
      </c>
      <c r="Z4" s="28" t="s">
        <v>57</v>
      </c>
      <c r="AA4" s="28" t="s">
        <v>63</v>
      </c>
      <c r="AB4" s="28" t="s">
        <v>95</v>
      </c>
      <c r="AC4" s="28" t="s">
        <v>96</v>
      </c>
      <c r="AD4" s="29" t="s">
        <v>60</v>
      </c>
      <c r="AE4" s="29"/>
      <c r="AF4" s="29" t="s">
        <v>79</v>
      </c>
      <c r="AG4" s="28" t="s">
        <v>62</v>
      </c>
      <c r="AH4" s="30"/>
      <c r="AI4" s="31"/>
      <c r="AJ4" s="30"/>
      <c r="AK4" s="31"/>
      <c r="AL4" s="32">
        <v>3</v>
      </c>
      <c r="AM4" s="32" t="str">
        <f t="shared" si="0"/>
        <v>3/2020/HĐLĐ-MFP-HTKD</v>
      </c>
      <c r="AN4" s="33">
        <v>44044</v>
      </c>
      <c r="AO4" s="30"/>
      <c r="AP4" s="30"/>
      <c r="AQ4" s="30"/>
    </row>
    <row r="5" spans="1:43" s="34" customFormat="1" ht="33" hidden="1" customHeight="1" x14ac:dyDescent="0.25">
      <c r="A5" s="16">
        <v>4</v>
      </c>
      <c r="B5" s="17">
        <f>IF(E5="","",COUNTA($E$2:E5))</f>
        <v>4</v>
      </c>
      <c r="C5" s="18" t="s">
        <v>97</v>
      </c>
      <c r="D5" s="19" t="s">
        <v>39</v>
      </c>
      <c r="E5" s="20" t="s">
        <v>98</v>
      </c>
      <c r="F5" s="20"/>
      <c r="G5" s="20" t="s">
        <v>99</v>
      </c>
      <c r="H5" s="19" t="s">
        <v>42</v>
      </c>
      <c r="I5" s="21" t="s">
        <v>43</v>
      </c>
      <c r="J5" s="19" t="s">
        <v>44</v>
      </c>
      <c r="K5" s="37" t="s">
        <v>100</v>
      </c>
      <c r="L5" s="20" t="s">
        <v>101</v>
      </c>
      <c r="M5" s="22" t="s">
        <v>47</v>
      </c>
      <c r="N5" s="38" t="s">
        <v>102</v>
      </c>
      <c r="O5" s="22" t="s">
        <v>103</v>
      </c>
      <c r="P5" s="19"/>
      <c r="Q5" s="19" t="s">
        <v>104</v>
      </c>
      <c r="R5" s="18" t="s">
        <v>105</v>
      </c>
      <c r="S5" s="18" t="s">
        <v>105</v>
      </c>
      <c r="T5" s="18" t="s">
        <v>106</v>
      </c>
      <c r="U5" s="19" t="s">
        <v>39</v>
      </c>
      <c r="V5" s="25" t="s">
        <v>107</v>
      </c>
      <c r="W5" s="17" t="s">
        <v>39</v>
      </c>
      <c r="X5" s="26" t="s">
        <v>108</v>
      </c>
      <c r="Y5" s="39" t="s">
        <v>109</v>
      </c>
      <c r="Z5" s="28" t="s">
        <v>57</v>
      </c>
      <c r="AA5" s="28" t="s">
        <v>97</v>
      </c>
      <c r="AB5" s="28" t="s">
        <v>110</v>
      </c>
      <c r="AC5" s="40" t="s">
        <v>111</v>
      </c>
      <c r="AD5" s="29" t="s">
        <v>60</v>
      </c>
      <c r="AE5" s="29"/>
      <c r="AF5" s="29" t="s">
        <v>79</v>
      </c>
      <c r="AG5" s="28" t="s">
        <v>62</v>
      </c>
      <c r="AH5" s="30"/>
      <c r="AI5" s="31"/>
      <c r="AJ5" s="30"/>
      <c r="AK5" s="31"/>
      <c r="AL5" s="32">
        <v>4</v>
      </c>
      <c r="AM5" s="32" t="str">
        <f t="shared" si="0"/>
        <v>4/2020/HĐLĐ-MFP-HTKD</v>
      </c>
      <c r="AN5" s="33">
        <v>44044</v>
      </c>
      <c r="AO5" s="30"/>
      <c r="AP5" s="30"/>
      <c r="AQ5" s="30"/>
    </row>
    <row r="6" spans="1:43" s="34" customFormat="1" ht="33" hidden="1" customHeight="1" x14ac:dyDescent="0.25">
      <c r="A6" s="16">
        <v>5</v>
      </c>
      <c r="B6" s="17">
        <f>IF(E6="","",COUNTA($E$2:E6))</f>
        <v>5</v>
      </c>
      <c r="C6" s="18" t="s">
        <v>97</v>
      </c>
      <c r="D6" s="19" t="s">
        <v>39</v>
      </c>
      <c r="E6" s="20" t="s">
        <v>112</v>
      </c>
      <c r="F6" s="20"/>
      <c r="G6" s="20" t="s">
        <v>113</v>
      </c>
      <c r="H6" s="19" t="s">
        <v>42</v>
      </c>
      <c r="I6" s="21" t="s">
        <v>43</v>
      </c>
      <c r="J6" s="19" t="s">
        <v>44</v>
      </c>
      <c r="K6" s="21" t="s">
        <v>114</v>
      </c>
      <c r="L6" s="20" t="s">
        <v>115</v>
      </c>
      <c r="M6" s="22" t="s">
        <v>116</v>
      </c>
      <c r="N6" s="23" t="s">
        <v>117</v>
      </c>
      <c r="O6" s="22" t="s">
        <v>118</v>
      </c>
      <c r="P6" s="19"/>
      <c r="Q6" s="19" t="s">
        <v>119</v>
      </c>
      <c r="R6" s="18" t="s">
        <v>120</v>
      </c>
      <c r="S6" s="18" t="s">
        <v>120</v>
      </c>
      <c r="T6" s="20" t="s">
        <v>121</v>
      </c>
      <c r="U6" s="19" t="s">
        <v>39</v>
      </c>
      <c r="V6" s="25" t="s">
        <v>122</v>
      </c>
      <c r="W6" s="17" t="s">
        <v>39</v>
      </c>
      <c r="X6" s="41" t="s">
        <v>123</v>
      </c>
      <c r="Y6" s="20" t="s">
        <v>124</v>
      </c>
      <c r="Z6" s="28" t="s">
        <v>57</v>
      </c>
      <c r="AA6" s="28" t="s">
        <v>97</v>
      </c>
      <c r="AB6" s="28" t="s">
        <v>110</v>
      </c>
      <c r="AC6" s="28"/>
      <c r="AD6" s="29"/>
      <c r="AE6" s="29"/>
      <c r="AF6" s="29"/>
      <c r="AG6" s="28"/>
      <c r="AH6" s="30" t="s">
        <v>125</v>
      </c>
      <c r="AI6" s="31"/>
      <c r="AJ6" s="30"/>
      <c r="AK6" s="31"/>
      <c r="AL6" s="32">
        <v>5</v>
      </c>
      <c r="AM6" s="32" t="str">
        <f t="shared" si="0"/>
        <v>5/2020/HĐLĐ-MFP-HTKD</v>
      </c>
      <c r="AN6" s="33">
        <v>44044</v>
      </c>
      <c r="AO6" s="30"/>
      <c r="AP6" s="30"/>
      <c r="AQ6" s="30"/>
    </row>
    <row r="7" spans="1:43" s="34" customFormat="1" ht="33" hidden="1" customHeight="1" x14ac:dyDescent="0.25">
      <c r="A7" s="16">
        <v>6</v>
      </c>
      <c r="B7" s="17">
        <f>IF(E7="","",COUNTA($E$2:E7))</f>
        <v>6</v>
      </c>
      <c r="C7" s="18" t="s">
        <v>97</v>
      </c>
      <c r="D7" s="19" t="s">
        <v>39</v>
      </c>
      <c r="E7" s="20" t="s">
        <v>126</v>
      </c>
      <c r="F7" s="20"/>
      <c r="G7" s="20" t="s">
        <v>127</v>
      </c>
      <c r="H7" s="19" t="s">
        <v>42</v>
      </c>
      <c r="I7" s="19" t="s">
        <v>43</v>
      </c>
      <c r="J7" s="19" t="s">
        <v>44</v>
      </c>
      <c r="K7" s="21" t="s">
        <v>128</v>
      </c>
      <c r="L7" s="20" t="s">
        <v>129</v>
      </c>
      <c r="M7" s="22" t="s">
        <v>116</v>
      </c>
      <c r="N7" s="23" t="s">
        <v>130</v>
      </c>
      <c r="O7" s="42" t="s">
        <v>131</v>
      </c>
      <c r="P7" s="23"/>
      <c r="Q7" s="19" t="s">
        <v>132</v>
      </c>
      <c r="R7" s="24" t="s">
        <v>133</v>
      </c>
      <c r="S7" s="24" t="s">
        <v>134</v>
      </c>
      <c r="T7" s="24" t="s">
        <v>135</v>
      </c>
      <c r="U7" s="19" t="s">
        <v>39</v>
      </c>
      <c r="V7" s="25"/>
      <c r="W7" s="17" t="s">
        <v>39</v>
      </c>
      <c r="X7" s="41" t="s">
        <v>136</v>
      </c>
      <c r="Y7" s="43" t="s">
        <v>137</v>
      </c>
      <c r="Z7" s="28" t="s">
        <v>57</v>
      </c>
      <c r="AA7" s="28" t="s">
        <v>97</v>
      </c>
      <c r="AB7" s="28" t="s">
        <v>110</v>
      </c>
      <c r="AC7" s="40" t="s">
        <v>138</v>
      </c>
      <c r="AD7" s="29" t="s">
        <v>60</v>
      </c>
      <c r="AE7" s="29"/>
      <c r="AF7" s="29" t="s">
        <v>79</v>
      </c>
      <c r="AG7" s="28" t="s">
        <v>80</v>
      </c>
      <c r="AH7" s="30" t="s">
        <v>139</v>
      </c>
      <c r="AI7" s="31"/>
      <c r="AJ7" s="30"/>
      <c r="AK7" s="31"/>
      <c r="AL7" s="32">
        <v>6</v>
      </c>
      <c r="AM7" s="32" t="str">
        <f t="shared" si="0"/>
        <v>6/2020/HĐLĐ-MFP-HTKD</v>
      </c>
      <c r="AN7" s="33">
        <v>44044</v>
      </c>
      <c r="AO7" s="30"/>
      <c r="AP7" s="30"/>
      <c r="AQ7" s="30"/>
    </row>
    <row r="8" spans="1:43" s="34" customFormat="1" ht="33" hidden="1" customHeight="1" x14ac:dyDescent="0.25">
      <c r="A8" s="16">
        <v>7</v>
      </c>
      <c r="B8" s="17">
        <f>IF(E8="","",COUNTA($E$2:E8))</f>
        <v>7</v>
      </c>
      <c r="C8" s="18" t="s">
        <v>97</v>
      </c>
      <c r="D8" s="19" t="s">
        <v>39</v>
      </c>
      <c r="E8" s="44" t="s">
        <v>140</v>
      </c>
      <c r="F8" s="44" t="s">
        <v>141</v>
      </c>
      <c r="G8" s="20" t="s">
        <v>142</v>
      </c>
      <c r="H8" s="19" t="s">
        <v>42</v>
      </c>
      <c r="I8" s="21" t="s">
        <v>43</v>
      </c>
      <c r="J8" s="19" t="s">
        <v>44</v>
      </c>
      <c r="K8" s="21" t="s">
        <v>143</v>
      </c>
      <c r="L8" s="20" t="s">
        <v>144</v>
      </c>
      <c r="M8" s="22" t="s">
        <v>47</v>
      </c>
      <c r="N8" s="23" t="s">
        <v>145</v>
      </c>
      <c r="O8" s="22" t="s">
        <v>103</v>
      </c>
      <c r="P8" s="19"/>
      <c r="Q8" s="19" t="s">
        <v>146</v>
      </c>
      <c r="R8" s="24" t="s">
        <v>147</v>
      </c>
      <c r="S8" s="24" t="s">
        <v>147</v>
      </c>
      <c r="T8" s="18" t="s">
        <v>148</v>
      </c>
      <c r="U8" s="19" t="s">
        <v>39</v>
      </c>
      <c r="V8" s="25" t="s">
        <v>149</v>
      </c>
      <c r="W8" s="17" t="s">
        <v>39</v>
      </c>
      <c r="X8" s="45" t="s">
        <v>150</v>
      </c>
      <c r="Y8" s="46" t="s">
        <v>151</v>
      </c>
      <c r="Z8" s="28" t="s">
        <v>57</v>
      </c>
      <c r="AA8" s="28" t="s">
        <v>97</v>
      </c>
      <c r="AB8" s="28" t="s">
        <v>110</v>
      </c>
      <c r="AC8" s="28"/>
      <c r="AD8" s="29"/>
      <c r="AE8" s="29"/>
      <c r="AF8" s="29"/>
      <c r="AG8" s="28"/>
      <c r="AH8" s="30"/>
      <c r="AI8" s="31"/>
      <c r="AJ8" s="30"/>
      <c r="AK8" s="31"/>
      <c r="AL8" s="32"/>
      <c r="AM8" s="32"/>
      <c r="AN8" s="33">
        <v>44044</v>
      </c>
      <c r="AO8" s="30"/>
      <c r="AP8" s="30"/>
      <c r="AQ8" s="30"/>
    </row>
    <row r="9" spans="1:43" s="34" customFormat="1" ht="45" hidden="1" x14ac:dyDescent="0.25">
      <c r="A9" s="16">
        <v>8</v>
      </c>
      <c r="B9" s="17">
        <f>IF(E9="","",COUNTA($E$2:E9))</f>
        <v>8</v>
      </c>
      <c r="C9" s="18" t="s">
        <v>152</v>
      </c>
      <c r="D9" s="19" t="s">
        <v>39</v>
      </c>
      <c r="E9" s="20" t="s">
        <v>153</v>
      </c>
      <c r="F9" s="20"/>
      <c r="G9" s="20" t="s">
        <v>154</v>
      </c>
      <c r="H9" s="19" t="s">
        <v>42</v>
      </c>
      <c r="I9" s="47" t="s">
        <v>43</v>
      </c>
      <c r="J9" s="19" t="s">
        <v>44</v>
      </c>
      <c r="K9" s="21" t="s">
        <v>155</v>
      </c>
      <c r="L9" s="20" t="s">
        <v>156</v>
      </c>
      <c r="M9" s="22" t="s">
        <v>116</v>
      </c>
      <c r="N9" s="19"/>
      <c r="O9" s="22" t="s">
        <v>157</v>
      </c>
      <c r="P9" s="19"/>
      <c r="Q9" s="19" t="s">
        <v>158</v>
      </c>
      <c r="R9" s="48" t="s">
        <v>159</v>
      </c>
      <c r="S9" s="48" t="s">
        <v>160</v>
      </c>
      <c r="T9" s="18" t="s">
        <v>148</v>
      </c>
      <c r="U9" s="19" t="s">
        <v>39</v>
      </c>
      <c r="V9" s="25" t="s">
        <v>161</v>
      </c>
      <c r="W9" s="17" t="s">
        <v>39</v>
      </c>
      <c r="X9" s="36" t="s">
        <v>162</v>
      </c>
      <c r="Y9" s="46" t="s">
        <v>163</v>
      </c>
      <c r="Z9" s="28" t="s">
        <v>57</v>
      </c>
      <c r="AA9" s="28" t="s">
        <v>152</v>
      </c>
      <c r="AB9" s="28" t="s">
        <v>164</v>
      </c>
      <c r="AC9" s="28"/>
      <c r="AD9" s="29"/>
      <c r="AE9" s="29"/>
      <c r="AF9" s="29" t="s">
        <v>165</v>
      </c>
      <c r="AG9" s="28" t="s">
        <v>62</v>
      </c>
      <c r="AH9" s="30"/>
      <c r="AI9" s="31"/>
      <c r="AJ9" s="30"/>
      <c r="AK9" s="31"/>
      <c r="AL9" s="32">
        <v>7</v>
      </c>
      <c r="AM9" s="32" t="str">
        <f t="shared" si="0"/>
        <v>7/2020/HĐLĐ-MFP-HTKD</v>
      </c>
      <c r="AN9" s="33">
        <v>44044</v>
      </c>
      <c r="AO9" s="30"/>
      <c r="AP9" s="30"/>
      <c r="AQ9" s="30"/>
    </row>
    <row r="10" spans="1:43" s="34" customFormat="1" ht="33" hidden="1" customHeight="1" x14ac:dyDescent="0.25">
      <c r="A10" s="16">
        <v>9</v>
      </c>
      <c r="B10" s="17">
        <f>IF(E10="","",COUNTA($E$2:E10))</f>
        <v>9</v>
      </c>
      <c r="C10" s="18" t="s">
        <v>152</v>
      </c>
      <c r="D10" s="19" t="s">
        <v>39</v>
      </c>
      <c r="E10" s="20" t="s">
        <v>166</v>
      </c>
      <c r="F10" s="20"/>
      <c r="G10" s="20" t="s">
        <v>167</v>
      </c>
      <c r="H10" s="19" t="s">
        <v>42</v>
      </c>
      <c r="I10" s="47" t="s">
        <v>43</v>
      </c>
      <c r="J10" s="19" t="s">
        <v>44</v>
      </c>
      <c r="K10" s="21" t="s">
        <v>168</v>
      </c>
      <c r="L10" s="20" t="s">
        <v>169</v>
      </c>
      <c r="M10" s="22" t="s">
        <v>170</v>
      </c>
      <c r="N10" s="19"/>
      <c r="O10" s="22" t="s">
        <v>171</v>
      </c>
      <c r="P10" s="19"/>
      <c r="Q10" s="19" t="s">
        <v>172</v>
      </c>
      <c r="R10" s="48" t="s">
        <v>173</v>
      </c>
      <c r="S10" s="48" t="s">
        <v>173</v>
      </c>
      <c r="T10" s="24" t="s">
        <v>174</v>
      </c>
      <c r="U10" s="19" t="s">
        <v>39</v>
      </c>
      <c r="V10" s="25" t="s">
        <v>175</v>
      </c>
      <c r="W10" s="17" t="s">
        <v>39</v>
      </c>
      <c r="X10" s="45" t="s">
        <v>176</v>
      </c>
      <c r="Y10" s="49" t="s">
        <v>177</v>
      </c>
      <c r="Z10" s="28" t="s">
        <v>57</v>
      </c>
      <c r="AA10" s="28" t="s">
        <v>152</v>
      </c>
      <c r="AB10" s="28" t="s">
        <v>164</v>
      </c>
      <c r="AC10" s="40" t="s">
        <v>178</v>
      </c>
      <c r="AD10" s="50" t="s">
        <v>60</v>
      </c>
      <c r="AE10" s="50"/>
      <c r="AF10" s="29"/>
      <c r="AG10" s="28"/>
      <c r="AH10" s="30"/>
      <c r="AI10" s="31"/>
      <c r="AJ10" s="30"/>
      <c r="AK10" s="31"/>
      <c r="AL10" s="32">
        <v>8</v>
      </c>
      <c r="AM10" s="32" t="str">
        <f t="shared" si="0"/>
        <v>8/2020/HĐLĐ-MFP-HTKD</v>
      </c>
      <c r="AN10" s="33">
        <v>44044</v>
      </c>
      <c r="AO10" s="30"/>
      <c r="AP10" s="30"/>
      <c r="AQ10" s="30"/>
    </row>
    <row r="11" spans="1:43" s="34" customFormat="1" ht="33" hidden="1" customHeight="1" x14ac:dyDescent="0.25">
      <c r="A11" s="16">
        <v>10</v>
      </c>
      <c r="B11" s="17">
        <f>IF(E11="","",COUNTA($E$2:E11))</f>
        <v>10</v>
      </c>
      <c r="C11" s="18" t="s">
        <v>152</v>
      </c>
      <c r="D11" s="19" t="s">
        <v>39</v>
      </c>
      <c r="E11" s="20" t="s">
        <v>179</v>
      </c>
      <c r="F11" s="20"/>
      <c r="G11" s="20" t="s">
        <v>180</v>
      </c>
      <c r="H11" s="19" t="s">
        <v>42</v>
      </c>
      <c r="I11" s="47" t="s">
        <v>43</v>
      </c>
      <c r="J11" s="19" t="s">
        <v>44</v>
      </c>
      <c r="K11" s="21" t="s">
        <v>181</v>
      </c>
      <c r="L11" s="20" t="s">
        <v>182</v>
      </c>
      <c r="M11" s="22" t="s">
        <v>116</v>
      </c>
      <c r="N11" s="19"/>
      <c r="O11" s="22" t="s">
        <v>157</v>
      </c>
      <c r="P11" s="19"/>
      <c r="Q11" s="19" t="s">
        <v>183</v>
      </c>
      <c r="R11" s="48" t="s">
        <v>184</v>
      </c>
      <c r="S11" s="48" t="s">
        <v>185</v>
      </c>
      <c r="T11" s="24" t="s">
        <v>121</v>
      </c>
      <c r="U11" s="19" t="s">
        <v>39</v>
      </c>
      <c r="V11" s="25" t="s">
        <v>186</v>
      </c>
      <c r="W11" s="17" t="s">
        <v>39</v>
      </c>
      <c r="X11" s="51" t="s">
        <v>187</v>
      </c>
      <c r="Y11" s="52" t="s">
        <v>188</v>
      </c>
      <c r="Z11" s="28" t="s">
        <v>57</v>
      </c>
      <c r="AA11" s="28" t="s">
        <v>152</v>
      </c>
      <c r="AB11" s="28" t="s">
        <v>164</v>
      </c>
      <c r="AC11" s="28"/>
      <c r="AD11" s="29"/>
      <c r="AE11" s="29"/>
      <c r="AF11" s="29"/>
      <c r="AG11" s="28"/>
      <c r="AH11" s="30"/>
      <c r="AI11" s="31"/>
      <c r="AJ11" s="30"/>
      <c r="AK11" s="31"/>
      <c r="AL11" s="32">
        <v>9</v>
      </c>
      <c r="AM11" s="32" t="str">
        <f t="shared" si="0"/>
        <v>9/2020/HĐLĐ-MFP-HTKD</v>
      </c>
      <c r="AN11" s="33">
        <v>44044</v>
      </c>
      <c r="AO11" s="30"/>
      <c r="AP11" s="30"/>
      <c r="AQ11" s="30"/>
    </row>
    <row r="12" spans="1:43" s="34" customFormat="1" ht="33" hidden="1" customHeight="1" x14ac:dyDescent="0.25">
      <c r="A12" s="16">
        <v>11</v>
      </c>
      <c r="B12" s="17">
        <f>IF(E12="","",COUNTA($E$2:E12))</f>
        <v>11</v>
      </c>
      <c r="C12" s="18" t="s">
        <v>152</v>
      </c>
      <c r="D12" s="19" t="s">
        <v>39</v>
      </c>
      <c r="E12" s="20" t="s">
        <v>189</v>
      </c>
      <c r="F12" s="20"/>
      <c r="G12" s="20" t="s">
        <v>190</v>
      </c>
      <c r="H12" s="19" t="s">
        <v>42</v>
      </c>
      <c r="I12" s="47" t="s">
        <v>191</v>
      </c>
      <c r="J12" s="19" t="s">
        <v>44</v>
      </c>
      <c r="K12" s="21" t="s">
        <v>192</v>
      </c>
      <c r="L12" s="20" t="s">
        <v>193</v>
      </c>
      <c r="M12" s="22" t="s">
        <v>116</v>
      </c>
      <c r="N12" s="19"/>
      <c r="O12" s="22" t="s">
        <v>171</v>
      </c>
      <c r="P12" s="19"/>
      <c r="Q12" s="19" t="s">
        <v>194</v>
      </c>
      <c r="R12" s="48" t="s">
        <v>195</v>
      </c>
      <c r="S12" s="48" t="s">
        <v>196</v>
      </c>
      <c r="T12" s="24" t="s">
        <v>197</v>
      </c>
      <c r="U12" s="19" t="s">
        <v>39</v>
      </c>
      <c r="V12" s="25" t="s">
        <v>198</v>
      </c>
      <c r="W12" s="17" t="s">
        <v>39</v>
      </c>
      <c r="X12" s="45" t="s">
        <v>199</v>
      </c>
      <c r="Y12" s="49" t="s">
        <v>200</v>
      </c>
      <c r="Z12" s="28" t="s">
        <v>57</v>
      </c>
      <c r="AA12" s="28" t="s">
        <v>152</v>
      </c>
      <c r="AB12" s="28" t="s">
        <v>164</v>
      </c>
      <c r="AC12" s="40" t="s">
        <v>201</v>
      </c>
      <c r="AD12" s="29" t="s">
        <v>60</v>
      </c>
      <c r="AE12" s="29"/>
      <c r="AF12" s="29"/>
      <c r="AG12" s="28"/>
      <c r="AH12" s="30"/>
      <c r="AI12" s="31"/>
      <c r="AJ12" s="30"/>
      <c r="AK12" s="31"/>
      <c r="AL12" s="32">
        <v>10</v>
      </c>
      <c r="AM12" s="32" t="str">
        <f t="shared" si="0"/>
        <v>10/2020/HĐLĐ-MFP-HTKD</v>
      </c>
      <c r="AN12" s="33">
        <v>44044</v>
      </c>
      <c r="AO12" s="30"/>
      <c r="AP12" s="30"/>
      <c r="AQ12" s="30"/>
    </row>
    <row r="13" spans="1:43" s="34" customFormat="1" ht="33" hidden="1" customHeight="1" x14ac:dyDescent="0.25">
      <c r="A13" s="16">
        <v>12</v>
      </c>
      <c r="B13" s="17">
        <f>IF(E13="","",COUNTA($E$2:E13))</f>
        <v>12</v>
      </c>
      <c r="C13" s="18" t="s">
        <v>152</v>
      </c>
      <c r="D13" s="19" t="s">
        <v>39</v>
      </c>
      <c r="E13" s="20" t="s">
        <v>202</v>
      </c>
      <c r="F13" s="20"/>
      <c r="G13" s="20" t="s">
        <v>203</v>
      </c>
      <c r="H13" s="19" t="s">
        <v>42</v>
      </c>
      <c r="I13" s="47" t="s">
        <v>43</v>
      </c>
      <c r="J13" s="19" t="s">
        <v>44</v>
      </c>
      <c r="K13" s="21" t="s">
        <v>204</v>
      </c>
      <c r="L13" s="20" t="s">
        <v>205</v>
      </c>
      <c r="M13" s="22" t="s">
        <v>47</v>
      </c>
      <c r="N13" s="19"/>
      <c r="O13" s="22" t="s">
        <v>157</v>
      </c>
      <c r="P13" s="19"/>
      <c r="Q13" s="19" t="s">
        <v>206</v>
      </c>
      <c r="R13" s="48" t="s">
        <v>207</v>
      </c>
      <c r="S13" s="48" t="s">
        <v>208</v>
      </c>
      <c r="T13" s="24" t="s">
        <v>209</v>
      </c>
      <c r="U13" s="19" t="s">
        <v>39</v>
      </c>
      <c r="V13" s="25" t="s">
        <v>210</v>
      </c>
      <c r="W13" s="17" t="s">
        <v>39</v>
      </c>
      <c r="X13" s="45" t="s">
        <v>211</v>
      </c>
      <c r="Y13" s="20" t="s">
        <v>212</v>
      </c>
      <c r="Z13" s="28" t="s">
        <v>57</v>
      </c>
      <c r="AA13" s="28" t="s">
        <v>152</v>
      </c>
      <c r="AB13" s="28" t="s">
        <v>164</v>
      </c>
      <c r="AC13" s="40" t="s">
        <v>213</v>
      </c>
      <c r="AD13" s="29" t="s">
        <v>60</v>
      </c>
      <c r="AE13" s="29"/>
      <c r="AF13" s="29"/>
      <c r="AG13" s="28"/>
      <c r="AH13" s="30"/>
      <c r="AI13" s="31"/>
      <c r="AJ13" s="30"/>
      <c r="AK13" s="31"/>
      <c r="AL13" s="32">
        <v>11</v>
      </c>
      <c r="AM13" s="32" t="str">
        <f t="shared" si="0"/>
        <v>11/2020/HĐLĐ-MFP-HTKD</v>
      </c>
      <c r="AN13" s="33">
        <v>44044</v>
      </c>
      <c r="AO13" s="30"/>
      <c r="AP13" s="30"/>
      <c r="AQ13" s="30"/>
    </row>
    <row r="14" spans="1:43" s="34" customFormat="1" ht="45" hidden="1" x14ac:dyDescent="0.25">
      <c r="A14" s="16">
        <v>13</v>
      </c>
      <c r="B14" s="17">
        <f>IF(E14="","",COUNTA($E$2:E14))</f>
        <v>13</v>
      </c>
      <c r="C14" s="18" t="s">
        <v>152</v>
      </c>
      <c r="D14" s="19" t="s">
        <v>39</v>
      </c>
      <c r="E14" s="20" t="s">
        <v>214</v>
      </c>
      <c r="F14" s="20"/>
      <c r="G14" s="20" t="s">
        <v>215</v>
      </c>
      <c r="H14" s="19" t="s">
        <v>42</v>
      </c>
      <c r="I14" s="47" t="s">
        <v>43</v>
      </c>
      <c r="J14" s="19" t="s">
        <v>44</v>
      </c>
      <c r="K14" s="21" t="s">
        <v>216</v>
      </c>
      <c r="L14" s="20" t="s">
        <v>217</v>
      </c>
      <c r="M14" s="22" t="s">
        <v>116</v>
      </c>
      <c r="N14" s="21" t="s">
        <v>218</v>
      </c>
      <c r="O14" s="22" t="s">
        <v>171</v>
      </c>
      <c r="P14" s="19"/>
      <c r="Q14" s="19" t="s">
        <v>219</v>
      </c>
      <c r="R14" s="48" t="s">
        <v>220</v>
      </c>
      <c r="S14" s="48" t="s">
        <v>220</v>
      </c>
      <c r="T14" s="24" t="s">
        <v>221</v>
      </c>
      <c r="U14" s="19" t="s">
        <v>39</v>
      </c>
      <c r="V14" s="25" t="s">
        <v>222</v>
      </c>
      <c r="W14" s="17" t="s">
        <v>39</v>
      </c>
      <c r="X14" s="18" t="s">
        <v>223</v>
      </c>
      <c r="Y14" s="53" t="s">
        <v>224</v>
      </c>
      <c r="Z14" s="28" t="s">
        <v>57</v>
      </c>
      <c r="AA14" s="28" t="s">
        <v>152</v>
      </c>
      <c r="AB14" s="28" t="s">
        <v>164</v>
      </c>
      <c r="AC14" s="40" t="s">
        <v>225</v>
      </c>
      <c r="AD14" s="29" t="s">
        <v>60</v>
      </c>
      <c r="AE14" s="29"/>
      <c r="AF14" s="29"/>
      <c r="AG14" s="28"/>
      <c r="AH14" s="30"/>
      <c r="AI14" s="31"/>
      <c r="AJ14" s="30"/>
      <c r="AK14" s="31"/>
      <c r="AL14" s="32">
        <v>12</v>
      </c>
      <c r="AM14" s="32" t="str">
        <f t="shared" si="0"/>
        <v>12/2020/HĐLĐ-MFP-HTKD</v>
      </c>
      <c r="AN14" s="33">
        <v>44044</v>
      </c>
      <c r="AO14" s="30"/>
      <c r="AP14" s="30"/>
      <c r="AQ14" s="30"/>
    </row>
    <row r="15" spans="1:43" s="34" customFormat="1" ht="33" hidden="1" customHeight="1" x14ac:dyDescent="0.25">
      <c r="A15" s="16">
        <v>14</v>
      </c>
      <c r="B15" s="17">
        <f>IF(E15="","",COUNTA($E$2:E15))</f>
        <v>14</v>
      </c>
      <c r="C15" s="18" t="s">
        <v>152</v>
      </c>
      <c r="D15" s="19" t="s">
        <v>39</v>
      </c>
      <c r="E15" s="20" t="s">
        <v>226</v>
      </c>
      <c r="F15" s="20"/>
      <c r="G15" s="20" t="s">
        <v>227</v>
      </c>
      <c r="H15" s="19" t="s">
        <v>42</v>
      </c>
      <c r="I15" s="19" t="s">
        <v>43</v>
      </c>
      <c r="J15" s="19" t="s">
        <v>44</v>
      </c>
      <c r="K15" s="21" t="s">
        <v>228</v>
      </c>
      <c r="L15" s="20" t="s">
        <v>229</v>
      </c>
      <c r="M15" s="22" t="s">
        <v>47</v>
      </c>
      <c r="N15" s="19"/>
      <c r="O15" s="22" t="s">
        <v>230</v>
      </c>
      <c r="P15" s="19"/>
      <c r="Q15" s="19" t="s">
        <v>231</v>
      </c>
      <c r="R15" s="24" t="s">
        <v>232</v>
      </c>
      <c r="S15" s="24" t="s">
        <v>232</v>
      </c>
      <c r="T15" s="24" t="s">
        <v>233</v>
      </c>
      <c r="U15" s="19" t="s">
        <v>39</v>
      </c>
      <c r="V15" s="25" t="s">
        <v>234</v>
      </c>
      <c r="W15" s="17" t="s">
        <v>39</v>
      </c>
      <c r="X15" s="18" t="s">
        <v>235</v>
      </c>
      <c r="Y15" s="54" t="s">
        <v>236</v>
      </c>
      <c r="Z15" s="28" t="s">
        <v>57</v>
      </c>
      <c r="AA15" s="28" t="s">
        <v>152</v>
      </c>
      <c r="AB15" s="28" t="s">
        <v>164</v>
      </c>
      <c r="AC15" s="40" t="s">
        <v>237</v>
      </c>
      <c r="AD15" s="29" t="s">
        <v>60</v>
      </c>
      <c r="AE15" s="29"/>
      <c r="AF15" s="29" t="s">
        <v>165</v>
      </c>
      <c r="AG15" s="28" t="s">
        <v>62</v>
      </c>
      <c r="AH15" s="30"/>
      <c r="AI15" s="31"/>
      <c r="AJ15" s="30"/>
      <c r="AK15" s="31"/>
      <c r="AL15" s="32">
        <v>13</v>
      </c>
      <c r="AM15" s="32" t="str">
        <f t="shared" si="0"/>
        <v>13/2020/HĐLĐ-MFP-HTKD</v>
      </c>
      <c r="AN15" s="33">
        <v>44044</v>
      </c>
      <c r="AO15" s="30"/>
      <c r="AP15" s="30"/>
      <c r="AQ15" s="30"/>
    </row>
    <row r="16" spans="1:43" s="34" customFormat="1" ht="33" hidden="1" customHeight="1" x14ac:dyDescent="0.25">
      <c r="A16" s="16">
        <v>15</v>
      </c>
      <c r="B16" s="17">
        <f>IF(E16="","",COUNTA($E$2:E16))</f>
        <v>15</v>
      </c>
      <c r="C16" s="18" t="s">
        <v>238</v>
      </c>
      <c r="D16" s="19" t="s">
        <v>39</v>
      </c>
      <c r="E16" s="20" t="s">
        <v>239</v>
      </c>
      <c r="F16" s="20"/>
      <c r="G16" s="20" t="s">
        <v>240</v>
      </c>
      <c r="H16" s="19" t="s">
        <v>42</v>
      </c>
      <c r="I16" s="19" t="s">
        <v>43</v>
      </c>
      <c r="J16" s="19" t="s">
        <v>44</v>
      </c>
      <c r="K16" s="21" t="s">
        <v>241</v>
      </c>
      <c r="L16" s="20" t="s">
        <v>242</v>
      </c>
      <c r="M16" s="22" t="s">
        <v>116</v>
      </c>
      <c r="N16" s="19" t="s">
        <v>243</v>
      </c>
      <c r="O16" s="22" t="s">
        <v>244</v>
      </c>
      <c r="P16" s="19"/>
      <c r="Q16" s="23" t="s">
        <v>245</v>
      </c>
      <c r="R16" s="24" t="s">
        <v>246</v>
      </c>
      <c r="S16" s="24" t="s">
        <v>246</v>
      </c>
      <c r="T16" s="24" t="s">
        <v>247</v>
      </c>
      <c r="U16" s="19" t="s">
        <v>39</v>
      </c>
      <c r="V16" s="25" t="s">
        <v>248</v>
      </c>
      <c r="W16" s="17" t="s">
        <v>39</v>
      </c>
      <c r="X16" s="55" t="s">
        <v>249</v>
      </c>
      <c r="Y16" s="53" t="s">
        <v>250</v>
      </c>
      <c r="Z16" s="28" t="s">
        <v>57</v>
      </c>
      <c r="AA16" s="28" t="s">
        <v>238</v>
      </c>
      <c r="AB16" s="28" t="s">
        <v>251</v>
      </c>
      <c r="AC16" s="28" t="s">
        <v>252</v>
      </c>
      <c r="AD16" s="29" t="s">
        <v>60</v>
      </c>
      <c r="AE16" s="29"/>
      <c r="AF16" s="29"/>
      <c r="AG16" s="28"/>
      <c r="AH16" s="30"/>
      <c r="AI16" s="31"/>
      <c r="AJ16" s="30"/>
      <c r="AK16" s="31"/>
      <c r="AL16" s="32">
        <v>14</v>
      </c>
      <c r="AM16" s="32" t="str">
        <f t="shared" si="0"/>
        <v>14/2020/HĐLĐ-MFP-HTKD</v>
      </c>
      <c r="AN16" s="33">
        <v>44044</v>
      </c>
      <c r="AO16" s="30"/>
      <c r="AP16" s="30"/>
      <c r="AQ16" s="30"/>
    </row>
    <row r="17" spans="1:43" s="34" customFormat="1" ht="33" hidden="1" customHeight="1" x14ac:dyDescent="0.25">
      <c r="A17" s="16">
        <v>16</v>
      </c>
      <c r="B17" s="17">
        <f>IF(E17="","",COUNTA($E$2:E17))</f>
        <v>16</v>
      </c>
      <c r="C17" s="18" t="s">
        <v>238</v>
      </c>
      <c r="D17" s="19" t="s">
        <v>39</v>
      </c>
      <c r="E17" s="20" t="s">
        <v>253</v>
      </c>
      <c r="F17" s="20"/>
      <c r="G17" s="20" t="s">
        <v>254</v>
      </c>
      <c r="H17" s="19" t="s">
        <v>42</v>
      </c>
      <c r="I17" s="19" t="s">
        <v>43</v>
      </c>
      <c r="J17" s="19" t="s">
        <v>44</v>
      </c>
      <c r="K17" s="21" t="s">
        <v>255</v>
      </c>
      <c r="L17" s="20" t="s">
        <v>256</v>
      </c>
      <c r="M17" s="22" t="s">
        <v>68</v>
      </c>
      <c r="N17" s="19" t="s">
        <v>257</v>
      </c>
      <c r="O17" s="22" t="s">
        <v>258</v>
      </c>
      <c r="P17" s="19"/>
      <c r="Q17" s="23" t="s">
        <v>259</v>
      </c>
      <c r="R17" s="24" t="s">
        <v>260</v>
      </c>
      <c r="S17" s="24" t="s">
        <v>261</v>
      </c>
      <c r="T17" s="24" t="s">
        <v>262</v>
      </c>
      <c r="U17" s="19" t="s">
        <v>39</v>
      </c>
      <c r="V17" s="25" t="s">
        <v>263</v>
      </c>
      <c r="W17" s="17" t="s">
        <v>39</v>
      </c>
      <c r="X17" s="36" t="s">
        <v>264</v>
      </c>
      <c r="Y17" s="20" t="s">
        <v>265</v>
      </c>
      <c r="Z17" s="28" t="s">
        <v>57</v>
      </c>
      <c r="AA17" s="28" t="s">
        <v>238</v>
      </c>
      <c r="AB17" s="28" t="s">
        <v>251</v>
      </c>
      <c r="AC17" s="28" t="s">
        <v>266</v>
      </c>
      <c r="AD17" s="29" t="s">
        <v>267</v>
      </c>
      <c r="AE17" s="29"/>
      <c r="AF17" s="29" t="s">
        <v>268</v>
      </c>
      <c r="AG17" s="28" t="s">
        <v>80</v>
      </c>
      <c r="AH17" s="30" t="s">
        <v>269</v>
      </c>
      <c r="AI17" s="31"/>
      <c r="AJ17" s="30"/>
      <c r="AK17" s="31"/>
      <c r="AL17" s="32">
        <v>15</v>
      </c>
      <c r="AM17" s="32" t="str">
        <f t="shared" si="0"/>
        <v>15/2020/HĐLĐ-MFP-HTKD</v>
      </c>
      <c r="AN17" s="33">
        <v>44044</v>
      </c>
      <c r="AO17" s="30"/>
      <c r="AP17" s="30"/>
      <c r="AQ17" s="30"/>
    </row>
    <row r="18" spans="1:43" s="34" customFormat="1" ht="33" hidden="1" customHeight="1" x14ac:dyDescent="0.25">
      <c r="A18" s="16">
        <v>17</v>
      </c>
      <c r="B18" s="17">
        <f>IF(E18="","",COUNTA($E$2:E18))</f>
        <v>17</v>
      </c>
      <c r="C18" s="18" t="s">
        <v>238</v>
      </c>
      <c r="D18" s="19" t="s">
        <v>39</v>
      </c>
      <c r="E18" s="20" t="s">
        <v>270</v>
      </c>
      <c r="F18" s="20"/>
      <c r="G18" s="20" t="s">
        <v>271</v>
      </c>
      <c r="H18" s="19" t="s">
        <v>42</v>
      </c>
      <c r="I18" s="19" t="s">
        <v>43</v>
      </c>
      <c r="J18" s="19" t="s">
        <v>44</v>
      </c>
      <c r="K18" s="21" t="s">
        <v>272</v>
      </c>
      <c r="L18" s="20" t="s">
        <v>273</v>
      </c>
      <c r="M18" s="22" t="s">
        <v>274</v>
      </c>
      <c r="N18" s="19" t="s">
        <v>275</v>
      </c>
      <c r="O18" s="22" t="s">
        <v>244</v>
      </c>
      <c r="P18" s="19"/>
      <c r="Q18" s="23" t="s">
        <v>276</v>
      </c>
      <c r="R18" s="24" t="s">
        <v>277</v>
      </c>
      <c r="S18" s="24" t="s">
        <v>278</v>
      </c>
      <c r="T18" s="24" t="s">
        <v>279</v>
      </c>
      <c r="U18" s="19" t="s">
        <v>39</v>
      </c>
      <c r="V18" s="30" t="s">
        <v>280</v>
      </c>
      <c r="W18" s="17" t="s">
        <v>39</v>
      </c>
      <c r="X18" s="51">
        <v>906119986</v>
      </c>
      <c r="Y18" s="52" t="s">
        <v>281</v>
      </c>
      <c r="Z18" s="28" t="s">
        <v>57</v>
      </c>
      <c r="AA18" s="28" t="s">
        <v>238</v>
      </c>
      <c r="AB18" s="28" t="s">
        <v>251</v>
      </c>
      <c r="AC18" s="28" t="s">
        <v>282</v>
      </c>
      <c r="AD18" s="29" t="s">
        <v>60</v>
      </c>
      <c r="AE18" s="29"/>
      <c r="AF18" s="29" t="s">
        <v>268</v>
      </c>
      <c r="AG18" s="28" t="s">
        <v>80</v>
      </c>
      <c r="AH18" s="30" t="s">
        <v>283</v>
      </c>
      <c r="AI18" s="31"/>
      <c r="AJ18" s="30"/>
      <c r="AK18" s="31"/>
      <c r="AL18" s="32">
        <v>16</v>
      </c>
      <c r="AM18" s="32" t="str">
        <f t="shared" si="0"/>
        <v>16/2020/HĐLĐ-MFP-HTKD</v>
      </c>
      <c r="AN18" s="33">
        <v>44044</v>
      </c>
      <c r="AO18" s="30"/>
      <c r="AP18" s="30"/>
      <c r="AQ18" s="30"/>
    </row>
    <row r="19" spans="1:43" s="34" customFormat="1" ht="33" hidden="1" customHeight="1" x14ac:dyDescent="0.25">
      <c r="A19" s="16">
        <v>18</v>
      </c>
      <c r="B19" s="17">
        <f>IF(E19="","",COUNTA($E$2:E19))</f>
        <v>18</v>
      </c>
      <c r="C19" s="18" t="s">
        <v>238</v>
      </c>
      <c r="D19" s="56" t="s">
        <v>39</v>
      </c>
      <c r="E19" s="52" t="s">
        <v>284</v>
      </c>
      <c r="F19" s="52" t="s">
        <v>285</v>
      </c>
      <c r="G19" s="52" t="s">
        <v>286</v>
      </c>
      <c r="H19" s="56" t="s">
        <v>42</v>
      </c>
      <c r="I19" s="56" t="s">
        <v>43</v>
      </c>
      <c r="J19" s="19" t="s">
        <v>44</v>
      </c>
      <c r="K19" s="21" t="s">
        <v>287</v>
      </c>
      <c r="L19" s="20" t="s">
        <v>288</v>
      </c>
      <c r="M19" s="22" t="s">
        <v>274</v>
      </c>
      <c r="N19" s="23" t="s">
        <v>289</v>
      </c>
      <c r="O19" s="22" t="s">
        <v>290</v>
      </c>
      <c r="P19" s="19"/>
      <c r="Q19" s="23" t="s">
        <v>291</v>
      </c>
      <c r="R19" s="24" t="s">
        <v>292</v>
      </c>
      <c r="S19" s="24" t="s">
        <v>293</v>
      </c>
      <c r="T19" s="24" t="s">
        <v>294</v>
      </c>
      <c r="U19" s="19" t="s">
        <v>39</v>
      </c>
      <c r="V19" s="30" t="s">
        <v>295</v>
      </c>
      <c r="W19" s="17" t="s">
        <v>39</v>
      </c>
      <c r="X19" s="45" t="s">
        <v>296</v>
      </c>
      <c r="Y19" s="49" t="s">
        <v>297</v>
      </c>
      <c r="Z19" s="28" t="s">
        <v>57</v>
      </c>
      <c r="AA19" s="28" t="s">
        <v>238</v>
      </c>
      <c r="AB19" s="28" t="s">
        <v>251</v>
      </c>
      <c r="AC19" s="28" t="s">
        <v>298</v>
      </c>
      <c r="AD19" s="29" t="s">
        <v>60</v>
      </c>
      <c r="AE19" s="29"/>
      <c r="AF19" s="29"/>
      <c r="AG19" s="28"/>
      <c r="AH19" s="30"/>
      <c r="AI19" s="31"/>
      <c r="AJ19" s="30"/>
      <c r="AK19" s="31"/>
      <c r="AL19" s="32">
        <v>17</v>
      </c>
      <c r="AM19" s="32" t="str">
        <f t="shared" si="0"/>
        <v>17/2020/HĐLĐ-MFP-HTKD</v>
      </c>
      <c r="AN19" s="33">
        <v>44044</v>
      </c>
      <c r="AO19" s="30"/>
      <c r="AP19" s="30"/>
      <c r="AQ19" s="30"/>
    </row>
    <row r="20" spans="1:43" s="34" customFormat="1" ht="33" hidden="1" customHeight="1" x14ac:dyDescent="0.25">
      <c r="A20" s="16">
        <v>19</v>
      </c>
      <c r="B20" s="17">
        <f>IF(E20="","",COUNTA($E$2:E20))</f>
        <v>19</v>
      </c>
      <c r="C20" s="18" t="s">
        <v>238</v>
      </c>
      <c r="D20" s="19" t="s">
        <v>39</v>
      </c>
      <c r="E20" s="20" t="s">
        <v>299</v>
      </c>
      <c r="F20" s="20"/>
      <c r="G20" s="20" t="s">
        <v>300</v>
      </c>
      <c r="H20" s="19" t="s">
        <v>42</v>
      </c>
      <c r="I20" s="19" t="s">
        <v>43</v>
      </c>
      <c r="J20" s="19" t="s">
        <v>44</v>
      </c>
      <c r="K20" s="21" t="s">
        <v>301</v>
      </c>
      <c r="L20" s="20" t="s">
        <v>302</v>
      </c>
      <c r="M20" s="22" t="s">
        <v>303</v>
      </c>
      <c r="N20" s="23" t="s">
        <v>304</v>
      </c>
      <c r="O20" s="22" t="s">
        <v>305</v>
      </c>
      <c r="P20" s="19"/>
      <c r="Q20" s="23" t="s">
        <v>306</v>
      </c>
      <c r="R20" s="24" t="s">
        <v>307</v>
      </c>
      <c r="S20" s="24" t="s">
        <v>308</v>
      </c>
      <c r="T20" s="24" t="s">
        <v>309</v>
      </c>
      <c r="U20" s="19" t="s">
        <v>39</v>
      </c>
      <c r="V20" s="30"/>
      <c r="W20" s="17" t="s">
        <v>39</v>
      </c>
      <c r="X20" s="18" t="s">
        <v>310</v>
      </c>
      <c r="Y20" s="20" t="s">
        <v>311</v>
      </c>
      <c r="Z20" s="28" t="s">
        <v>57</v>
      </c>
      <c r="AA20" s="28" t="s">
        <v>238</v>
      </c>
      <c r="AB20" s="28" t="s">
        <v>251</v>
      </c>
      <c r="AC20" s="28" t="s">
        <v>312</v>
      </c>
      <c r="AD20" s="29" t="s">
        <v>60</v>
      </c>
      <c r="AE20" s="29"/>
      <c r="AF20" s="29" t="s">
        <v>268</v>
      </c>
      <c r="AG20" s="28" t="s">
        <v>62</v>
      </c>
      <c r="AH20" s="30"/>
      <c r="AI20" s="31"/>
      <c r="AJ20" s="30"/>
      <c r="AK20" s="31"/>
      <c r="AL20" s="32">
        <v>18</v>
      </c>
      <c r="AM20" s="32" t="str">
        <f t="shared" si="0"/>
        <v>18/2020/HĐLĐ-MFP-HTKD</v>
      </c>
      <c r="AN20" s="33">
        <v>44044</v>
      </c>
      <c r="AO20" s="30"/>
      <c r="AP20" s="30"/>
      <c r="AQ20" s="30"/>
    </row>
    <row r="21" spans="1:43" ht="33" hidden="1" customHeight="1" x14ac:dyDescent="0.25">
      <c r="A21" s="16">
        <v>20</v>
      </c>
      <c r="B21" s="17">
        <f>IF(E21="","",COUNTA($E$2:E21))</f>
        <v>20</v>
      </c>
      <c r="C21" s="18" t="s">
        <v>238</v>
      </c>
      <c r="D21" s="19" t="s">
        <v>39</v>
      </c>
      <c r="E21" s="57" t="s">
        <v>313</v>
      </c>
      <c r="F21" s="57"/>
      <c r="G21" s="57" t="s">
        <v>314</v>
      </c>
      <c r="H21" s="58" t="s">
        <v>42</v>
      </c>
      <c r="I21" s="19" t="s">
        <v>43</v>
      </c>
      <c r="J21" s="19" t="s">
        <v>44</v>
      </c>
      <c r="K21" s="59" t="s">
        <v>315</v>
      </c>
      <c r="L21" s="60" t="s">
        <v>316</v>
      </c>
      <c r="M21" s="61" t="s">
        <v>47</v>
      </c>
      <c r="N21" s="62" t="s">
        <v>317</v>
      </c>
      <c r="O21" s="61" t="s">
        <v>318</v>
      </c>
      <c r="P21" s="63"/>
      <c r="Q21" s="23" t="s">
        <v>319</v>
      </c>
      <c r="R21" s="64" t="s">
        <v>320</v>
      </c>
      <c r="S21" s="64" t="s">
        <v>320</v>
      </c>
      <c r="T21" s="22" t="s">
        <v>321</v>
      </c>
      <c r="U21" s="19" t="s">
        <v>39</v>
      </c>
      <c r="V21" s="57"/>
      <c r="W21" s="17" t="s">
        <v>39</v>
      </c>
      <c r="X21" s="65">
        <v>936213589</v>
      </c>
      <c r="Y21" s="46" t="s">
        <v>322</v>
      </c>
      <c r="Z21" s="28" t="s">
        <v>57</v>
      </c>
      <c r="AA21" s="28" t="s">
        <v>238</v>
      </c>
      <c r="AB21" s="28" t="s">
        <v>251</v>
      </c>
      <c r="AC21" s="28" t="s">
        <v>323</v>
      </c>
      <c r="AD21" s="29" t="s">
        <v>60</v>
      </c>
      <c r="AE21" s="29"/>
      <c r="AF21" s="29"/>
      <c r="AG21" s="28"/>
      <c r="AH21" s="66"/>
      <c r="AI21" s="67"/>
      <c r="AJ21" s="66"/>
      <c r="AK21" s="67"/>
      <c r="AL21" s="32">
        <v>19</v>
      </c>
      <c r="AM21" s="32" t="str">
        <f t="shared" si="0"/>
        <v>19/2020/HĐLĐ-MFP-HTKD</v>
      </c>
      <c r="AN21" s="33">
        <v>44044</v>
      </c>
      <c r="AO21" s="66"/>
      <c r="AP21" s="66"/>
      <c r="AQ21" s="66"/>
    </row>
    <row r="22" spans="1:43" s="34" customFormat="1" ht="33" hidden="1" customHeight="1" x14ac:dyDescent="0.25">
      <c r="A22" s="16">
        <v>21</v>
      </c>
      <c r="B22" s="17">
        <f>IF(E22="","",COUNTA($E$2:E22))</f>
        <v>21</v>
      </c>
      <c r="C22" s="18" t="s">
        <v>324</v>
      </c>
      <c r="D22" s="19" t="s">
        <v>39</v>
      </c>
      <c r="E22" s="20" t="s">
        <v>325</v>
      </c>
      <c r="F22" s="20"/>
      <c r="G22" s="20" t="s">
        <v>326</v>
      </c>
      <c r="H22" s="19" t="s">
        <v>42</v>
      </c>
      <c r="I22" s="19" t="s">
        <v>43</v>
      </c>
      <c r="J22" s="19" t="s">
        <v>44</v>
      </c>
      <c r="K22" s="21" t="s">
        <v>327</v>
      </c>
      <c r="L22" s="20" t="s">
        <v>328</v>
      </c>
      <c r="M22" s="22" t="s">
        <v>116</v>
      </c>
      <c r="N22" s="19" t="s">
        <v>329</v>
      </c>
      <c r="O22" s="22" t="s">
        <v>330</v>
      </c>
      <c r="P22" s="19"/>
      <c r="Q22" s="19" t="s">
        <v>331</v>
      </c>
      <c r="R22" s="24" t="s">
        <v>332</v>
      </c>
      <c r="S22" s="24" t="s">
        <v>333</v>
      </c>
      <c r="T22" s="24" t="s">
        <v>334</v>
      </c>
      <c r="U22" s="19" t="s">
        <v>39</v>
      </c>
      <c r="V22" s="25" t="s">
        <v>335</v>
      </c>
      <c r="W22" s="17" t="s">
        <v>39</v>
      </c>
      <c r="X22" s="41" t="s">
        <v>336</v>
      </c>
      <c r="Y22" s="43" t="s">
        <v>337</v>
      </c>
      <c r="Z22" s="28" t="s">
        <v>57</v>
      </c>
      <c r="AA22" s="28" t="s">
        <v>324</v>
      </c>
      <c r="AB22" s="28" t="s">
        <v>338</v>
      </c>
      <c r="AC22" s="40" t="s">
        <v>339</v>
      </c>
      <c r="AD22" s="50" t="s">
        <v>340</v>
      </c>
      <c r="AE22" s="50"/>
      <c r="AF22" s="29" t="s">
        <v>341</v>
      </c>
      <c r="AG22" s="28" t="s">
        <v>62</v>
      </c>
      <c r="AH22" s="30"/>
      <c r="AI22" s="31"/>
      <c r="AJ22" s="30"/>
      <c r="AK22" s="31"/>
      <c r="AL22" s="32">
        <v>20</v>
      </c>
      <c r="AM22" s="32" t="str">
        <f t="shared" si="0"/>
        <v>20/2020/HĐLĐ-MFP-HTKD</v>
      </c>
      <c r="AN22" s="33">
        <v>44044</v>
      </c>
      <c r="AO22" s="30"/>
      <c r="AP22" s="30"/>
      <c r="AQ22" s="30"/>
    </row>
    <row r="23" spans="1:43" s="34" customFormat="1" ht="33" hidden="1" customHeight="1" x14ac:dyDescent="0.25">
      <c r="A23" s="16">
        <v>22</v>
      </c>
      <c r="B23" s="17">
        <f>IF(E23="","",COUNTA($E$2:E23))</f>
        <v>22</v>
      </c>
      <c r="C23" s="18" t="s">
        <v>324</v>
      </c>
      <c r="D23" s="19" t="s">
        <v>39</v>
      </c>
      <c r="E23" s="20" t="s">
        <v>342</v>
      </c>
      <c r="F23" s="20"/>
      <c r="G23" s="20" t="s">
        <v>343</v>
      </c>
      <c r="H23" s="19" t="s">
        <v>42</v>
      </c>
      <c r="I23" s="19" t="s">
        <v>43</v>
      </c>
      <c r="J23" s="19" t="s">
        <v>44</v>
      </c>
      <c r="K23" s="21" t="s">
        <v>344</v>
      </c>
      <c r="L23" s="20" t="s">
        <v>345</v>
      </c>
      <c r="M23" s="22" t="s">
        <v>116</v>
      </c>
      <c r="N23" s="19" t="s">
        <v>346</v>
      </c>
      <c r="O23" s="22" t="s">
        <v>347</v>
      </c>
      <c r="P23" s="19"/>
      <c r="Q23" s="19" t="s">
        <v>348</v>
      </c>
      <c r="R23" s="24" t="s">
        <v>349</v>
      </c>
      <c r="S23" s="24" t="s">
        <v>350</v>
      </c>
      <c r="T23" s="24" t="s">
        <v>294</v>
      </c>
      <c r="U23" s="19" t="s">
        <v>39</v>
      </c>
      <c r="V23" s="25" t="s">
        <v>351</v>
      </c>
      <c r="W23" s="17" t="s">
        <v>39</v>
      </c>
      <c r="X23" s="26" t="s">
        <v>352</v>
      </c>
      <c r="Y23" s="68" t="s">
        <v>353</v>
      </c>
      <c r="Z23" s="28" t="s">
        <v>57</v>
      </c>
      <c r="AA23" s="28" t="s">
        <v>324</v>
      </c>
      <c r="AB23" s="28" t="s">
        <v>338</v>
      </c>
      <c r="AC23" s="28" t="s">
        <v>354</v>
      </c>
      <c r="AD23" s="29" t="s">
        <v>355</v>
      </c>
      <c r="AE23" s="29"/>
      <c r="AF23" s="29" t="s">
        <v>268</v>
      </c>
      <c r="AG23" s="28" t="s">
        <v>62</v>
      </c>
      <c r="AH23" s="30"/>
      <c r="AI23" s="31"/>
      <c r="AJ23" s="30"/>
      <c r="AK23" s="31"/>
      <c r="AL23" s="32">
        <v>21</v>
      </c>
      <c r="AM23" s="32" t="str">
        <f t="shared" si="0"/>
        <v>21/2020/HĐLĐ-MFP-HTKD</v>
      </c>
      <c r="AN23" s="33">
        <v>44044</v>
      </c>
      <c r="AO23" s="30"/>
      <c r="AP23" s="30"/>
      <c r="AQ23" s="30"/>
    </row>
    <row r="24" spans="1:43" s="34" customFormat="1" ht="33" hidden="1" customHeight="1" x14ac:dyDescent="0.25">
      <c r="A24" s="16">
        <v>23</v>
      </c>
      <c r="B24" s="17">
        <f>IF(E24="","",COUNTA($E$2:E24))</f>
        <v>23</v>
      </c>
      <c r="C24" s="18" t="s">
        <v>324</v>
      </c>
      <c r="D24" s="19" t="s">
        <v>39</v>
      </c>
      <c r="E24" s="20" t="s">
        <v>356</v>
      </c>
      <c r="F24" s="20"/>
      <c r="G24" s="20" t="s">
        <v>357</v>
      </c>
      <c r="H24" s="19" t="s">
        <v>42</v>
      </c>
      <c r="I24" s="19" t="s">
        <v>43</v>
      </c>
      <c r="J24" s="19" t="s">
        <v>44</v>
      </c>
      <c r="K24" s="21" t="s">
        <v>358</v>
      </c>
      <c r="L24" s="20" t="s">
        <v>359</v>
      </c>
      <c r="M24" s="22" t="s">
        <v>360</v>
      </c>
      <c r="N24" s="19" t="s">
        <v>361</v>
      </c>
      <c r="O24" s="22" t="s">
        <v>362</v>
      </c>
      <c r="P24" s="19"/>
      <c r="Q24" s="19" t="s">
        <v>363</v>
      </c>
      <c r="R24" s="24" t="s">
        <v>364</v>
      </c>
      <c r="S24" s="24" t="s">
        <v>365</v>
      </c>
      <c r="T24" s="24" t="s">
        <v>366</v>
      </c>
      <c r="U24" s="19" t="s">
        <v>39</v>
      </c>
      <c r="V24" s="25" t="s">
        <v>367</v>
      </c>
      <c r="W24" s="17" t="s">
        <v>39</v>
      </c>
      <c r="X24" s="41" t="s">
        <v>368</v>
      </c>
      <c r="Y24" s="69" t="s">
        <v>369</v>
      </c>
      <c r="Z24" s="28" t="s">
        <v>57</v>
      </c>
      <c r="AA24" s="28" t="s">
        <v>324</v>
      </c>
      <c r="AB24" s="28" t="s">
        <v>338</v>
      </c>
      <c r="AC24" s="28" t="s">
        <v>370</v>
      </c>
      <c r="AD24" s="29" t="s">
        <v>355</v>
      </c>
      <c r="AE24" s="29"/>
      <c r="AF24" s="29" t="s">
        <v>341</v>
      </c>
      <c r="AG24" s="28" t="s">
        <v>62</v>
      </c>
      <c r="AH24" s="30"/>
      <c r="AI24" s="31"/>
      <c r="AJ24" s="30"/>
      <c r="AK24" s="31"/>
      <c r="AL24" s="32">
        <v>22</v>
      </c>
      <c r="AM24" s="32" t="str">
        <f t="shared" si="0"/>
        <v>22/2020/HĐLĐ-MFP-HTKD</v>
      </c>
      <c r="AN24" s="33">
        <v>44044</v>
      </c>
      <c r="AO24" s="30"/>
      <c r="AP24" s="30"/>
      <c r="AQ24" s="30"/>
    </row>
    <row r="25" spans="1:43" s="34" customFormat="1" ht="33" hidden="1" customHeight="1" x14ac:dyDescent="0.25">
      <c r="A25" s="16">
        <v>24</v>
      </c>
      <c r="B25" s="17">
        <f>IF(E25="","",COUNTA($E$2:E25))</f>
        <v>24</v>
      </c>
      <c r="C25" s="18" t="s">
        <v>324</v>
      </c>
      <c r="D25" s="19" t="s">
        <v>39</v>
      </c>
      <c r="E25" s="20" t="s">
        <v>371</v>
      </c>
      <c r="F25" s="20"/>
      <c r="G25" s="20" t="s">
        <v>372</v>
      </c>
      <c r="H25" s="19" t="s">
        <v>42</v>
      </c>
      <c r="I25" s="19" t="s">
        <v>43</v>
      </c>
      <c r="J25" s="19" t="s">
        <v>44</v>
      </c>
      <c r="K25" s="21" t="s">
        <v>373</v>
      </c>
      <c r="L25" s="20" t="s">
        <v>374</v>
      </c>
      <c r="M25" s="22" t="s">
        <v>116</v>
      </c>
      <c r="N25" s="19" t="s">
        <v>375</v>
      </c>
      <c r="O25" s="22" t="s">
        <v>347</v>
      </c>
      <c r="P25" s="19"/>
      <c r="Q25" s="19" t="s">
        <v>376</v>
      </c>
      <c r="R25" s="24" t="s">
        <v>377</v>
      </c>
      <c r="S25" s="24" t="s">
        <v>378</v>
      </c>
      <c r="T25" s="24" t="s">
        <v>379</v>
      </c>
      <c r="U25" s="19" t="s">
        <v>39</v>
      </c>
      <c r="V25" s="25" t="s">
        <v>234</v>
      </c>
      <c r="W25" s="17" t="s">
        <v>39</v>
      </c>
      <c r="X25" s="18" t="s">
        <v>380</v>
      </c>
      <c r="Y25" s="46" t="s">
        <v>381</v>
      </c>
      <c r="Z25" s="28" t="s">
        <v>57</v>
      </c>
      <c r="AA25" s="28" t="s">
        <v>324</v>
      </c>
      <c r="AB25" s="28" t="s">
        <v>338</v>
      </c>
      <c r="AC25" s="28" t="s">
        <v>382</v>
      </c>
      <c r="AD25" s="29" t="s">
        <v>355</v>
      </c>
      <c r="AE25" s="29"/>
      <c r="AF25" s="70" t="s">
        <v>165</v>
      </c>
      <c r="AG25" s="28" t="s">
        <v>62</v>
      </c>
      <c r="AH25" s="30"/>
      <c r="AI25" s="31"/>
      <c r="AJ25" s="30"/>
      <c r="AK25" s="31"/>
      <c r="AL25" s="32">
        <v>23</v>
      </c>
      <c r="AM25" s="32" t="str">
        <f t="shared" si="0"/>
        <v>23/2020/HĐLĐ-MFP-HTKD</v>
      </c>
      <c r="AN25" s="33">
        <v>44044</v>
      </c>
      <c r="AO25" s="30"/>
      <c r="AP25" s="30"/>
      <c r="AQ25" s="30"/>
    </row>
    <row r="26" spans="1:43" s="71" customFormat="1" ht="33" hidden="1" customHeight="1" x14ac:dyDescent="0.25">
      <c r="A26" s="16">
        <v>25</v>
      </c>
      <c r="B26" s="17">
        <f>IF(E26="","",COUNTA($E$2:E26))</f>
        <v>25</v>
      </c>
      <c r="C26" s="18" t="s">
        <v>383</v>
      </c>
      <c r="D26" s="19" t="s">
        <v>39</v>
      </c>
      <c r="E26" s="20" t="s">
        <v>384</v>
      </c>
      <c r="F26" s="20"/>
      <c r="G26" s="20" t="s">
        <v>385</v>
      </c>
      <c r="H26" s="19" t="s">
        <v>42</v>
      </c>
      <c r="I26" s="19" t="s">
        <v>191</v>
      </c>
      <c r="J26" s="19" t="s">
        <v>44</v>
      </c>
      <c r="K26" s="21" t="s">
        <v>386</v>
      </c>
      <c r="L26" s="20" t="s">
        <v>387</v>
      </c>
      <c r="M26" s="22" t="s">
        <v>274</v>
      </c>
      <c r="N26" s="21" t="s">
        <v>388</v>
      </c>
      <c r="O26" s="22" t="s">
        <v>389</v>
      </c>
      <c r="P26" s="19"/>
      <c r="Q26" s="19"/>
      <c r="R26" s="24" t="s">
        <v>390</v>
      </c>
      <c r="S26" s="24" t="s">
        <v>391</v>
      </c>
      <c r="T26" s="24" t="s">
        <v>392</v>
      </c>
      <c r="U26" s="19" t="s">
        <v>39</v>
      </c>
      <c r="V26" s="25" t="s">
        <v>393</v>
      </c>
      <c r="W26" s="17" t="s">
        <v>39</v>
      </c>
      <c r="X26" s="41" t="s">
        <v>394</v>
      </c>
      <c r="Y26" s="20" t="s">
        <v>395</v>
      </c>
      <c r="Z26" s="28" t="s">
        <v>57</v>
      </c>
      <c r="AA26" s="28" t="s">
        <v>383</v>
      </c>
      <c r="AB26" s="28" t="s">
        <v>396</v>
      </c>
      <c r="AC26" s="28"/>
      <c r="AD26" s="29"/>
      <c r="AE26" s="29"/>
      <c r="AF26" s="29"/>
      <c r="AG26" s="28"/>
      <c r="AH26" s="30"/>
      <c r="AI26" s="31"/>
      <c r="AJ26" s="30"/>
      <c r="AK26" s="31"/>
      <c r="AL26" s="32">
        <v>24</v>
      </c>
      <c r="AM26" s="32" t="str">
        <f t="shared" si="0"/>
        <v>24/2020/HĐLĐ-MFP-HTKD</v>
      </c>
      <c r="AN26" s="33">
        <v>44044</v>
      </c>
      <c r="AO26" s="30"/>
      <c r="AP26" s="30"/>
      <c r="AQ26" s="30"/>
    </row>
    <row r="27" spans="1:43" s="71" customFormat="1" ht="45" hidden="1" x14ac:dyDescent="0.25">
      <c r="A27" s="16">
        <v>26</v>
      </c>
      <c r="B27" s="17">
        <f>IF(E27="","",COUNTA($E$2:E27))</f>
        <v>26</v>
      </c>
      <c r="C27" s="18" t="s">
        <v>383</v>
      </c>
      <c r="D27" s="19" t="s">
        <v>39</v>
      </c>
      <c r="E27" s="20" t="s">
        <v>397</v>
      </c>
      <c r="F27" s="20"/>
      <c r="G27" s="20" t="s">
        <v>398</v>
      </c>
      <c r="H27" s="19" t="s">
        <v>42</v>
      </c>
      <c r="I27" s="19" t="s">
        <v>43</v>
      </c>
      <c r="J27" s="19" t="s">
        <v>44</v>
      </c>
      <c r="K27" s="21" t="s">
        <v>399</v>
      </c>
      <c r="L27" s="20" t="s">
        <v>400</v>
      </c>
      <c r="M27" s="22" t="s">
        <v>274</v>
      </c>
      <c r="N27" s="21" t="s">
        <v>401</v>
      </c>
      <c r="O27" s="22" t="s">
        <v>402</v>
      </c>
      <c r="P27" s="19"/>
      <c r="Q27" s="19"/>
      <c r="R27" s="24" t="s">
        <v>403</v>
      </c>
      <c r="S27" s="24" t="s">
        <v>404</v>
      </c>
      <c r="T27" s="24" t="s">
        <v>405</v>
      </c>
      <c r="U27" s="19" t="s">
        <v>39</v>
      </c>
      <c r="V27" s="25" t="s">
        <v>406</v>
      </c>
      <c r="W27" s="17" t="s">
        <v>39</v>
      </c>
      <c r="X27" s="72" t="s">
        <v>407</v>
      </c>
      <c r="Y27" s="52" t="s">
        <v>408</v>
      </c>
      <c r="Z27" s="28" t="s">
        <v>57</v>
      </c>
      <c r="AA27" s="28" t="s">
        <v>383</v>
      </c>
      <c r="AB27" s="28" t="s">
        <v>396</v>
      </c>
      <c r="AC27" s="28"/>
      <c r="AD27" s="29"/>
      <c r="AE27" s="29"/>
      <c r="AF27" s="29"/>
      <c r="AG27" s="28"/>
      <c r="AH27" s="30"/>
      <c r="AI27" s="31"/>
      <c r="AJ27" s="30"/>
      <c r="AK27" s="31"/>
      <c r="AL27" s="32">
        <v>25</v>
      </c>
      <c r="AM27" s="32" t="str">
        <f t="shared" si="0"/>
        <v>25/2020/HĐLĐ-MFP-HTKD</v>
      </c>
      <c r="AN27" s="33">
        <v>44044</v>
      </c>
      <c r="AO27" s="30"/>
      <c r="AP27" s="30"/>
      <c r="AQ27" s="30"/>
    </row>
    <row r="28" spans="1:43" s="73" customFormat="1" ht="45" hidden="1" x14ac:dyDescent="0.25">
      <c r="A28" s="16">
        <v>27</v>
      </c>
      <c r="B28" s="17">
        <f>IF(E28="","",COUNTA($E$2:E28))</f>
        <v>27</v>
      </c>
      <c r="C28" s="18" t="s">
        <v>383</v>
      </c>
      <c r="D28" s="19" t="s">
        <v>39</v>
      </c>
      <c r="E28" s="20" t="s">
        <v>112</v>
      </c>
      <c r="F28" s="20"/>
      <c r="G28" s="20" t="s">
        <v>409</v>
      </c>
      <c r="H28" s="19" t="s">
        <v>42</v>
      </c>
      <c r="I28" s="19" t="s">
        <v>191</v>
      </c>
      <c r="J28" s="19" t="s">
        <v>44</v>
      </c>
      <c r="K28" s="21" t="s">
        <v>410</v>
      </c>
      <c r="L28" s="20" t="s">
        <v>411</v>
      </c>
      <c r="M28" s="22" t="s">
        <v>274</v>
      </c>
      <c r="N28" s="21" t="s">
        <v>412</v>
      </c>
      <c r="O28" s="22" t="s">
        <v>413</v>
      </c>
      <c r="P28" s="19"/>
      <c r="Q28" s="19"/>
      <c r="R28" s="24" t="s">
        <v>414</v>
      </c>
      <c r="S28" s="24" t="s">
        <v>415</v>
      </c>
      <c r="T28" s="24" t="s">
        <v>416</v>
      </c>
      <c r="U28" s="19" t="s">
        <v>39</v>
      </c>
      <c r="V28" s="25" t="s">
        <v>417</v>
      </c>
      <c r="W28" s="17" t="s">
        <v>39</v>
      </c>
      <c r="X28" s="18" t="s">
        <v>418</v>
      </c>
      <c r="Y28" s="49" t="s">
        <v>419</v>
      </c>
      <c r="Z28" s="28" t="s">
        <v>57</v>
      </c>
      <c r="AA28" s="28" t="s">
        <v>383</v>
      </c>
      <c r="AB28" s="28" t="s">
        <v>396</v>
      </c>
      <c r="AC28" s="40" t="s">
        <v>420</v>
      </c>
      <c r="AD28" s="29" t="s">
        <v>60</v>
      </c>
      <c r="AE28" s="29"/>
      <c r="AF28" s="29"/>
      <c r="AG28" s="28"/>
      <c r="AH28" s="30"/>
      <c r="AI28" s="31"/>
      <c r="AJ28" s="30"/>
      <c r="AK28" s="31"/>
      <c r="AL28" s="32">
        <v>26</v>
      </c>
      <c r="AM28" s="32" t="str">
        <f t="shared" si="0"/>
        <v>26/2020/HĐLĐ-MFP-HTKD</v>
      </c>
      <c r="AN28" s="33">
        <v>44044</v>
      </c>
      <c r="AO28" s="30"/>
      <c r="AP28" s="30"/>
      <c r="AQ28" s="30"/>
    </row>
    <row r="29" spans="1:43" s="34" customFormat="1" ht="33" hidden="1" customHeight="1" x14ac:dyDescent="0.25">
      <c r="A29" s="16">
        <v>28</v>
      </c>
      <c r="B29" s="17">
        <f>IF(E29="","",COUNTA($E$2:E29))</f>
        <v>28</v>
      </c>
      <c r="C29" s="18" t="s">
        <v>383</v>
      </c>
      <c r="D29" s="19" t="s">
        <v>39</v>
      </c>
      <c r="E29" s="20" t="s">
        <v>421</v>
      </c>
      <c r="F29" s="20"/>
      <c r="G29" s="20" t="s">
        <v>422</v>
      </c>
      <c r="H29" s="19" t="s">
        <v>42</v>
      </c>
      <c r="I29" s="19" t="s">
        <v>191</v>
      </c>
      <c r="J29" s="19" t="s">
        <v>44</v>
      </c>
      <c r="K29" s="21" t="s">
        <v>423</v>
      </c>
      <c r="L29" s="20" t="s">
        <v>424</v>
      </c>
      <c r="M29" s="22" t="s">
        <v>116</v>
      </c>
      <c r="N29" s="21" t="s">
        <v>425</v>
      </c>
      <c r="O29" s="22" t="s">
        <v>413</v>
      </c>
      <c r="P29" s="19"/>
      <c r="Q29" s="19"/>
      <c r="R29" s="24" t="s">
        <v>426</v>
      </c>
      <c r="S29" s="24" t="s">
        <v>427</v>
      </c>
      <c r="T29" s="24" t="s">
        <v>428</v>
      </c>
      <c r="U29" s="19" t="s">
        <v>39</v>
      </c>
      <c r="V29" s="25" t="s">
        <v>429</v>
      </c>
      <c r="W29" s="17" t="s">
        <v>39</v>
      </c>
      <c r="X29" s="45" t="s">
        <v>430</v>
      </c>
      <c r="Y29" s="20" t="s">
        <v>431</v>
      </c>
      <c r="Z29" s="28" t="s">
        <v>57</v>
      </c>
      <c r="AA29" s="28" t="s">
        <v>383</v>
      </c>
      <c r="AB29" s="28" t="s">
        <v>396</v>
      </c>
      <c r="AC29" s="28"/>
      <c r="AD29" s="29"/>
      <c r="AE29" s="29"/>
      <c r="AF29" s="29"/>
      <c r="AG29" s="28"/>
      <c r="AH29" s="30"/>
      <c r="AI29" s="31"/>
      <c r="AJ29" s="30"/>
      <c r="AK29" s="31"/>
      <c r="AL29" s="32">
        <v>27</v>
      </c>
      <c r="AM29" s="32" t="str">
        <f t="shared" si="0"/>
        <v>27/2020/HĐLĐ-MFP-HTKD</v>
      </c>
      <c r="AN29" s="33">
        <v>44044</v>
      </c>
      <c r="AO29" s="30"/>
      <c r="AP29" s="30"/>
      <c r="AQ29" s="30"/>
    </row>
    <row r="30" spans="1:43" s="34" customFormat="1" ht="45" hidden="1" x14ac:dyDescent="0.25">
      <c r="A30" s="16">
        <v>29</v>
      </c>
      <c r="B30" s="17">
        <f>IF(E30="","",COUNTA($E$2:E30))</f>
        <v>29</v>
      </c>
      <c r="C30" s="18" t="s">
        <v>383</v>
      </c>
      <c r="D30" s="19" t="s">
        <v>39</v>
      </c>
      <c r="E30" s="20" t="s">
        <v>432</v>
      </c>
      <c r="F30" s="20"/>
      <c r="G30" s="20" t="s">
        <v>433</v>
      </c>
      <c r="H30" s="19" t="s">
        <v>434</v>
      </c>
      <c r="I30" s="19" t="s">
        <v>43</v>
      </c>
      <c r="J30" s="19" t="s">
        <v>44</v>
      </c>
      <c r="K30" s="21" t="s">
        <v>435</v>
      </c>
      <c r="L30" s="20" t="s">
        <v>436</v>
      </c>
      <c r="M30" s="22" t="s">
        <v>303</v>
      </c>
      <c r="N30" s="21" t="s">
        <v>437</v>
      </c>
      <c r="O30" s="22" t="s">
        <v>438</v>
      </c>
      <c r="P30" s="19"/>
      <c r="Q30" s="19"/>
      <c r="R30" s="24" t="s">
        <v>439</v>
      </c>
      <c r="S30" s="24" t="s">
        <v>440</v>
      </c>
      <c r="T30" s="24" t="s">
        <v>441</v>
      </c>
      <c r="U30" s="19" t="s">
        <v>39</v>
      </c>
      <c r="V30" s="25" t="s">
        <v>442</v>
      </c>
      <c r="W30" s="17" t="s">
        <v>39</v>
      </c>
      <c r="X30" s="18" t="s">
        <v>443</v>
      </c>
      <c r="Y30" s="18" t="s">
        <v>444</v>
      </c>
      <c r="Z30" s="28" t="s">
        <v>57</v>
      </c>
      <c r="AA30" s="28" t="s">
        <v>383</v>
      </c>
      <c r="AB30" s="28" t="s">
        <v>396</v>
      </c>
      <c r="AC30" s="28"/>
      <c r="AD30" s="29"/>
      <c r="AE30" s="29"/>
      <c r="AF30" s="29"/>
      <c r="AG30" s="28"/>
      <c r="AH30" s="30"/>
      <c r="AI30" s="31"/>
      <c r="AJ30" s="30"/>
      <c r="AK30" s="31"/>
      <c r="AL30" s="32">
        <v>28</v>
      </c>
      <c r="AM30" s="32" t="str">
        <f t="shared" si="0"/>
        <v>28/2020/HĐLĐ-MFP-HTKD</v>
      </c>
      <c r="AN30" s="33">
        <v>44044</v>
      </c>
      <c r="AO30" s="30"/>
      <c r="AP30" s="30"/>
      <c r="AQ30" s="30"/>
    </row>
    <row r="31" spans="1:43" ht="33" hidden="1" customHeight="1" x14ac:dyDescent="0.25">
      <c r="A31" s="1">
        <v>30</v>
      </c>
      <c r="B31" s="74">
        <f>IF(E31="","",COUNTA($E$2:E31))</f>
        <v>30</v>
      </c>
      <c r="C31" s="64" t="s">
        <v>445</v>
      </c>
      <c r="D31" s="63" t="s">
        <v>39</v>
      </c>
      <c r="E31" s="57" t="s">
        <v>446</v>
      </c>
      <c r="F31" s="57"/>
      <c r="G31" s="57" t="s">
        <v>447</v>
      </c>
      <c r="H31" s="63" t="s">
        <v>42</v>
      </c>
      <c r="I31" s="63" t="s">
        <v>43</v>
      </c>
      <c r="J31" s="63" t="s">
        <v>44</v>
      </c>
      <c r="K31" s="58" t="s">
        <v>448</v>
      </c>
      <c r="L31" s="57" t="s">
        <v>449</v>
      </c>
      <c r="M31" s="61" t="s">
        <v>274</v>
      </c>
      <c r="N31" s="62" t="s">
        <v>450</v>
      </c>
      <c r="O31" s="61" t="s">
        <v>362</v>
      </c>
      <c r="P31" s="63"/>
      <c r="Q31" s="63"/>
      <c r="R31" s="75" t="s">
        <v>451</v>
      </c>
      <c r="S31" s="75" t="s">
        <v>451</v>
      </c>
      <c r="T31" s="75" t="s">
        <v>452</v>
      </c>
      <c r="U31" s="63" t="s">
        <v>39</v>
      </c>
      <c r="V31" s="76" t="s">
        <v>453</v>
      </c>
      <c r="W31" s="17" t="s">
        <v>39</v>
      </c>
      <c r="X31" s="64" t="s">
        <v>454</v>
      </c>
      <c r="Y31" s="77" t="s">
        <v>455</v>
      </c>
      <c r="Z31" s="78" t="s">
        <v>57</v>
      </c>
      <c r="AA31" s="78" t="s">
        <v>445</v>
      </c>
      <c r="AB31" s="78" t="s">
        <v>456</v>
      </c>
      <c r="AC31" s="78" t="s">
        <v>457</v>
      </c>
      <c r="AD31" s="79" t="s">
        <v>458</v>
      </c>
      <c r="AE31" s="79"/>
      <c r="AF31" s="79"/>
      <c r="AG31" s="78"/>
      <c r="AH31" s="66"/>
      <c r="AI31" s="67"/>
      <c r="AJ31" s="66"/>
      <c r="AK31" s="67"/>
      <c r="AL31" s="32">
        <v>29</v>
      </c>
      <c r="AM31" s="32" t="str">
        <f t="shared" si="0"/>
        <v>29/2020/HĐLĐ-MFP-HTKD</v>
      </c>
      <c r="AN31" s="80">
        <v>44044</v>
      </c>
      <c r="AO31" s="66"/>
      <c r="AP31" s="66"/>
      <c r="AQ31" s="66"/>
    </row>
    <row r="32" spans="1:43" ht="33" hidden="1" customHeight="1" x14ac:dyDescent="0.25">
      <c r="A32" s="1">
        <v>31</v>
      </c>
      <c r="B32" s="74">
        <f>IF(E32="","",COUNTA($E$2:E32))</f>
        <v>31</v>
      </c>
      <c r="C32" s="64" t="s">
        <v>445</v>
      </c>
      <c r="D32" s="63" t="s">
        <v>39</v>
      </c>
      <c r="E32" s="57" t="s">
        <v>459</v>
      </c>
      <c r="F32" s="57"/>
      <c r="G32" s="57" t="s">
        <v>460</v>
      </c>
      <c r="H32" s="63" t="s">
        <v>42</v>
      </c>
      <c r="I32" s="63" t="s">
        <v>461</v>
      </c>
      <c r="J32" s="63" t="s">
        <v>44</v>
      </c>
      <c r="K32" s="58" t="s">
        <v>462</v>
      </c>
      <c r="L32" s="57" t="s">
        <v>463</v>
      </c>
      <c r="M32" s="61" t="s">
        <v>464</v>
      </c>
      <c r="N32" s="62" t="s">
        <v>465</v>
      </c>
      <c r="O32" s="61" t="s">
        <v>230</v>
      </c>
      <c r="P32" s="63"/>
      <c r="Q32" s="63"/>
      <c r="R32" s="75" t="s">
        <v>466</v>
      </c>
      <c r="S32" s="75" t="s">
        <v>466</v>
      </c>
      <c r="T32" s="75" t="s">
        <v>467</v>
      </c>
      <c r="U32" s="63" t="s">
        <v>39</v>
      </c>
      <c r="V32" s="76" t="s">
        <v>468</v>
      </c>
      <c r="W32" s="17" t="s">
        <v>39</v>
      </c>
      <c r="X32" s="81" t="s">
        <v>469</v>
      </c>
      <c r="Y32" s="82" t="s">
        <v>470</v>
      </c>
      <c r="Z32" s="78" t="s">
        <v>57</v>
      </c>
      <c r="AA32" s="78" t="s">
        <v>445</v>
      </c>
      <c r="AB32" s="78" t="s">
        <v>456</v>
      </c>
      <c r="AC32" s="83" t="s">
        <v>471</v>
      </c>
      <c r="AD32" s="79" t="s">
        <v>458</v>
      </c>
      <c r="AE32" s="79"/>
      <c r="AF32" s="79"/>
      <c r="AG32" s="78"/>
      <c r="AH32" s="66"/>
      <c r="AI32" s="67"/>
      <c r="AJ32" s="66"/>
      <c r="AK32" s="67"/>
      <c r="AL32" s="32">
        <v>30</v>
      </c>
      <c r="AM32" s="32" t="str">
        <f t="shared" si="0"/>
        <v>30/2020/HĐLĐ-MFP-HTKD</v>
      </c>
      <c r="AN32" s="80">
        <v>44044</v>
      </c>
      <c r="AO32" s="66"/>
      <c r="AP32" s="66"/>
      <c r="AQ32" s="66"/>
    </row>
    <row r="33" spans="1:43" ht="33" hidden="1" customHeight="1" x14ac:dyDescent="0.25">
      <c r="A33" s="1">
        <v>32</v>
      </c>
      <c r="B33" s="74">
        <f>IF(E33="","",COUNTA($E$2:E33))</f>
        <v>32</v>
      </c>
      <c r="C33" s="64" t="s">
        <v>445</v>
      </c>
      <c r="D33" s="63" t="s">
        <v>39</v>
      </c>
      <c r="E33" s="57" t="s">
        <v>472</v>
      </c>
      <c r="F33" s="57"/>
      <c r="G33" s="57" t="s">
        <v>473</v>
      </c>
      <c r="H33" s="63" t="s">
        <v>42</v>
      </c>
      <c r="I33" s="63" t="s">
        <v>43</v>
      </c>
      <c r="J33" s="63" t="s">
        <v>44</v>
      </c>
      <c r="K33" s="58" t="s">
        <v>474</v>
      </c>
      <c r="L33" s="57" t="s">
        <v>475</v>
      </c>
      <c r="M33" s="61" t="s">
        <v>274</v>
      </c>
      <c r="N33" s="62" t="s">
        <v>476</v>
      </c>
      <c r="O33" s="61" t="s">
        <v>230</v>
      </c>
      <c r="P33" s="63"/>
      <c r="Q33" s="63"/>
      <c r="R33" s="75" t="s">
        <v>477</v>
      </c>
      <c r="S33" s="75" t="s">
        <v>477</v>
      </c>
      <c r="T33" s="75" t="s">
        <v>478</v>
      </c>
      <c r="U33" s="63" t="s">
        <v>39</v>
      </c>
      <c r="V33" s="76" t="s">
        <v>479</v>
      </c>
      <c r="W33" s="17" t="s">
        <v>39</v>
      </c>
      <c r="X33" s="64" t="s">
        <v>480</v>
      </c>
      <c r="Y33" s="57" t="s">
        <v>481</v>
      </c>
      <c r="Z33" s="78" t="s">
        <v>57</v>
      </c>
      <c r="AA33" s="78" t="s">
        <v>445</v>
      </c>
      <c r="AB33" s="78" t="s">
        <v>456</v>
      </c>
      <c r="AC33" s="78" t="s">
        <v>482</v>
      </c>
      <c r="AD33" s="79" t="s">
        <v>458</v>
      </c>
      <c r="AE33" s="79"/>
      <c r="AF33" s="79"/>
      <c r="AG33" s="78"/>
      <c r="AH33" s="66"/>
      <c r="AI33" s="67"/>
      <c r="AJ33" s="66"/>
      <c r="AK33" s="67"/>
      <c r="AL33" s="32">
        <v>31</v>
      </c>
      <c r="AM33" s="32" t="str">
        <f t="shared" si="0"/>
        <v>31/2020/HĐLĐ-MFP-HTKD</v>
      </c>
      <c r="AN33" s="80">
        <v>44044</v>
      </c>
      <c r="AO33" s="66"/>
      <c r="AP33" s="66"/>
      <c r="AQ33" s="66"/>
    </row>
    <row r="34" spans="1:43" ht="33" hidden="1" customHeight="1" x14ac:dyDescent="0.25">
      <c r="A34" s="1">
        <v>33</v>
      </c>
      <c r="B34" s="74">
        <f>IF(E34="","",COUNTA($E$2:E34))</f>
        <v>33</v>
      </c>
      <c r="C34" s="64" t="s">
        <v>445</v>
      </c>
      <c r="D34" s="63" t="s">
        <v>39</v>
      </c>
      <c r="E34" s="57" t="s">
        <v>483</v>
      </c>
      <c r="F34" s="57"/>
      <c r="G34" s="57" t="s">
        <v>484</v>
      </c>
      <c r="H34" s="63" t="s">
        <v>42</v>
      </c>
      <c r="I34" s="63" t="s">
        <v>43</v>
      </c>
      <c r="J34" s="63" t="s">
        <v>44</v>
      </c>
      <c r="K34" s="58" t="s">
        <v>485</v>
      </c>
      <c r="L34" s="57" t="s">
        <v>486</v>
      </c>
      <c r="M34" s="61" t="s">
        <v>274</v>
      </c>
      <c r="N34" s="62" t="s">
        <v>487</v>
      </c>
      <c r="O34" s="61" t="s">
        <v>488</v>
      </c>
      <c r="P34" s="63"/>
      <c r="Q34" s="63"/>
      <c r="R34" s="75" t="s">
        <v>489</v>
      </c>
      <c r="S34" s="75" t="s">
        <v>489</v>
      </c>
      <c r="T34" s="75" t="s">
        <v>490</v>
      </c>
      <c r="U34" s="63" t="s">
        <v>39</v>
      </c>
      <c r="V34" s="76" t="s">
        <v>491</v>
      </c>
      <c r="W34" s="17" t="s">
        <v>39</v>
      </c>
      <c r="X34" s="64" t="s">
        <v>492</v>
      </c>
      <c r="Y34" s="57" t="s">
        <v>493</v>
      </c>
      <c r="Z34" s="78" t="s">
        <v>57</v>
      </c>
      <c r="AA34" s="78" t="s">
        <v>445</v>
      </c>
      <c r="AB34" s="78" t="s">
        <v>456</v>
      </c>
      <c r="AC34" s="78" t="s">
        <v>494</v>
      </c>
      <c r="AD34" s="79" t="s">
        <v>458</v>
      </c>
      <c r="AE34" s="79"/>
      <c r="AF34" s="79"/>
      <c r="AG34" s="78"/>
      <c r="AH34" s="66"/>
      <c r="AI34" s="67"/>
      <c r="AJ34" s="66"/>
      <c r="AK34" s="67"/>
      <c r="AL34" s="32">
        <v>32</v>
      </c>
      <c r="AM34" s="32" t="str">
        <f t="shared" si="0"/>
        <v>32/2020/HĐLĐ-MFP-HTKD</v>
      </c>
      <c r="AN34" s="80">
        <v>44044</v>
      </c>
      <c r="AO34" s="66"/>
      <c r="AP34" s="66"/>
      <c r="AQ34" s="66"/>
    </row>
    <row r="35" spans="1:43" s="34" customFormat="1" ht="33" hidden="1" customHeight="1" x14ac:dyDescent="0.25">
      <c r="A35" s="16">
        <v>34</v>
      </c>
      <c r="B35" s="17">
        <f>IF(E35="","",COUNTA($E$2:E35))</f>
        <v>34</v>
      </c>
      <c r="C35" s="48" t="s">
        <v>495</v>
      </c>
      <c r="D35" s="19" t="s">
        <v>39</v>
      </c>
      <c r="E35" s="20" t="s">
        <v>496</v>
      </c>
      <c r="F35" s="20"/>
      <c r="G35" s="20" t="s">
        <v>497</v>
      </c>
      <c r="H35" s="19" t="s">
        <v>42</v>
      </c>
      <c r="I35" s="19" t="s">
        <v>43</v>
      </c>
      <c r="J35" s="19" t="s">
        <v>44</v>
      </c>
      <c r="K35" s="21" t="s">
        <v>498</v>
      </c>
      <c r="L35" s="20" t="s">
        <v>499</v>
      </c>
      <c r="M35" s="22" t="s">
        <v>274</v>
      </c>
      <c r="N35" s="19" t="s">
        <v>487</v>
      </c>
      <c r="O35" s="84" t="s">
        <v>244</v>
      </c>
      <c r="P35" s="19"/>
      <c r="Q35" s="19"/>
      <c r="R35" s="24" t="s">
        <v>500</v>
      </c>
      <c r="S35" s="24" t="s">
        <v>500</v>
      </c>
      <c r="T35" s="24" t="s">
        <v>441</v>
      </c>
      <c r="U35" s="19" t="s">
        <v>39</v>
      </c>
      <c r="V35" s="25" t="s">
        <v>501</v>
      </c>
      <c r="W35" s="17" t="s">
        <v>39</v>
      </c>
      <c r="X35" s="36" t="s">
        <v>502</v>
      </c>
      <c r="Y35" s="53" t="s">
        <v>503</v>
      </c>
      <c r="Z35" s="28" t="s">
        <v>57</v>
      </c>
      <c r="AA35" s="47" t="s">
        <v>495</v>
      </c>
      <c r="AB35" s="47" t="s">
        <v>504</v>
      </c>
      <c r="AC35" s="85" t="s">
        <v>505</v>
      </c>
      <c r="AD35" s="86" t="s">
        <v>60</v>
      </c>
      <c r="AE35" s="87"/>
      <c r="AF35" s="29" t="s">
        <v>268</v>
      </c>
      <c r="AG35" s="28" t="s">
        <v>62</v>
      </c>
      <c r="AH35" s="30"/>
      <c r="AI35" s="31"/>
      <c r="AJ35" s="30"/>
      <c r="AK35" s="31"/>
      <c r="AL35" s="32">
        <v>33</v>
      </c>
      <c r="AM35" s="32" t="str">
        <f t="shared" si="0"/>
        <v>33/2020/HĐLĐ-MFP-HTKD</v>
      </c>
      <c r="AN35" s="33">
        <v>44044</v>
      </c>
      <c r="AO35" s="30"/>
      <c r="AP35" s="30"/>
      <c r="AQ35" s="30"/>
    </row>
    <row r="36" spans="1:43" s="71" customFormat="1" ht="33" hidden="1" customHeight="1" x14ac:dyDescent="0.25">
      <c r="A36" s="16">
        <v>35</v>
      </c>
      <c r="B36" s="17">
        <f>IF(E36="","",COUNTA($E$2:E36))</f>
        <v>35</v>
      </c>
      <c r="C36" s="48" t="s">
        <v>495</v>
      </c>
      <c r="D36" s="19" t="s">
        <v>39</v>
      </c>
      <c r="E36" s="20" t="s">
        <v>506</v>
      </c>
      <c r="F36" s="20"/>
      <c r="G36" s="20" t="s">
        <v>507</v>
      </c>
      <c r="H36" s="19" t="s">
        <v>42</v>
      </c>
      <c r="I36" s="19" t="s">
        <v>43</v>
      </c>
      <c r="J36" s="19" t="s">
        <v>44</v>
      </c>
      <c r="K36" s="21" t="s">
        <v>508</v>
      </c>
      <c r="L36" s="20" t="s">
        <v>509</v>
      </c>
      <c r="M36" s="22" t="s">
        <v>274</v>
      </c>
      <c r="N36" s="19" t="s">
        <v>510</v>
      </c>
      <c r="O36" s="84" t="s">
        <v>511</v>
      </c>
      <c r="P36" s="19"/>
      <c r="Q36" s="19"/>
      <c r="R36" s="24" t="s">
        <v>512</v>
      </c>
      <c r="S36" s="24" t="s">
        <v>512</v>
      </c>
      <c r="T36" s="24" t="s">
        <v>321</v>
      </c>
      <c r="U36" s="19" t="s">
        <v>39</v>
      </c>
      <c r="V36" s="25" t="s">
        <v>513</v>
      </c>
      <c r="W36" s="17" t="s">
        <v>39</v>
      </c>
      <c r="X36" s="45" t="s">
        <v>514</v>
      </c>
      <c r="Y36" s="53" t="s">
        <v>515</v>
      </c>
      <c r="Z36" s="28" t="s">
        <v>57</v>
      </c>
      <c r="AA36" s="47" t="s">
        <v>495</v>
      </c>
      <c r="AB36" s="47" t="s">
        <v>504</v>
      </c>
      <c r="AC36" s="85" t="s">
        <v>516</v>
      </c>
      <c r="AD36" s="86" t="s">
        <v>60</v>
      </c>
      <c r="AE36" s="87"/>
      <c r="AF36" s="29" t="s">
        <v>268</v>
      </c>
      <c r="AG36" s="28" t="s">
        <v>80</v>
      </c>
      <c r="AH36" s="30" t="s">
        <v>517</v>
      </c>
      <c r="AI36" s="31"/>
      <c r="AJ36" s="30"/>
      <c r="AK36" s="31"/>
      <c r="AL36" s="32">
        <v>34</v>
      </c>
      <c r="AM36" s="32" t="str">
        <f t="shared" si="0"/>
        <v>34/2020/HĐLĐ-MFP-HTKD</v>
      </c>
      <c r="AN36" s="33">
        <v>44044</v>
      </c>
      <c r="AO36" s="30"/>
      <c r="AP36" s="30"/>
      <c r="AQ36" s="30"/>
    </row>
    <row r="37" spans="1:43" s="34" customFormat="1" ht="33" hidden="1" customHeight="1" x14ac:dyDescent="0.25">
      <c r="A37" s="16">
        <v>36</v>
      </c>
      <c r="B37" s="17">
        <f>IF(E37="","",COUNTA($E$2:E37))</f>
        <v>36</v>
      </c>
      <c r="C37" s="48" t="s">
        <v>495</v>
      </c>
      <c r="D37" s="19" t="s">
        <v>39</v>
      </c>
      <c r="E37" s="20" t="s">
        <v>518</v>
      </c>
      <c r="F37" s="20"/>
      <c r="G37" s="20" t="s">
        <v>519</v>
      </c>
      <c r="H37" s="19" t="s">
        <v>42</v>
      </c>
      <c r="I37" s="19" t="s">
        <v>43</v>
      </c>
      <c r="J37" s="19" t="s">
        <v>44</v>
      </c>
      <c r="K37" s="21" t="s">
        <v>520</v>
      </c>
      <c r="L37" s="20" t="s">
        <v>521</v>
      </c>
      <c r="M37" s="22" t="s">
        <v>522</v>
      </c>
      <c r="N37" s="19" t="s">
        <v>523</v>
      </c>
      <c r="O37" s="84" t="s">
        <v>524</v>
      </c>
      <c r="P37" s="19"/>
      <c r="Q37" s="19"/>
      <c r="R37" s="24" t="s">
        <v>525</v>
      </c>
      <c r="S37" s="24" t="s">
        <v>526</v>
      </c>
      <c r="T37" s="24" t="s">
        <v>121</v>
      </c>
      <c r="U37" s="19" t="s">
        <v>39</v>
      </c>
      <c r="V37" s="25" t="s">
        <v>527</v>
      </c>
      <c r="W37" s="17" t="s">
        <v>39</v>
      </c>
      <c r="X37" s="45" t="s">
        <v>528</v>
      </c>
      <c r="Y37" s="20" t="s">
        <v>529</v>
      </c>
      <c r="Z37" s="28" t="s">
        <v>57</v>
      </c>
      <c r="AA37" s="47" t="s">
        <v>495</v>
      </c>
      <c r="AB37" s="47" t="s">
        <v>504</v>
      </c>
      <c r="AC37" s="85" t="s">
        <v>530</v>
      </c>
      <c r="AD37" s="86" t="s">
        <v>60</v>
      </c>
      <c r="AE37" s="87"/>
      <c r="AF37" s="29" t="s">
        <v>268</v>
      </c>
      <c r="AG37" s="28" t="s">
        <v>62</v>
      </c>
      <c r="AH37" s="30"/>
      <c r="AI37" s="31"/>
      <c r="AJ37" s="30"/>
      <c r="AK37" s="31"/>
      <c r="AL37" s="32">
        <v>35</v>
      </c>
      <c r="AM37" s="32" t="str">
        <f t="shared" si="0"/>
        <v>35/2020/HĐLĐ-MFP-HTKD</v>
      </c>
      <c r="AN37" s="33">
        <v>44044</v>
      </c>
      <c r="AO37" s="30"/>
      <c r="AP37" s="30"/>
      <c r="AQ37" s="30"/>
    </row>
    <row r="38" spans="1:43" s="34" customFormat="1" ht="33" hidden="1" customHeight="1" x14ac:dyDescent="0.25">
      <c r="A38" s="16">
        <v>37</v>
      </c>
      <c r="B38" s="17">
        <f>IF(E38="","",COUNTA($E$2:E38))</f>
        <v>37</v>
      </c>
      <c r="C38" s="48" t="s">
        <v>495</v>
      </c>
      <c r="D38" s="19" t="s">
        <v>39</v>
      </c>
      <c r="E38" s="20" t="s">
        <v>531</v>
      </c>
      <c r="F38" s="20"/>
      <c r="G38" s="20" t="s">
        <v>532</v>
      </c>
      <c r="H38" s="19" t="s">
        <v>42</v>
      </c>
      <c r="I38" s="19" t="s">
        <v>43</v>
      </c>
      <c r="J38" s="19" t="s">
        <v>44</v>
      </c>
      <c r="K38" s="21" t="s">
        <v>533</v>
      </c>
      <c r="L38" s="20" t="s">
        <v>534</v>
      </c>
      <c r="M38" s="22" t="s">
        <v>116</v>
      </c>
      <c r="N38" s="19" t="s">
        <v>535</v>
      </c>
      <c r="O38" s="84" t="s">
        <v>244</v>
      </c>
      <c r="P38" s="19"/>
      <c r="Q38" s="19"/>
      <c r="R38" s="24" t="s">
        <v>536</v>
      </c>
      <c r="S38" s="24" t="s">
        <v>536</v>
      </c>
      <c r="T38" s="24" t="s">
        <v>537</v>
      </c>
      <c r="U38" s="19" t="s">
        <v>39</v>
      </c>
      <c r="V38" s="25" t="s">
        <v>538</v>
      </c>
      <c r="W38" s="17" t="s">
        <v>39</v>
      </c>
      <c r="X38" s="45" t="s">
        <v>539</v>
      </c>
      <c r="Y38" s="53" t="s">
        <v>540</v>
      </c>
      <c r="Z38" s="28" t="s">
        <v>57</v>
      </c>
      <c r="AA38" s="47" t="s">
        <v>495</v>
      </c>
      <c r="AB38" s="47" t="s">
        <v>504</v>
      </c>
      <c r="AC38" s="85" t="s">
        <v>541</v>
      </c>
      <c r="AD38" s="86" t="s">
        <v>60</v>
      </c>
      <c r="AE38" s="87"/>
      <c r="AF38" s="29" t="s">
        <v>268</v>
      </c>
      <c r="AG38" s="28" t="s">
        <v>62</v>
      </c>
      <c r="AH38" s="30"/>
      <c r="AI38" s="31"/>
      <c r="AJ38" s="30"/>
      <c r="AK38" s="31"/>
      <c r="AL38" s="32">
        <v>36</v>
      </c>
      <c r="AM38" s="32" t="str">
        <f t="shared" si="0"/>
        <v>36/2020/HĐLĐ-MFP-HTKD</v>
      </c>
      <c r="AN38" s="33">
        <v>44044</v>
      </c>
      <c r="AO38" s="30"/>
      <c r="AP38" s="30"/>
      <c r="AQ38" s="30"/>
    </row>
    <row r="39" spans="1:43" s="34" customFormat="1" ht="33" hidden="1" customHeight="1" x14ac:dyDescent="0.25">
      <c r="A39" s="16">
        <v>38</v>
      </c>
      <c r="B39" s="17">
        <f>IF(E39="","",COUNTA($E$2:E39))</f>
        <v>38</v>
      </c>
      <c r="C39" s="48" t="s">
        <v>495</v>
      </c>
      <c r="D39" s="19" t="s">
        <v>39</v>
      </c>
      <c r="E39" s="57" t="s">
        <v>542</v>
      </c>
      <c r="F39" s="57"/>
      <c r="G39" s="57" t="s">
        <v>543</v>
      </c>
      <c r="H39" s="19" t="s">
        <v>42</v>
      </c>
      <c r="I39" s="19" t="s">
        <v>43</v>
      </c>
      <c r="J39" s="19" t="s">
        <v>44</v>
      </c>
      <c r="K39" s="59" t="s">
        <v>544</v>
      </c>
      <c r="L39" s="60" t="s">
        <v>545</v>
      </c>
      <c r="M39" s="61" t="s">
        <v>546</v>
      </c>
      <c r="N39" s="63" t="s">
        <v>547</v>
      </c>
      <c r="O39" s="88" t="s">
        <v>548</v>
      </c>
      <c r="P39" s="63"/>
      <c r="Q39" s="63"/>
      <c r="R39" s="64" t="s">
        <v>549</v>
      </c>
      <c r="S39" s="64" t="s">
        <v>550</v>
      </c>
      <c r="T39" s="64" t="s">
        <v>551</v>
      </c>
      <c r="U39" s="19" t="s">
        <v>39</v>
      </c>
      <c r="V39" s="25"/>
      <c r="W39" s="17" t="s">
        <v>39</v>
      </c>
      <c r="X39" s="89">
        <v>936593868</v>
      </c>
      <c r="Y39" s="39" t="s">
        <v>552</v>
      </c>
      <c r="Z39" s="28" t="s">
        <v>57</v>
      </c>
      <c r="AA39" s="47" t="s">
        <v>495</v>
      </c>
      <c r="AB39" s="47" t="s">
        <v>504</v>
      </c>
      <c r="AC39" s="85" t="s">
        <v>553</v>
      </c>
      <c r="AD39" s="86" t="s">
        <v>60</v>
      </c>
      <c r="AE39" s="87"/>
      <c r="AF39" s="29" t="s">
        <v>268</v>
      </c>
      <c r="AG39" s="28" t="s">
        <v>80</v>
      </c>
      <c r="AH39" s="30" t="s">
        <v>269</v>
      </c>
      <c r="AI39" s="31"/>
      <c r="AJ39" s="30"/>
      <c r="AK39" s="31"/>
      <c r="AL39" s="32">
        <v>37</v>
      </c>
      <c r="AM39" s="32" t="str">
        <f t="shared" si="0"/>
        <v>37/2020/HĐLĐ-MFP-HTKD</v>
      </c>
      <c r="AN39" s="33">
        <v>44044</v>
      </c>
      <c r="AO39" s="30"/>
      <c r="AP39" s="30"/>
      <c r="AQ39" s="30"/>
    </row>
    <row r="40" spans="1:43" ht="33" hidden="1" customHeight="1" x14ac:dyDescent="0.25">
      <c r="A40" s="90" t="s">
        <v>554</v>
      </c>
      <c r="B40" s="91">
        <f>IF(E40="","",COUNTA($E$2:E70))</f>
        <v>69</v>
      </c>
      <c r="C40" s="92" t="s">
        <v>495</v>
      </c>
      <c r="D40" s="19" t="s">
        <v>39</v>
      </c>
      <c r="E40" s="93" t="s">
        <v>555</v>
      </c>
      <c r="F40" s="93" t="s">
        <v>556</v>
      </c>
      <c r="G40" s="57" t="s">
        <v>557</v>
      </c>
      <c r="H40" s="58" t="s">
        <v>42</v>
      </c>
      <c r="I40" s="58" t="s">
        <v>191</v>
      </c>
      <c r="J40" s="19" t="s">
        <v>44</v>
      </c>
      <c r="K40" s="58">
        <v>122294926</v>
      </c>
      <c r="L40" s="60" t="s">
        <v>558</v>
      </c>
      <c r="M40" s="75" t="s">
        <v>559</v>
      </c>
      <c r="N40" s="94"/>
      <c r="O40" s="88" t="s">
        <v>548</v>
      </c>
      <c r="P40" s="94"/>
      <c r="Q40" s="94"/>
      <c r="R40" s="64" t="s">
        <v>560</v>
      </c>
      <c r="S40" s="64" t="s">
        <v>561</v>
      </c>
      <c r="T40" s="57" t="s">
        <v>562</v>
      </c>
      <c r="U40" s="19" t="s">
        <v>39</v>
      </c>
      <c r="V40" s="57"/>
      <c r="W40" s="17" t="s">
        <v>39</v>
      </c>
      <c r="X40" s="64"/>
      <c r="Y40" s="57"/>
      <c r="Z40" s="28" t="s">
        <v>57</v>
      </c>
      <c r="AA40" s="47" t="s">
        <v>495</v>
      </c>
      <c r="AB40" s="47" t="s">
        <v>563</v>
      </c>
      <c r="AC40" s="85" t="s">
        <v>564</v>
      </c>
      <c r="AD40" s="86" t="s">
        <v>565</v>
      </c>
      <c r="AE40" s="87"/>
      <c r="AF40" s="87"/>
      <c r="AG40" s="47"/>
      <c r="AH40" s="66"/>
      <c r="AI40" s="67"/>
      <c r="AJ40" s="66"/>
      <c r="AK40" s="67"/>
      <c r="AL40" s="32">
        <v>38</v>
      </c>
      <c r="AM40" s="32" t="str">
        <f t="shared" si="0"/>
        <v>38/2020/HĐLĐ-MFP-HTKD</v>
      </c>
      <c r="AN40" s="33">
        <v>44044</v>
      </c>
      <c r="AO40" s="66"/>
      <c r="AP40" s="66"/>
      <c r="AQ40" s="66"/>
    </row>
    <row r="41" spans="1:43" s="71" customFormat="1" ht="33" hidden="1" customHeight="1" x14ac:dyDescent="0.25">
      <c r="A41" s="16">
        <v>39</v>
      </c>
      <c r="B41" s="17">
        <f>IF(E41="","",COUNTA($E$2:E41))</f>
        <v>40</v>
      </c>
      <c r="C41" s="18" t="s">
        <v>566</v>
      </c>
      <c r="D41" s="19" t="s">
        <v>39</v>
      </c>
      <c r="E41" s="20" t="s">
        <v>567</v>
      </c>
      <c r="F41" s="20"/>
      <c r="G41" s="20" t="s">
        <v>568</v>
      </c>
      <c r="H41" s="19" t="s">
        <v>42</v>
      </c>
      <c r="I41" s="19" t="s">
        <v>569</v>
      </c>
      <c r="J41" s="19" t="s">
        <v>44</v>
      </c>
      <c r="K41" s="21" t="s">
        <v>570</v>
      </c>
      <c r="L41" s="20" t="s">
        <v>571</v>
      </c>
      <c r="M41" s="22" t="s">
        <v>116</v>
      </c>
      <c r="N41" s="23" t="s">
        <v>572</v>
      </c>
      <c r="O41" s="22" t="s">
        <v>573</v>
      </c>
      <c r="P41" s="23"/>
      <c r="Q41" s="19"/>
      <c r="R41" s="24" t="s">
        <v>574</v>
      </c>
      <c r="S41" s="24" t="s">
        <v>575</v>
      </c>
      <c r="T41" s="24" t="s">
        <v>576</v>
      </c>
      <c r="U41" s="19" t="s">
        <v>39</v>
      </c>
      <c r="V41" s="25" t="s">
        <v>577</v>
      </c>
      <c r="W41" s="17" t="s">
        <v>39</v>
      </c>
      <c r="X41" s="26" t="s">
        <v>578</v>
      </c>
      <c r="Y41" s="95" t="s">
        <v>579</v>
      </c>
      <c r="Z41" s="28" t="s">
        <v>57</v>
      </c>
      <c r="AA41" s="28" t="s">
        <v>566</v>
      </c>
      <c r="AB41" s="28" t="s">
        <v>580</v>
      </c>
      <c r="AC41" s="40" t="s">
        <v>581</v>
      </c>
      <c r="AD41" s="29" t="s">
        <v>60</v>
      </c>
      <c r="AE41" s="29"/>
      <c r="AF41" s="29" t="s">
        <v>268</v>
      </c>
      <c r="AG41" s="28" t="s">
        <v>80</v>
      </c>
      <c r="AH41" s="30" t="s">
        <v>517</v>
      </c>
      <c r="AI41" s="31"/>
      <c r="AJ41" s="30"/>
      <c r="AK41" s="31"/>
      <c r="AL41" s="32">
        <v>39</v>
      </c>
      <c r="AM41" s="32" t="str">
        <f t="shared" si="0"/>
        <v>39/2020/HĐLĐ-MFP-HTKD</v>
      </c>
      <c r="AN41" s="33">
        <v>44044</v>
      </c>
      <c r="AO41" s="30"/>
      <c r="AP41" s="30"/>
      <c r="AQ41" s="30"/>
    </row>
    <row r="42" spans="1:43" s="34" customFormat="1" ht="33" hidden="1" customHeight="1" x14ac:dyDescent="0.25">
      <c r="A42" s="16">
        <v>40</v>
      </c>
      <c r="B42" s="17">
        <f>IF(E42="","",COUNTA($E$2:E42))</f>
        <v>41</v>
      </c>
      <c r="C42" s="18" t="s">
        <v>566</v>
      </c>
      <c r="D42" s="19" t="s">
        <v>39</v>
      </c>
      <c r="E42" s="20" t="s">
        <v>582</v>
      </c>
      <c r="F42" s="20"/>
      <c r="G42" s="20" t="s">
        <v>583</v>
      </c>
      <c r="H42" s="19" t="s">
        <v>42</v>
      </c>
      <c r="I42" s="19" t="s">
        <v>43</v>
      </c>
      <c r="J42" s="19" t="s">
        <v>44</v>
      </c>
      <c r="K42" s="21" t="s">
        <v>584</v>
      </c>
      <c r="L42" s="20" t="s">
        <v>585</v>
      </c>
      <c r="M42" s="22" t="s">
        <v>522</v>
      </c>
      <c r="N42" s="23" t="s">
        <v>586</v>
      </c>
      <c r="O42" s="22" t="s">
        <v>573</v>
      </c>
      <c r="P42" s="23"/>
      <c r="Q42" s="19"/>
      <c r="R42" s="24" t="s">
        <v>587</v>
      </c>
      <c r="S42" s="24" t="s">
        <v>587</v>
      </c>
      <c r="T42" s="24" t="s">
        <v>588</v>
      </c>
      <c r="U42" s="19" t="s">
        <v>39</v>
      </c>
      <c r="V42" s="25" t="s">
        <v>589</v>
      </c>
      <c r="W42" s="17" t="s">
        <v>39</v>
      </c>
      <c r="X42" s="96" t="s">
        <v>590</v>
      </c>
      <c r="Y42" s="43" t="s">
        <v>591</v>
      </c>
      <c r="Z42" s="28" t="s">
        <v>57</v>
      </c>
      <c r="AA42" s="28" t="s">
        <v>566</v>
      </c>
      <c r="AB42" s="28" t="s">
        <v>580</v>
      </c>
      <c r="AC42" s="28" t="s">
        <v>592</v>
      </c>
      <c r="AD42" s="29" t="s">
        <v>60</v>
      </c>
      <c r="AE42" s="29"/>
      <c r="AF42" s="29" t="s">
        <v>268</v>
      </c>
      <c r="AG42" s="28" t="s">
        <v>62</v>
      </c>
      <c r="AH42" s="30"/>
      <c r="AI42" s="31"/>
      <c r="AJ42" s="30"/>
      <c r="AK42" s="31"/>
      <c r="AL42" s="32">
        <v>40</v>
      </c>
      <c r="AM42" s="32" t="str">
        <f t="shared" si="0"/>
        <v>40/2020/HĐLĐ-MFP-HTKD</v>
      </c>
      <c r="AN42" s="33">
        <v>44044</v>
      </c>
      <c r="AO42" s="30"/>
      <c r="AP42" s="30"/>
      <c r="AQ42" s="30"/>
    </row>
    <row r="43" spans="1:43" s="34" customFormat="1" ht="33" hidden="1" customHeight="1" x14ac:dyDescent="0.25">
      <c r="A43" s="16">
        <v>41</v>
      </c>
      <c r="B43" s="17">
        <f>IF(E43="","",COUNTA($E$2:E43))</f>
        <v>42</v>
      </c>
      <c r="C43" s="18" t="s">
        <v>566</v>
      </c>
      <c r="D43" s="19" t="s">
        <v>39</v>
      </c>
      <c r="E43" s="20" t="s">
        <v>593</v>
      </c>
      <c r="F43" s="20"/>
      <c r="G43" s="20" t="s">
        <v>594</v>
      </c>
      <c r="H43" s="19" t="s">
        <v>42</v>
      </c>
      <c r="I43" s="19" t="s">
        <v>43</v>
      </c>
      <c r="J43" s="19" t="s">
        <v>44</v>
      </c>
      <c r="K43" s="37" t="s">
        <v>595</v>
      </c>
      <c r="L43" s="20" t="s">
        <v>596</v>
      </c>
      <c r="M43" s="22" t="s">
        <v>116</v>
      </c>
      <c r="N43" s="23" t="s">
        <v>597</v>
      </c>
      <c r="O43" s="22" t="s">
        <v>573</v>
      </c>
      <c r="P43" s="23"/>
      <c r="Q43" s="19"/>
      <c r="R43" s="24" t="s">
        <v>598</v>
      </c>
      <c r="S43" s="24" t="s">
        <v>599</v>
      </c>
      <c r="T43" s="24" t="s">
        <v>600</v>
      </c>
      <c r="U43" s="19" t="s">
        <v>39</v>
      </c>
      <c r="V43" s="25"/>
      <c r="W43" s="17" t="s">
        <v>39</v>
      </c>
      <c r="X43" s="36" t="s">
        <v>601</v>
      </c>
      <c r="Y43" s="43" t="s">
        <v>602</v>
      </c>
      <c r="Z43" s="28" t="s">
        <v>57</v>
      </c>
      <c r="AA43" s="28" t="s">
        <v>566</v>
      </c>
      <c r="AB43" s="28" t="s">
        <v>580</v>
      </c>
      <c r="AC43" s="28" t="s">
        <v>603</v>
      </c>
      <c r="AD43" s="29" t="s">
        <v>355</v>
      </c>
      <c r="AE43" s="29"/>
      <c r="AF43" s="29" t="s">
        <v>61</v>
      </c>
      <c r="AG43" s="28" t="s">
        <v>62</v>
      </c>
      <c r="AH43" s="30"/>
      <c r="AI43" s="31"/>
      <c r="AJ43" s="30"/>
      <c r="AK43" s="31"/>
      <c r="AL43" s="32">
        <v>41</v>
      </c>
      <c r="AM43" s="32" t="str">
        <f t="shared" si="0"/>
        <v>41/2020/HĐLĐ-MFP-HTKD</v>
      </c>
      <c r="AN43" s="33">
        <v>44044</v>
      </c>
      <c r="AO43" s="30"/>
      <c r="AP43" s="30"/>
      <c r="AQ43" s="30"/>
    </row>
    <row r="44" spans="1:43" s="34" customFormat="1" ht="33" hidden="1" customHeight="1" x14ac:dyDescent="0.25">
      <c r="A44" s="16">
        <v>42</v>
      </c>
      <c r="B44" s="17">
        <f>IF(E44="","",COUNTA($E$2:E44))</f>
        <v>43</v>
      </c>
      <c r="C44" s="18" t="s">
        <v>566</v>
      </c>
      <c r="D44" s="19" t="s">
        <v>39</v>
      </c>
      <c r="E44" s="20" t="s">
        <v>604</v>
      </c>
      <c r="F44" s="20"/>
      <c r="G44" s="20" t="s">
        <v>605</v>
      </c>
      <c r="H44" s="97" t="s">
        <v>42</v>
      </c>
      <c r="I44" s="19" t="s">
        <v>43</v>
      </c>
      <c r="J44" s="19" t="s">
        <v>44</v>
      </c>
      <c r="K44" s="37" t="s">
        <v>606</v>
      </c>
      <c r="L44" s="98" t="s">
        <v>607</v>
      </c>
      <c r="M44" s="22" t="s">
        <v>608</v>
      </c>
      <c r="N44" s="23" t="s">
        <v>609</v>
      </c>
      <c r="O44" s="22" t="s">
        <v>573</v>
      </c>
      <c r="P44" s="19"/>
      <c r="Q44" s="19"/>
      <c r="R44" s="24" t="s">
        <v>610</v>
      </c>
      <c r="S44" s="24" t="s">
        <v>610</v>
      </c>
      <c r="T44" s="99" t="s">
        <v>121</v>
      </c>
      <c r="U44" s="19" t="s">
        <v>39</v>
      </c>
      <c r="V44" s="30"/>
      <c r="W44" s="17" t="s">
        <v>39</v>
      </c>
      <c r="X44" s="41" t="s">
        <v>611</v>
      </c>
      <c r="Y44" s="43" t="s">
        <v>612</v>
      </c>
      <c r="Z44" s="28" t="s">
        <v>57</v>
      </c>
      <c r="AA44" s="28" t="s">
        <v>566</v>
      </c>
      <c r="AB44" s="28" t="s">
        <v>580</v>
      </c>
      <c r="AC44" s="28" t="s">
        <v>613</v>
      </c>
      <c r="AD44" s="29" t="s">
        <v>355</v>
      </c>
      <c r="AE44" s="29"/>
      <c r="AF44" s="29" t="s">
        <v>341</v>
      </c>
      <c r="AG44" s="28" t="s">
        <v>62</v>
      </c>
      <c r="AH44" s="30"/>
      <c r="AI44" s="31"/>
      <c r="AJ44" s="30"/>
      <c r="AK44" s="31"/>
      <c r="AL44" s="32">
        <v>42</v>
      </c>
      <c r="AM44" s="32" t="str">
        <f t="shared" si="0"/>
        <v>42/2020/HĐLĐ-MFP-HTKD</v>
      </c>
      <c r="AN44" s="33">
        <v>44044</v>
      </c>
      <c r="AO44" s="30"/>
      <c r="AP44" s="30"/>
      <c r="AQ44" s="30"/>
    </row>
    <row r="45" spans="1:43" s="34" customFormat="1" ht="33" hidden="1" customHeight="1" x14ac:dyDescent="0.25">
      <c r="A45" s="16">
        <v>43</v>
      </c>
      <c r="B45" s="17">
        <f>IF(E45="","",COUNTA($E$2:E45))</f>
        <v>44</v>
      </c>
      <c r="C45" s="18" t="s">
        <v>566</v>
      </c>
      <c r="D45" s="19" t="s">
        <v>39</v>
      </c>
      <c r="E45" s="20" t="s">
        <v>614</v>
      </c>
      <c r="F45" s="20"/>
      <c r="G45" s="20" t="s">
        <v>615</v>
      </c>
      <c r="H45" s="19" t="s">
        <v>42</v>
      </c>
      <c r="I45" s="19" t="s">
        <v>43</v>
      </c>
      <c r="J45" s="19" t="s">
        <v>44</v>
      </c>
      <c r="K45" s="21" t="s">
        <v>616</v>
      </c>
      <c r="L45" s="20" t="s">
        <v>617</v>
      </c>
      <c r="M45" s="22" t="s">
        <v>618</v>
      </c>
      <c r="N45" s="23" t="s">
        <v>619</v>
      </c>
      <c r="O45" s="22" t="s">
        <v>573</v>
      </c>
      <c r="P45" s="23"/>
      <c r="Q45" s="19"/>
      <c r="R45" s="24" t="s">
        <v>620</v>
      </c>
      <c r="S45" s="24" t="s">
        <v>620</v>
      </c>
      <c r="T45" s="24" t="s">
        <v>621</v>
      </c>
      <c r="U45" s="19" t="s">
        <v>39</v>
      </c>
      <c r="V45" s="25" t="s">
        <v>622</v>
      </c>
      <c r="W45" s="17" t="s">
        <v>39</v>
      </c>
      <c r="X45" s="18" t="s">
        <v>623</v>
      </c>
      <c r="Y45" s="20" t="s">
        <v>624</v>
      </c>
      <c r="Z45" s="28" t="s">
        <v>57</v>
      </c>
      <c r="AA45" s="28" t="s">
        <v>566</v>
      </c>
      <c r="AB45" s="28" t="s">
        <v>580</v>
      </c>
      <c r="AC45" s="40" t="s">
        <v>625</v>
      </c>
      <c r="AD45" s="29" t="s">
        <v>355</v>
      </c>
      <c r="AE45" s="29"/>
      <c r="AF45" s="29" t="s">
        <v>341</v>
      </c>
      <c r="AG45" s="28" t="s">
        <v>62</v>
      </c>
      <c r="AH45" s="30"/>
      <c r="AI45" s="31"/>
      <c r="AJ45" s="30"/>
      <c r="AK45" s="31"/>
      <c r="AL45" s="32">
        <v>43</v>
      </c>
      <c r="AM45" s="32" t="str">
        <f t="shared" si="0"/>
        <v>43/2020/HĐLĐ-MFP-HTKD</v>
      </c>
      <c r="AN45" s="33">
        <v>44044</v>
      </c>
      <c r="AO45" s="30"/>
      <c r="AP45" s="30"/>
      <c r="AQ45" s="30"/>
    </row>
    <row r="46" spans="1:43" s="34" customFormat="1" ht="33" hidden="1" customHeight="1" x14ac:dyDescent="0.25">
      <c r="A46" s="16">
        <v>45</v>
      </c>
      <c r="B46" s="17">
        <f>IF(E46="","",COUNTA($E$2:E46))</f>
        <v>45</v>
      </c>
      <c r="C46" s="18" t="s">
        <v>626</v>
      </c>
      <c r="D46" s="19" t="s">
        <v>39</v>
      </c>
      <c r="E46" s="20" t="s">
        <v>627</v>
      </c>
      <c r="F46" s="20"/>
      <c r="G46" s="20" t="s">
        <v>628</v>
      </c>
      <c r="H46" s="19" t="s">
        <v>42</v>
      </c>
      <c r="I46" s="19" t="s">
        <v>569</v>
      </c>
      <c r="J46" s="19" t="s">
        <v>44</v>
      </c>
      <c r="K46" s="21" t="s">
        <v>629</v>
      </c>
      <c r="L46" s="20" t="s">
        <v>630</v>
      </c>
      <c r="M46" s="22" t="s">
        <v>47</v>
      </c>
      <c r="N46" s="19"/>
      <c r="O46" s="22"/>
      <c r="P46" s="19"/>
      <c r="Q46" s="19"/>
      <c r="R46" s="24" t="s">
        <v>631</v>
      </c>
      <c r="S46" s="24" t="s">
        <v>631</v>
      </c>
      <c r="T46" s="24" t="s">
        <v>632</v>
      </c>
      <c r="U46" s="19" t="s">
        <v>39</v>
      </c>
      <c r="V46" s="25" t="s">
        <v>633</v>
      </c>
      <c r="W46" s="17" t="s">
        <v>39</v>
      </c>
      <c r="X46" s="26" t="s">
        <v>634</v>
      </c>
      <c r="Y46" s="100" t="s">
        <v>635</v>
      </c>
      <c r="Z46" s="28" t="s">
        <v>57</v>
      </c>
      <c r="AA46" s="28" t="s">
        <v>626</v>
      </c>
      <c r="AB46" s="28" t="s">
        <v>636</v>
      </c>
      <c r="AC46" s="40" t="s">
        <v>637</v>
      </c>
      <c r="AD46" s="29" t="s">
        <v>60</v>
      </c>
      <c r="AE46" s="29"/>
      <c r="AF46" s="29" t="s">
        <v>165</v>
      </c>
      <c r="AG46" s="28" t="s">
        <v>62</v>
      </c>
      <c r="AH46" s="30"/>
      <c r="AI46" s="31"/>
      <c r="AJ46" s="30"/>
      <c r="AK46" s="31"/>
      <c r="AL46" s="32">
        <v>44</v>
      </c>
      <c r="AM46" s="32" t="str">
        <f t="shared" si="0"/>
        <v>44/2020/HĐLĐ-MFP-HTKD</v>
      </c>
      <c r="AN46" s="33">
        <v>44044</v>
      </c>
      <c r="AO46" s="30"/>
      <c r="AP46" s="30"/>
      <c r="AQ46" s="30"/>
    </row>
    <row r="47" spans="1:43" s="34" customFormat="1" ht="33" hidden="1" customHeight="1" x14ac:dyDescent="0.25">
      <c r="A47" s="16">
        <v>46</v>
      </c>
      <c r="B47" s="17">
        <f>IF(E47="","",COUNTA($E$2:E47))</f>
        <v>46</v>
      </c>
      <c r="C47" s="18" t="s">
        <v>626</v>
      </c>
      <c r="D47" s="19" t="s">
        <v>39</v>
      </c>
      <c r="E47" s="20" t="s">
        <v>638</v>
      </c>
      <c r="F47" s="20"/>
      <c r="G47" s="20" t="s">
        <v>433</v>
      </c>
      <c r="H47" s="19" t="s">
        <v>42</v>
      </c>
      <c r="I47" s="19" t="s">
        <v>569</v>
      </c>
      <c r="J47" s="19" t="s">
        <v>44</v>
      </c>
      <c r="K47" s="21" t="s">
        <v>639</v>
      </c>
      <c r="L47" s="20" t="s">
        <v>640</v>
      </c>
      <c r="M47" s="22" t="s">
        <v>116</v>
      </c>
      <c r="N47" s="19"/>
      <c r="O47" s="22"/>
      <c r="P47" s="19"/>
      <c r="Q47" s="19"/>
      <c r="R47" s="24" t="s">
        <v>641</v>
      </c>
      <c r="S47" s="24" t="s">
        <v>641</v>
      </c>
      <c r="T47" s="24" t="s">
        <v>642</v>
      </c>
      <c r="U47" s="19" t="s">
        <v>39</v>
      </c>
      <c r="V47" s="25" t="s">
        <v>643</v>
      </c>
      <c r="W47" s="17" t="s">
        <v>39</v>
      </c>
      <c r="X47" s="96" t="s">
        <v>644</v>
      </c>
      <c r="Y47" s="43" t="s">
        <v>645</v>
      </c>
      <c r="Z47" s="28" t="s">
        <v>57</v>
      </c>
      <c r="AA47" s="28" t="s">
        <v>626</v>
      </c>
      <c r="AB47" s="28" t="s">
        <v>636</v>
      </c>
      <c r="AC47" s="40" t="s">
        <v>646</v>
      </c>
      <c r="AD47" s="29" t="s">
        <v>60</v>
      </c>
      <c r="AE47" s="29"/>
      <c r="AF47" s="29" t="s">
        <v>165</v>
      </c>
      <c r="AG47" s="28" t="s">
        <v>62</v>
      </c>
      <c r="AH47" s="30"/>
      <c r="AI47" s="31"/>
      <c r="AJ47" s="30"/>
      <c r="AK47" s="31"/>
      <c r="AL47" s="32">
        <v>45</v>
      </c>
      <c r="AM47" s="32" t="str">
        <f t="shared" si="0"/>
        <v>45/2020/HĐLĐ-MFP-HTKD</v>
      </c>
      <c r="AN47" s="33">
        <v>44044</v>
      </c>
      <c r="AO47" s="30"/>
      <c r="AP47" s="30"/>
      <c r="AQ47" s="30"/>
    </row>
    <row r="48" spans="1:43" s="34" customFormat="1" ht="33" hidden="1" customHeight="1" x14ac:dyDescent="0.25">
      <c r="A48" s="16">
        <v>47</v>
      </c>
      <c r="B48" s="17">
        <f>IF(E48="","",COUNTA($E$2:E48))</f>
        <v>47</v>
      </c>
      <c r="C48" s="18" t="s">
        <v>647</v>
      </c>
      <c r="D48" s="19" t="s">
        <v>39</v>
      </c>
      <c r="E48" s="44" t="s">
        <v>648</v>
      </c>
      <c r="F48" s="20" t="s">
        <v>649</v>
      </c>
      <c r="G48" s="20" t="s">
        <v>650</v>
      </c>
      <c r="H48" s="19" t="s">
        <v>42</v>
      </c>
      <c r="I48" s="19" t="s">
        <v>43</v>
      </c>
      <c r="J48" s="19" t="s">
        <v>44</v>
      </c>
      <c r="K48" s="21" t="s">
        <v>651</v>
      </c>
      <c r="L48" s="20" t="s">
        <v>652</v>
      </c>
      <c r="M48" s="22" t="s">
        <v>116</v>
      </c>
      <c r="N48" s="19"/>
      <c r="O48" s="22"/>
      <c r="P48" s="19"/>
      <c r="Q48" s="19"/>
      <c r="R48" s="24" t="s">
        <v>653</v>
      </c>
      <c r="S48" s="99" t="s">
        <v>654</v>
      </c>
      <c r="T48" s="99" t="s">
        <v>121</v>
      </c>
      <c r="U48" s="19" t="s">
        <v>39</v>
      </c>
      <c r="V48" s="25"/>
      <c r="W48" s="17" t="s">
        <v>39</v>
      </c>
      <c r="X48" s="45" t="s">
        <v>655</v>
      </c>
      <c r="Y48" s="20" t="s">
        <v>656</v>
      </c>
      <c r="Z48" s="28" t="s">
        <v>57</v>
      </c>
      <c r="AA48" s="28" t="s">
        <v>647</v>
      </c>
      <c r="AB48" s="28" t="s">
        <v>657</v>
      </c>
      <c r="AC48" s="28"/>
      <c r="AD48" s="29"/>
      <c r="AE48" s="29"/>
      <c r="AF48" s="29"/>
      <c r="AG48" s="28"/>
      <c r="AH48" s="30" t="s">
        <v>125</v>
      </c>
      <c r="AI48" s="31"/>
      <c r="AJ48" s="30"/>
      <c r="AK48" s="31"/>
      <c r="AL48" s="32"/>
      <c r="AM48" s="32"/>
      <c r="AN48" s="33">
        <v>44044</v>
      </c>
      <c r="AO48" s="30"/>
      <c r="AP48" s="30"/>
      <c r="AQ48" s="30"/>
    </row>
    <row r="49" spans="1:43" s="34" customFormat="1" ht="33" hidden="1" customHeight="1" x14ac:dyDescent="0.25">
      <c r="A49" s="16">
        <v>48</v>
      </c>
      <c r="B49" s="17">
        <f>IF(E49="","",COUNTA($E$2:E49))</f>
        <v>48</v>
      </c>
      <c r="C49" s="18" t="s">
        <v>647</v>
      </c>
      <c r="D49" s="19" t="s">
        <v>39</v>
      </c>
      <c r="E49" s="20" t="s">
        <v>658</v>
      </c>
      <c r="F49" s="20"/>
      <c r="G49" s="20" t="s">
        <v>659</v>
      </c>
      <c r="H49" s="19" t="s">
        <v>42</v>
      </c>
      <c r="I49" s="19" t="s">
        <v>43</v>
      </c>
      <c r="J49" s="19" t="s">
        <v>44</v>
      </c>
      <c r="K49" s="21" t="s">
        <v>660</v>
      </c>
      <c r="L49" s="20" t="s">
        <v>661</v>
      </c>
      <c r="M49" s="22" t="s">
        <v>116</v>
      </c>
      <c r="N49" s="19"/>
      <c r="O49" s="22"/>
      <c r="P49" s="19"/>
      <c r="Q49" s="19"/>
      <c r="R49" s="99" t="s">
        <v>662</v>
      </c>
      <c r="S49" s="99" t="s">
        <v>662</v>
      </c>
      <c r="T49" s="99" t="s">
        <v>663</v>
      </c>
      <c r="U49" s="19" t="s">
        <v>39</v>
      </c>
      <c r="V49" s="25"/>
      <c r="W49" s="17" t="s">
        <v>39</v>
      </c>
      <c r="X49" s="45" t="s">
        <v>664</v>
      </c>
      <c r="Y49" s="53" t="s">
        <v>665</v>
      </c>
      <c r="Z49" s="28" t="s">
        <v>57</v>
      </c>
      <c r="AA49" s="28" t="s">
        <v>647</v>
      </c>
      <c r="AB49" s="28" t="s">
        <v>657</v>
      </c>
      <c r="AC49" s="28"/>
      <c r="AD49" s="29"/>
      <c r="AE49" s="29"/>
      <c r="AF49" s="29"/>
      <c r="AG49" s="28"/>
      <c r="AH49" s="30"/>
      <c r="AI49" s="31"/>
      <c r="AJ49" s="30"/>
      <c r="AK49" s="31"/>
      <c r="AL49" s="32">
        <v>46</v>
      </c>
      <c r="AM49" s="32" t="str">
        <f t="shared" si="0"/>
        <v>46/2020/HĐLĐ-MFP-HTKD</v>
      </c>
      <c r="AN49" s="33">
        <v>44044</v>
      </c>
      <c r="AO49" s="30"/>
      <c r="AP49" s="30"/>
      <c r="AQ49" s="30"/>
    </row>
    <row r="50" spans="1:43" s="34" customFormat="1" ht="33" hidden="1" customHeight="1" x14ac:dyDescent="0.25">
      <c r="A50" s="16">
        <v>49</v>
      </c>
      <c r="B50" s="17">
        <f>IF(E50="","",COUNTA($E$2:E50))</f>
        <v>49</v>
      </c>
      <c r="C50" s="18" t="s">
        <v>647</v>
      </c>
      <c r="D50" s="19" t="s">
        <v>39</v>
      </c>
      <c r="E50" s="20" t="s">
        <v>666</v>
      </c>
      <c r="F50" s="20"/>
      <c r="G50" s="20" t="s">
        <v>667</v>
      </c>
      <c r="H50" s="19" t="s">
        <v>42</v>
      </c>
      <c r="I50" s="19" t="s">
        <v>43</v>
      </c>
      <c r="J50" s="19" t="s">
        <v>44</v>
      </c>
      <c r="K50" s="21" t="s">
        <v>668</v>
      </c>
      <c r="L50" s="20" t="s">
        <v>669</v>
      </c>
      <c r="M50" s="22" t="s">
        <v>116</v>
      </c>
      <c r="N50" s="19"/>
      <c r="O50" s="22"/>
      <c r="P50" s="19"/>
      <c r="Q50" s="19"/>
      <c r="R50" s="24" t="s">
        <v>670</v>
      </c>
      <c r="S50" s="99" t="s">
        <v>671</v>
      </c>
      <c r="T50" s="99" t="s">
        <v>121</v>
      </c>
      <c r="U50" s="19" t="s">
        <v>39</v>
      </c>
      <c r="V50" s="25"/>
      <c r="W50" s="17" t="s">
        <v>39</v>
      </c>
      <c r="X50" s="51">
        <v>931351994</v>
      </c>
      <c r="Y50" s="100" t="s">
        <v>672</v>
      </c>
      <c r="Z50" s="28" t="s">
        <v>57</v>
      </c>
      <c r="AA50" s="28" t="s">
        <v>647</v>
      </c>
      <c r="AB50" s="28" t="s">
        <v>657</v>
      </c>
      <c r="AC50" s="40" t="s">
        <v>673</v>
      </c>
      <c r="AD50" s="29" t="s">
        <v>565</v>
      </c>
      <c r="AE50" s="29" t="s">
        <v>674</v>
      </c>
      <c r="AF50" s="29" t="s">
        <v>61</v>
      </c>
      <c r="AG50" s="28" t="s">
        <v>62</v>
      </c>
      <c r="AH50" s="30"/>
      <c r="AI50" s="31"/>
      <c r="AJ50" s="30"/>
      <c r="AK50" s="31"/>
      <c r="AL50" s="32">
        <v>47</v>
      </c>
      <c r="AM50" s="32" t="str">
        <f t="shared" si="0"/>
        <v>47/2020/HĐLĐ-MFP-HTKD</v>
      </c>
      <c r="AN50" s="33">
        <v>44044</v>
      </c>
      <c r="AO50" s="30"/>
      <c r="AP50" s="30"/>
      <c r="AQ50" s="30"/>
    </row>
    <row r="51" spans="1:43" ht="33" hidden="1" customHeight="1" x14ac:dyDescent="0.25">
      <c r="A51" s="16" t="s">
        <v>675</v>
      </c>
      <c r="B51" s="17">
        <v>50</v>
      </c>
      <c r="C51" s="64" t="s">
        <v>647</v>
      </c>
      <c r="D51" s="19" t="s">
        <v>39</v>
      </c>
      <c r="E51" s="93" t="s">
        <v>676</v>
      </c>
      <c r="F51" s="93" t="s">
        <v>677</v>
      </c>
      <c r="G51" s="60" t="s">
        <v>678</v>
      </c>
      <c r="H51" s="58" t="s">
        <v>42</v>
      </c>
      <c r="I51" s="58" t="s">
        <v>43</v>
      </c>
      <c r="J51" s="19" t="s">
        <v>44</v>
      </c>
      <c r="K51" s="59" t="s">
        <v>679</v>
      </c>
      <c r="L51" s="60" t="s">
        <v>680</v>
      </c>
      <c r="M51" s="22" t="s">
        <v>116</v>
      </c>
      <c r="N51" s="19"/>
      <c r="O51" s="22"/>
      <c r="P51" s="19"/>
      <c r="Q51" s="19"/>
      <c r="R51" s="64" t="s">
        <v>681</v>
      </c>
      <c r="S51" s="64" t="s">
        <v>681</v>
      </c>
      <c r="T51" s="57" t="s">
        <v>121</v>
      </c>
      <c r="U51" s="19" t="s">
        <v>39</v>
      </c>
      <c r="V51" s="57"/>
      <c r="W51" s="17" t="s">
        <v>39</v>
      </c>
      <c r="X51" s="64" t="s">
        <v>682</v>
      </c>
      <c r="Y51" s="49" t="s">
        <v>683</v>
      </c>
      <c r="Z51" s="28" t="s">
        <v>57</v>
      </c>
      <c r="AA51" s="78" t="s">
        <v>647</v>
      </c>
      <c r="AB51" s="28" t="s">
        <v>684</v>
      </c>
      <c r="AC51" s="28"/>
      <c r="AD51" s="29"/>
      <c r="AE51" s="29"/>
      <c r="AF51" s="29"/>
      <c r="AG51" s="28"/>
      <c r="AH51" s="66"/>
      <c r="AI51" s="67"/>
      <c r="AJ51" s="66"/>
      <c r="AK51" s="67"/>
      <c r="AL51" s="32">
        <v>48</v>
      </c>
      <c r="AM51" s="32" t="str">
        <f t="shared" si="0"/>
        <v>48/2020/HĐLĐ-MFP-HTKD</v>
      </c>
      <c r="AN51" s="33">
        <v>44044</v>
      </c>
      <c r="AO51" s="66"/>
      <c r="AP51" s="66"/>
      <c r="AQ51" s="66"/>
    </row>
    <row r="52" spans="1:43" s="34" customFormat="1" ht="33" hidden="1" customHeight="1" x14ac:dyDescent="0.25">
      <c r="A52" s="16">
        <v>51</v>
      </c>
      <c r="B52" s="17">
        <f>IF(E52="","",COUNTA($E$2:E52))</f>
        <v>51</v>
      </c>
      <c r="C52" s="64" t="s">
        <v>685</v>
      </c>
      <c r="D52" s="19" t="s">
        <v>39</v>
      </c>
      <c r="E52" s="57" t="s">
        <v>686</v>
      </c>
      <c r="F52" s="57"/>
      <c r="G52" s="57" t="s">
        <v>687</v>
      </c>
      <c r="H52" s="19" t="s">
        <v>42</v>
      </c>
      <c r="I52" s="19" t="s">
        <v>43</v>
      </c>
      <c r="J52" s="19" t="s">
        <v>44</v>
      </c>
      <c r="K52" s="59" t="s">
        <v>688</v>
      </c>
      <c r="L52" s="60" t="s">
        <v>689</v>
      </c>
      <c r="M52" s="22" t="s">
        <v>116</v>
      </c>
      <c r="N52" s="23" t="s">
        <v>690</v>
      </c>
      <c r="O52" s="42"/>
      <c r="P52" s="23"/>
      <c r="Q52" s="23" t="s">
        <v>691</v>
      </c>
      <c r="R52" s="64" t="s">
        <v>692</v>
      </c>
      <c r="S52" s="64" t="s">
        <v>692</v>
      </c>
      <c r="T52" s="57" t="s">
        <v>121</v>
      </c>
      <c r="U52" s="19" t="s">
        <v>39</v>
      </c>
      <c r="V52" s="25"/>
      <c r="W52" s="17" t="s">
        <v>39</v>
      </c>
      <c r="X52" s="81" t="s">
        <v>693</v>
      </c>
      <c r="Y52" s="101" t="s">
        <v>694</v>
      </c>
      <c r="Z52" s="28" t="s">
        <v>57</v>
      </c>
      <c r="AA52" s="78" t="s">
        <v>685</v>
      </c>
      <c r="AB52" s="28" t="s">
        <v>695</v>
      </c>
      <c r="AC52" s="40" t="s">
        <v>696</v>
      </c>
      <c r="AD52" s="29" t="s">
        <v>697</v>
      </c>
      <c r="AE52" s="29"/>
      <c r="AF52" s="102" t="s">
        <v>268</v>
      </c>
      <c r="AG52" s="103" t="s">
        <v>62</v>
      </c>
      <c r="AH52" s="30"/>
      <c r="AI52" s="31"/>
      <c r="AJ52" s="30"/>
      <c r="AK52" s="31"/>
      <c r="AL52" s="32">
        <v>49</v>
      </c>
      <c r="AM52" s="32" t="str">
        <f t="shared" si="0"/>
        <v>49/2020/HĐLĐ-MFP-HTKD</v>
      </c>
      <c r="AN52" s="33">
        <v>44044</v>
      </c>
      <c r="AO52" s="30"/>
      <c r="AP52" s="30"/>
      <c r="AQ52" s="30"/>
    </row>
    <row r="53" spans="1:43" s="34" customFormat="1" ht="33" hidden="1" customHeight="1" x14ac:dyDescent="0.25">
      <c r="A53" s="16">
        <v>53</v>
      </c>
      <c r="B53" s="17">
        <f>IF(E53="","",COUNTA($E$2:E53))</f>
        <v>52</v>
      </c>
      <c r="C53" s="18" t="s">
        <v>698</v>
      </c>
      <c r="D53" s="19" t="s">
        <v>39</v>
      </c>
      <c r="E53" s="20" t="s">
        <v>699</v>
      </c>
      <c r="F53" s="20"/>
      <c r="G53" s="20" t="s">
        <v>700</v>
      </c>
      <c r="H53" s="19" t="s">
        <v>42</v>
      </c>
      <c r="I53" s="19" t="s">
        <v>43</v>
      </c>
      <c r="J53" s="19" t="s">
        <v>44</v>
      </c>
      <c r="K53" s="21" t="s">
        <v>701</v>
      </c>
      <c r="L53" s="20" t="s">
        <v>702</v>
      </c>
      <c r="M53" s="22" t="s">
        <v>47</v>
      </c>
      <c r="N53" s="23" t="s">
        <v>703</v>
      </c>
      <c r="O53" s="42"/>
      <c r="P53" s="23"/>
      <c r="Q53" s="23" t="s">
        <v>704</v>
      </c>
      <c r="R53" s="24" t="s">
        <v>705</v>
      </c>
      <c r="S53" s="24" t="s">
        <v>705</v>
      </c>
      <c r="T53" s="24" t="s">
        <v>706</v>
      </c>
      <c r="U53" s="19" t="s">
        <v>39</v>
      </c>
      <c r="V53" s="25"/>
      <c r="W53" s="17" t="s">
        <v>39</v>
      </c>
      <c r="X53" s="96" t="s">
        <v>707</v>
      </c>
      <c r="Y53" s="104"/>
      <c r="Z53" s="28" t="s">
        <v>57</v>
      </c>
      <c r="AA53" s="28" t="s">
        <v>698</v>
      </c>
      <c r="AB53" s="28" t="s">
        <v>708</v>
      </c>
      <c r="AC53" s="40" t="s">
        <v>709</v>
      </c>
      <c r="AD53" s="29" t="s">
        <v>710</v>
      </c>
      <c r="AE53" s="29"/>
      <c r="AF53" s="29" t="s">
        <v>165</v>
      </c>
      <c r="AG53" s="28" t="s">
        <v>62</v>
      </c>
      <c r="AH53" s="30"/>
      <c r="AI53" s="31"/>
      <c r="AJ53" s="30"/>
      <c r="AK53" s="31"/>
      <c r="AL53" s="32">
        <v>50</v>
      </c>
      <c r="AM53" s="32" t="str">
        <f t="shared" si="0"/>
        <v>50/2020/HĐLĐ-MFP-HTKD</v>
      </c>
      <c r="AN53" s="33">
        <v>44044</v>
      </c>
      <c r="AO53" s="30"/>
      <c r="AP53" s="30"/>
      <c r="AQ53" s="30"/>
    </row>
    <row r="54" spans="1:43" s="34" customFormat="1" ht="33" hidden="1" customHeight="1" x14ac:dyDescent="0.25">
      <c r="A54" s="16">
        <v>54</v>
      </c>
      <c r="B54" s="17">
        <f>IF(E54="","",COUNTA($E$2:E54))</f>
        <v>53</v>
      </c>
      <c r="C54" s="18" t="s">
        <v>711</v>
      </c>
      <c r="D54" s="19" t="s">
        <v>39</v>
      </c>
      <c r="E54" s="20" t="s">
        <v>712</v>
      </c>
      <c r="F54" s="20"/>
      <c r="G54" s="20" t="s">
        <v>713</v>
      </c>
      <c r="H54" s="19" t="s">
        <v>42</v>
      </c>
      <c r="I54" s="19" t="s">
        <v>569</v>
      </c>
      <c r="J54" s="19" t="s">
        <v>44</v>
      </c>
      <c r="K54" s="21" t="s">
        <v>714</v>
      </c>
      <c r="L54" s="20" t="s">
        <v>715</v>
      </c>
      <c r="M54" s="22" t="s">
        <v>716</v>
      </c>
      <c r="N54" s="19"/>
      <c r="O54" s="22"/>
      <c r="P54" s="19"/>
      <c r="Q54" s="23" t="s">
        <v>717</v>
      </c>
      <c r="R54" s="24" t="s">
        <v>718</v>
      </c>
      <c r="S54" s="24" t="s">
        <v>718</v>
      </c>
      <c r="T54" s="24" t="s">
        <v>719</v>
      </c>
      <c r="U54" s="19" t="s">
        <v>39</v>
      </c>
      <c r="V54" s="25"/>
      <c r="W54" s="17" t="s">
        <v>39</v>
      </c>
      <c r="X54" s="45" t="s">
        <v>720</v>
      </c>
      <c r="Y54" s="53" t="s">
        <v>721</v>
      </c>
      <c r="Z54" s="28" t="s">
        <v>57</v>
      </c>
      <c r="AA54" s="28" t="s">
        <v>711</v>
      </c>
      <c r="AB54" s="28" t="s">
        <v>722</v>
      </c>
      <c r="AC54" s="40" t="s">
        <v>723</v>
      </c>
      <c r="AD54" s="29" t="s">
        <v>565</v>
      </c>
      <c r="AE54" s="29"/>
      <c r="AF54" s="29" t="s">
        <v>724</v>
      </c>
      <c r="AG54" s="28" t="s">
        <v>62</v>
      </c>
      <c r="AH54" s="30"/>
      <c r="AI54" s="31"/>
      <c r="AJ54" s="30"/>
      <c r="AK54" s="31"/>
      <c r="AL54" s="32">
        <v>51</v>
      </c>
      <c r="AM54" s="32" t="str">
        <f t="shared" si="0"/>
        <v>51/2020/HĐLĐ-MFP-HTKD</v>
      </c>
      <c r="AN54" s="33">
        <v>44044</v>
      </c>
      <c r="AO54" s="30"/>
      <c r="AP54" s="30"/>
      <c r="AQ54" s="30"/>
    </row>
    <row r="55" spans="1:43" s="34" customFormat="1" ht="33" hidden="1" customHeight="1" x14ac:dyDescent="0.25">
      <c r="A55" s="16">
        <v>55</v>
      </c>
      <c r="B55" s="17">
        <f>IF(E55="","",COUNTA($E$2:E55))</f>
        <v>54</v>
      </c>
      <c r="C55" s="18" t="s">
        <v>725</v>
      </c>
      <c r="D55" s="19" t="s">
        <v>39</v>
      </c>
      <c r="E55" s="20" t="s">
        <v>726</v>
      </c>
      <c r="F55" s="20"/>
      <c r="G55" s="20" t="s">
        <v>727</v>
      </c>
      <c r="H55" s="19" t="s">
        <v>42</v>
      </c>
      <c r="I55" s="19" t="s">
        <v>569</v>
      </c>
      <c r="J55" s="19" t="s">
        <v>728</v>
      </c>
      <c r="K55" s="21" t="s">
        <v>729</v>
      </c>
      <c r="L55" s="20" t="s">
        <v>730</v>
      </c>
      <c r="M55" s="22" t="s">
        <v>731</v>
      </c>
      <c r="N55" s="23" t="s">
        <v>732</v>
      </c>
      <c r="O55" s="22" t="s">
        <v>733</v>
      </c>
      <c r="P55" s="19"/>
      <c r="Q55" s="23" t="s">
        <v>734</v>
      </c>
      <c r="R55" s="24" t="s">
        <v>735</v>
      </c>
      <c r="S55" s="24" t="s">
        <v>735</v>
      </c>
      <c r="T55" s="99" t="s">
        <v>736</v>
      </c>
      <c r="U55" s="19" t="s">
        <v>39</v>
      </c>
      <c r="V55" s="25"/>
      <c r="W55" s="17" t="s">
        <v>39</v>
      </c>
      <c r="X55" s="105" t="s">
        <v>737</v>
      </c>
      <c r="Y55" s="100" t="s">
        <v>738</v>
      </c>
      <c r="Z55" s="28" t="s">
        <v>57</v>
      </c>
      <c r="AA55" s="28" t="s">
        <v>725</v>
      </c>
      <c r="AB55" s="47" t="s">
        <v>739</v>
      </c>
      <c r="AC55" s="106" t="s">
        <v>740</v>
      </c>
      <c r="AD55" s="87" t="s">
        <v>565</v>
      </c>
      <c r="AE55" s="87"/>
      <c r="AF55" s="87" t="s">
        <v>165</v>
      </c>
      <c r="AG55" s="28" t="s">
        <v>62</v>
      </c>
      <c r="AH55" s="30"/>
      <c r="AI55" s="31"/>
      <c r="AJ55" s="30"/>
      <c r="AK55" s="31"/>
      <c r="AL55" s="32">
        <v>52</v>
      </c>
      <c r="AM55" s="32" t="str">
        <f t="shared" si="0"/>
        <v>52/2020/HĐLĐ-MFP-HTKD</v>
      </c>
      <c r="AN55" s="33">
        <v>44044</v>
      </c>
      <c r="AO55" s="30"/>
      <c r="AP55" s="30"/>
      <c r="AQ55" s="30"/>
    </row>
    <row r="56" spans="1:43" s="34" customFormat="1" ht="33" hidden="1" customHeight="1" x14ac:dyDescent="0.25">
      <c r="A56" s="16">
        <v>56</v>
      </c>
      <c r="B56" s="17">
        <f>IF(E56="","",COUNTA($E$2:E56))</f>
        <v>55</v>
      </c>
      <c r="C56" s="18" t="s">
        <v>725</v>
      </c>
      <c r="D56" s="19" t="s">
        <v>39</v>
      </c>
      <c r="E56" s="20" t="s">
        <v>741</v>
      </c>
      <c r="F56" s="20"/>
      <c r="G56" s="20" t="s">
        <v>742</v>
      </c>
      <c r="H56" s="19" t="s">
        <v>42</v>
      </c>
      <c r="I56" s="19" t="s">
        <v>569</v>
      </c>
      <c r="J56" s="19" t="s">
        <v>728</v>
      </c>
      <c r="K56" s="21" t="s">
        <v>743</v>
      </c>
      <c r="L56" s="20" t="s">
        <v>744</v>
      </c>
      <c r="M56" s="22" t="s">
        <v>716</v>
      </c>
      <c r="N56" s="37" t="s">
        <v>745</v>
      </c>
      <c r="O56" s="22" t="s">
        <v>733</v>
      </c>
      <c r="P56" s="19"/>
      <c r="Q56" s="23" t="s">
        <v>746</v>
      </c>
      <c r="R56" s="24" t="s">
        <v>747</v>
      </c>
      <c r="S56" s="24" t="s">
        <v>748</v>
      </c>
      <c r="T56" s="24" t="s">
        <v>749</v>
      </c>
      <c r="U56" s="19" t="s">
        <v>39</v>
      </c>
      <c r="V56" s="25"/>
      <c r="W56" s="17" t="s">
        <v>39</v>
      </c>
      <c r="X56" s="18" t="s">
        <v>750</v>
      </c>
      <c r="Y56" s="53" t="s">
        <v>751</v>
      </c>
      <c r="Z56" s="28" t="s">
        <v>57</v>
      </c>
      <c r="AA56" s="28" t="s">
        <v>725</v>
      </c>
      <c r="AB56" s="47" t="s">
        <v>739</v>
      </c>
      <c r="AC56" s="106" t="s">
        <v>752</v>
      </c>
      <c r="AD56" s="87" t="s">
        <v>565</v>
      </c>
      <c r="AE56" s="87"/>
      <c r="AF56" s="87" t="s">
        <v>165</v>
      </c>
      <c r="AG56" s="28" t="s">
        <v>62</v>
      </c>
      <c r="AH56" s="30"/>
      <c r="AI56" s="31"/>
      <c r="AJ56" s="30"/>
      <c r="AK56" s="31"/>
      <c r="AL56" s="32">
        <v>53</v>
      </c>
      <c r="AM56" s="32" t="str">
        <f t="shared" si="0"/>
        <v>53/2020/HĐLĐ-MFP-HTKD</v>
      </c>
      <c r="AN56" s="33">
        <v>44044</v>
      </c>
      <c r="AO56" s="30"/>
      <c r="AP56" s="30"/>
      <c r="AQ56" s="30"/>
    </row>
    <row r="57" spans="1:43" s="34" customFormat="1" ht="33" hidden="1" customHeight="1" x14ac:dyDescent="0.25">
      <c r="A57" s="16">
        <v>57</v>
      </c>
      <c r="B57" s="17">
        <f>IF(E57="","",COUNTA($E$2:E57))</f>
        <v>56</v>
      </c>
      <c r="C57" s="18" t="s">
        <v>725</v>
      </c>
      <c r="D57" s="19" t="s">
        <v>39</v>
      </c>
      <c r="E57" s="20" t="s">
        <v>753</v>
      </c>
      <c r="F57" s="57"/>
      <c r="G57" s="20" t="s">
        <v>754</v>
      </c>
      <c r="H57" s="19" t="s">
        <v>42</v>
      </c>
      <c r="I57" s="19" t="s">
        <v>569</v>
      </c>
      <c r="J57" s="19" t="s">
        <v>728</v>
      </c>
      <c r="K57" s="21" t="s">
        <v>755</v>
      </c>
      <c r="L57" s="20" t="s">
        <v>756</v>
      </c>
      <c r="M57" s="22" t="s">
        <v>731</v>
      </c>
      <c r="N57" s="23" t="s">
        <v>757</v>
      </c>
      <c r="O57" s="22" t="s">
        <v>733</v>
      </c>
      <c r="P57" s="19"/>
      <c r="Q57" s="23" t="s">
        <v>758</v>
      </c>
      <c r="R57" s="24" t="s">
        <v>759</v>
      </c>
      <c r="S57" s="24" t="s">
        <v>760</v>
      </c>
      <c r="T57" s="22" t="s">
        <v>761</v>
      </c>
      <c r="U57" s="19" t="s">
        <v>39</v>
      </c>
      <c r="V57" s="25"/>
      <c r="W57" s="17" t="s">
        <v>39</v>
      </c>
      <c r="X57" s="96" t="s">
        <v>762</v>
      </c>
      <c r="Y57" s="43" t="s">
        <v>763</v>
      </c>
      <c r="Z57" s="28" t="s">
        <v>57</v>
      </c>
      <c r="AA57" s="28" t="s">
        <v>725</v>
      </c>
      <c r="AB57" s="47" t="s">
        <v>739</v>
      </c>
      <c r="AC57" s="106" t="s">
        <v>764</v>
      </c>
      <c r="AD57" s="87" t="s">
        <v>565</v>
      </c>
      <c r="AE57" s="87"/>
      <c r="AF57" s="87" t="s">
        <v>165</v>
      </c>
      <c r="AG57" s="28" t="s">
        <v>62</v>
      </c>
      <c r="AH57" s="30"/>
      <c r="AI57" s="31"/>
      <c r="AJ57" s="30"/>
      <c r="AK57" s="31"/>
      <c r="AL57" s="32">
        <v>54</v>
      </c>
      <c r="AM57" s="32" t="str">
        <f t="shared" si="0"/>
        <v>54/2020/HĐLĐ-MFP-HTKD</v>
      </c>
      <c r="AN57" s="33">
        <v>44044</v>
      </c>
      <c r="AO57" s="30"/>
      <c r="AP57" s="30"/>
      <c r="AQ57" s="30"/>
    </row>
    <row r="58" spans="1:43" s="34" customFormat="1" ht="33" hidden="1" customHeight="1" x14ac:dyDescent="0.25">
      <c r="A58" s="16">
        <v>58</v>
      </c>
      <c r="B58" s="17">
        <f>IF(E58="","",COUNTA($E$2:E58))</f>
        <v>57</v>
      </c>
      <c r="C58" s="18" t="s">
        <v>765</v>
      </c>
      <c r="D58" s="19" t="s">
        <v>39</v>
      </c>
      <c r="E58" s="20" t="s">
        <v>766</v>
      </c>
      <c r="F58" s="20"/>
      <c r="G58" s="20" t="s">
        <v>767</v>
      </c>
      <c r="H58" s="19" t="s">
        <v>42</v>
      </c>
      <c r="I58" s="19" t="s">
        <v>569</v>
      </c>
      <c r="J58" s="19" t="s">
        <v>44</v>
      </c>
      <c r="K58" s="21" t="s">
        <v>768</v>
      </c>
      <c r="L58" s="20" t="s">
        <v>769</v>
      </c>
      <c r="M58" s="22" t="s">
        <v>731</v>
      </c>
      <c r="N58" s="23" t="s">
        <v>770</v>
      </c>
      <c r="O58" s="22" t="s">
        <v>771</v>
      </c>
      <c r="P58" s="19"/>
      <c r="Q58" s="23" t="s">
        <v>772</v>
      </c>
      <c r="R58" s="24" t="s">
        <v>773</v>
      </c>
      <c r="S58" s="24" t="s">
        <v>774</v>
      </c>
      <c r="T58" s="24" t="s">
        <v>775</v>
      </c>
      <c r="U58" s="19" t="s">
        <v>39</v>
      </c>
      <c r="V58" s="25"/>
      <c r="W58" s="17" t="s">
        <v>39</v>
      </c>
      <c r="X58" s="107" t="s">
        <v>776</v>
      </c>
      <c r="Y58" s="39" t="s">
        <v>777</v>
      </c>
      <c r="Z58" s="28" t="s">
        <v>57</v>
      </c>
      <c r="AA58" s="28" t="s">
        <v>765</v>
      </c>
      <c r="AB58" s="28" t="s">
        <v>778</v>
      </c>
      <c r="AC58" s="40" t="s">
        <v>779</v>
      </c>
      <c r="AD58" s="29" t="s">
        <v>565</v>
      </c>
      <c r="AE58" s="29"/>
      <c r="AF58" s="87" t="s">
        <v>165</v>
      </c>
      <c r="AG58" s="28" t="s">
        <v>62</v>
      </c>
      <c r="AH58" s="30"/>
      <c r="AI58" s="31"/>
      <c r="AJ58" s="30"/>
      <c r="AK58" s="31"/>
      <c r="AL58" s="32">
        <v>55</v>
      </c>
      <c r="AM58" s="32" t="str">
        <f t="shared" si="0"/>
        <v>55/2020/HĐLĐ-MFP-HTKD</v>
      </c>
      <c r="AN58" s="33">
        <v>44044</v>
      </c>
      <c r="AO58" s="30"/>
      <c r="AP58" s="30"/>
      <c r="AQ58" s="30"/>
    </row>
    <row r="59" spans="1:43" s="34" customFormat="1" ht="33" hidden="1" customHeight="1" x14ac:dyDescent="0.25">
      <c r="A59" s="16">
        <v>59</v>
      </c>
      <c r="B59" s="17">
        <f>IF(E59="","",COUNTA($E$2:E59))</f>
        <v>58</v>
      </c>
      <c r="C59" s="18" t="s">
        <v>765</v>
      </c>
      <c r="D59" s="19" t="s">
        <v>39</v>
      </c>
      <c r="E59" s="20" t="s">
        <v>780</v>
      </c>
      <c r="F59" s="20"/>
      <c r="G59" s="20" t="s">
        <v>781</v>
      </c>
      <c r="H59" s="19" t="s">
        <v>42</v>
      </c>
      <c r="I59" s="19" t="s">
        <v>569</v>
      </c>
      <c r="J59" s="19" t="s">
        <v>44</v>
      </c>
      <c r="K59" s="21" t="s">
        <v>782</v>
      </c>
      <c r="L59" s="20" t="s">
        <v>783</v>
      </c>
      <c r="M59" s="22" t="s">
        <v>716</v>
      </c>
      <c r="N59" s="23" t="s">
        <v>784</v>
      </c>
      <c r="O59" s="22" t="s">
        <v>771</v>
      </c>
      <c r="P59" s="19"/>
      <c r="Q59" s="23" t="s">
        <v>785</v>
      </c>
      <c r="R59" s="24" t="s">
        <v>786</v>
      </c>
      <c r="S59" s="24" t="s">
        <v>786</v>
      </c>
      <c r="T59" s="22" t="s">
        <v>121</v>
      </c>
      <c r="U59" s="19" t="s">
        <v>39</v>
      </c>
      <c r="V59" s="25"/>
      <c r="W59" s="17" t="s">
        <v>39</v>
      </c>
      <c r="X59" s="45" t="s">
        <v>787</v>
      </c>
      <c r="Y59" s="53" t="s">
        <v>788</v>
      </c>
      <c r="Z59" s="28" t="s">
        <v>57</v>
      </c>
      <c r="AA59" s="28" t="s">
        <v>765</v>
      </c>
      <c r="AB59" s="28" t="s">
        <v>778</v>
      </c>
      <c r="AC59" s="28" t="s">
        <v>789</v>
      </c>
      <c r="AD59" s="29" t="s">
        <v>565</v>
      </c>
      <c r="AE59" s="29"/>
      <c r="AF59" s="87" t="s">
        <v>165</v>
      </c>
      <c r="AG59" s="28" t="s">
        <v>62</v>
      </c>
      <c r="AH59" s="30"/>
      <c r="AI59" s="31"/>
      <c r="AJ59" s="30"/>
      <c r="AK59" s="31"/>
      <c r="AL59" s="32">
        <v>56</v>
      </c>
      <c r="AM59" s="32" t="str">
        <f t="shared" si="0"/>
        <v>56/2020/HĐLĐ-MFP-HTKD</v>
      </c>
      <c r="AN59" s="33">
        <v>44044</v>
      </c>
      <c r="AO59" s="30"/>
      <c r="AP59" s="30"/>
      <c r="AQ59" s="30"/>
    </row>
    <row r="60" spans="1:43" s="34" customFormat="1" ht="33" hidden="1" customHeight="1" x14ac:dyDescent="0.25">
      <c r="A60" s="16">
        <v>60</v>
      </c>
      <c r="B60" s="17">
        <f>IF(E60="","",COUNTA($E$2:E60))</f>
        <v>59</v>
      </c>
      <c r="C60" s="18" t="s">
        <v>790</v>
      </c>
      <c r="D60" s="19" t="s">
        <v>39</v>
      </c>
      <c r="E60" s="44" t="s">
        <v>791</v>
      </c>
      <c r="F60" s="20" t="s">
        <v>792</v>
      </c>
      <c r="G60" s="20" t="s">
        <v>793</v>
      </c>
      <c r="H60" s="19" t="s">
        <v>42</v>
      </c>
      <c r="I60" s="19" t="s">
        <v>43</v>
      </c>
      <c r="J60" s="19" t="s">
        <v>44</v>
      </c>
      <c r="K60" s="21" t="s">
        <v>794</v>
      </c>
      <c r="L60" s="20" t="s">
        <v>795</v>
      </c>
      <c r="M60" s="22" t="s">
        <v>796</v>
      </c>
      <c r="N60" s="19"/>
      <c r="O60" s="22"/>
      <c r="P60" s="19"/>
      <c r="Q60" s="19"/>
      <c r="R60" s="24" t="s">
        <v>797</v>
      </c>
      <c r="S60" s="24" t="s">
        <v>797</v>
      </c>
      <c r="T60" s="24" t="s">
        <v>798</v>
      </c>
      <c r="U60" s="19" t="s">
        <v>39</v>
      </c>
      <c r="V60" s="25"/>
      <c r="W60" s="17" t="s">
        <v>39</v>
      </c>
      <c r="X60" s="45" t="s">
        <v>799</v>
      </c>
      <c r="Y60" s="53" t="s">
        <v>800</v>
      </c>
      <c r="Z60" s="28" t="s">
        <v>57</v>
      </c>
      <c r="AA60" s="28" t="s">
        <v>790</v>
      </c>
      <c r="AB60" s="28" t="s">
        <v>801</v>
      </c>
      <c r="AC60" s="28"/>
      <c r="AD60" s="29"/>
      <c r="AE60" s="29"/>
      <c r="AF60" s="29" t="s">
        <v>341</v>
      </c>
      <c r="AG60" s="28" t="s">
        <v>62</v>
      </c>
      <c r="AH60" s="30"/>
      <c r="AI60" s="31"/>
      <c r="AJ60" s="30"/>
      <c r="AK60" s="31"/>
      <c r="AL60" s="32"/>
      <c r="AM60" s="32"/>
      <c r="AN60" s="33">
        <v>44044</v>
      </c>
      <c r="AO60" s="30"/>
      <c r="AP60" s="30"/>
      <c r="AQ60" s="30"/>
    </row>
    <row r="61" spans="1:43" ht="33" hidden="1" customHeight="1" x14ac:dyDescent="0.25">
      <c r="A61" s="16">
        <v>61</v>
      </c>
      <c r="B61" s="17">
        <f>IF(E61="","",COUNTA($E$2:E61))</f>
        <v>60</v>
      </c>
      <c r="C61" s="18" t="s">
        <v>802</v>
      </c>
      <c r="D61" s="19" t="s">
        <v>39</v>
      </c>
      <c r="E61" s="44" t="s">
        <v>803</v>
      </c>
      <c r="F61" s="20" t="s">
        <v>792</v>
      </c>
      <c r="G61" s="20" t="s">
        <v>804</v>
      </c>
      <c r="H61" s="19" t="s">
        <v>42</v>
      </c>
      <c r="I61" s="19" t="s">
        <v>43</v>
      </c>
      <c r="J61" s="19" t="s">
        <v>44</v>
      </c>
      <c r="K61" s="21" t="s">
        <v>805</v>
      </c>
      <c r="L61" s="20" t="s">
        <v>806</v>
      </c>
      <c r="M61" s="22" t="s">
        <v>731</v>
      </c>
      <c r="N61" s="19"/>
      <c r="O61" s="22"/>
      <c r="P61" s="19"/>
      <c r="Q61" s="19"/>
      <c r="R61" s="24" t="s">
        <v>807</v>
      </c>
      <c r="S61" s="24" t="s">
        <v>808</v>
      </c>
      <c r="T61" s="24" t="s">
        <v>809</v>
      </c>
      <c r="U61" s="19" t="s">
        <v>39</v>
      </c>
      <c r="V61" s="25"/>
      <c r="W61" s="17" t="s">
        <v>39</v>
      </c>
      <c r="X61" s="55">
        <v>988734597</v>
      </c>
      <c r="Y61" s="57"/>
      <c r="Z61" s="28" t="s">
        <v>57</v>
      </c>
      <c r="AA61" s="28" t="s">
        <v>802</v>
      </c>
      <c r="AB61" s="28" t="s">
        <v>810</v>
      </c>
      <c r="AC61" s="28"/>
      <c r="AD61" s="29"/>
      <c r="AE61" s="29"/>
      <c r="AF61" s="29"/>
      <c r="AG61" s="28"/>
      <c r="AH61" s="66"/>
      <c r="AI61" s="67"/>
      <c r="AJ61" s="66"/>
      <c r="AK61" s="67"/>
      <c r="AL61" s="108"/>
      <c r="AM61" s="32"/>
      <c r="AN61" s="33">
        <v>44044</v>
      </c>
      <c r="AO61" s="66"/>
      <c r="AP61" s="66"/>
      <c r="AQ61" s="66"/>
    </row>
    <row r="62" spans="1:43" s="34" customFormat="1" ht="33" hidden="1" customHeight="1" x14ac:dyDescent="0.25">
      <c r="A62" s="16">
        <v>62</v>
      </c>
      <c r="B62" s="17">
        <f>IF(E62="","",COUNTA($E$2:E62))</f>
        <v>61</v>
      </c>
      <c r="C62" s="18" t="s">
        <v>811</v>
      </c>
      <c r="D62" s="19" t="s">
        <v>39</v>
      </c>
      <c r="E62" s="20" t="s">
        <v>812</v>
      </c>
      <c r="F62" s="20"/>
      <c r="G62" s="20" t="s">
        <v>813</v>
      </c>
      <c r="H62" s="19" t="s">
        <v>42</v>
      </c>
      <c r="I62" s="19" t="s">
        <v>43</v>
      </c>
      <c r="J62" s="19" t="s">
        <v>44</v>
      </c>
      <c r="K62" s="21" t="s">
        <v>814</v>
      </c>
      <c r="L62" s="20" t="s">
        <v>815</v>
      </c>
      <c r="M62" s="22" t="s">
        <v>274</v>
      </c>
      <c r="N62" s="19"/>
      <c r="O62" s="22"/>
      <c r="P62" s="19"/>
      <c r="Q62" s="19"/>
      <c r="R62" s="24" t="s">
        <v>816</v>
      </c>
      <c r="S62" s="24" t="s">
        <v>817</v>
      </c>
      <c r="T62" s="22" t="s">
        <v>818</v>
      </c>
      <c r="U62" s="19" t="s">
        <v>39</v>
      </c>
      <c r="V62" s="25"/>
      <c r="W62" s="17" t="s">
        <v>39</v>
      </c>
      <c r="X62" s="105" t="s">
        <v>819</v>
      </c>
      <c r="Y62" s="27" t="s">
        <v>820</v>
      </c>
      <c r="Z62" s="28" t="s">
        <v>57</v>
      </c>
      <c r="AA62" s="28" t="s">
        <v>811</v>
      </c>
      <c r="AB62" s="28" t="s">
        <v>821</v>
      </c>
      <c r="AC62" s="28"/>
      <c r="AD62" s="29"/>
      <c r="AE62" s="29"/>
      <c r="AF62" s="102" t="s">
        <v>268</v>
      </c>
      <c r="AG62" s="103" t="s">
        <v>62</v>
      </c>
      <c r="AH62" s="30"/>
      <c r="AI62" s="31"/>
      <c r="AJ62" s="30"/>
      <c r="AK62" s="31"/>
      <c r="AL62" s="32">
        <v>57</v>
      </c>
      <c r="AM62" s="32" t="str">
        <f t="shared" si="0"/>
        <v>57/2020/HĐLĐ-MFP-HTKD</v>
      </c>
      <c r="AN62" s="33">
        <v>44044</v>
      </c>
      <c r="AO62" s="30"/>
      <c r="AP62" s="30"/>
      <c r="AQ62" s="30"/>
    </row>
    <row r="63" spans="1:43" s="34" customFormat="1" ht="33" hidden="1" customHeight="1" x14ac:dyDescent="0.25">
      <c r="A63" s="16">
        <v>63</v>
      </c>
      <c r="B63" s="17">
        <f>IF(E63="","",COUNTA($E$2:E63))</f>
        <v>62</v>
      </c>
      <c r="C63" s="18" t="s">
        <v>822</v>
      </c>
      <c r="D63" s="19" t="s">
        <v>39</v>
      </c>
      <c r="E63" s="20" t="s">
        <v>823</v>
      </c>
      <c r="F63" s="20"/>
      <c r="G63" s="20" t="s">
        <v>824</v>
      </c>
      <c r="H63" s="19" t="s">
        <v>434</v>
      </c>
      <c r="I63" s="19" t="s">
        <v>43</v>
      </c>
      <c r="J63" s="19" t="s">
        <v>44</v>
      </c>
      <c r="K63" s="37" t="s">
        <v>825</v>
      </c>
      <c r="L63" s="20" t="s">
        <v>826</v>
      </c>
      <c r="M63" s="22" t="s">
        <v>274</v>
      </c>
      <c r="N63" s="21" t="s">
        <v>827</v>
      </c>
      <c r="O63" s="109" t="s">
        <v>828</v>
      </c>
      <c r="P63" s="19"/>
      <c r="Q63" s="21">
        <v>8330294313</v>
      </c>
      <c r="R63" s="24" t="s">
        <v>829</v>
      </c>
      <c r="S63" s="24" t="s">
        <v>830</v>
      </c>
      <c r="T63" s="22" t="s">
        <v>831</v>
      </c>
      <c r="U63" s="19" t="s">
        <v>39</v>
      </c>
      <c r="V63" s="25"/>
      <c r="W63" s="17" t="s">
        <v>39</v>
      </c>
      <c r="X63" s="96" t="s">
        <v>832</v>
      </c>
      <c r="Y63" s="53" t="s">
        <v>833</v>
      </c>
      <c r="Z63" s="28" t="s">
        <v>57</v>
      </c>
      <c r="AA63" s="28" t="s">
        <v>822</v>
      </c>
      <c r="AB63" s="28" t="s">
        <v>834</v>
      </c>
      <c r="AC63" s="40" t="s">
        <v>835</v>
      </c>
      <c r="AD63" s="29" t="s">
        <v>836</v>
      </c>
      <c r="AE63" s="29"/>
      <c r="AF63" s="29" t="s">
        <v>341</v>
      </c>
      <c r="AG63" s="28" t="s">
        <v>62</v>
      </c>
      <c r="AH63" s="30"/>
      <c r="AI63" s="31"/>
      <c r="AJ63" s="30"/>
      <c r="AK63" s="31"/>
      <c r="AL63" s="32">
        <v>58</v>
      </c>
      <c r="AM63" s="32" t="str">
        <f t="shared" si="0"/>
        <v>58/2020/HĐLĐ-MFP-HTKD</v>
      </c>
      <c r="AN63" s="33">
        <v>44044</v>
      </c>
      <c r="AO63" s="30"/>
      <c r="AP63" s="30"/>
      <c r="AQ63" s="30"/>
    </row>
    <row r="64" spans="1:43" s="34" customFormat="1" ht="33" hidden="1" customHeight="1" x14ac:dyDescent="0.25">
      <c r="A64" s="16">
        <v>64</v>
      </c>
      <c r="B64" s="17">
        <f>IF(E64="","",COUNTA($E$2:E64))</f>
        <v>63</v>
      </c>
      <c r="C64" s="18" t="s">
        <v>822</v>
      </c>
      <c r="D64" s="19" t="s">
        <v>39</v>
      </c>
      <c r="E64" s="20" t="s">
        <v>837</v>
      </c>
      <c r="F64" s="20"/>
      <c r="G64" s="20" t="s">
        <v>838</v>
      </c>
      <c r="H64" s="19" t="s">
        <v>434</v>
      </c>
      <c r="I64" s="19" t="s">
        <v>43</v>
      </c>
      <c r="J64" s="19" t="s">
        <v>44</v>
      </c>
      <c r="K64" s="21" t="s">
        <v>839</v>
      </c>
      <c r="L64" s="20" t="s">
        <v>840</v>
      </c>
      <c r="M64" s="22" t="s">
        <v>841</v>
      </c>
      <c r="N64" s="21" t="s">
        <v>842</v>
      </c>
      <c r="O64" s="22" t="s">
        <v>843</v>
      </c>
      <c r="P64" s="19"/>
      <c r="Q64" s="21">
        <v>8499502164</v>
      </c>
      <c r="R64" s="24" t="s">
        <v>844</v>
      </c>
      <c r="S64" s="24" t="s">
        <v>845</v>
      </c>
      <c r="T64" s="22" t="s">
        <v>831</v>
      </c>
      <c r="U64" s="19" t="s">
        <v>39</v>
      </c>
      <c r="V64" s="25"/>
      <c r="W64" s="17" t="s">
        <v>39</v>
      </c>
      <c r="X64" s="105" t="s">
        <v>846</v>
      </c>
      <c r="Y64" s="100" t="s">
        <v>847</v>
      </c>
      <c r="Z64" s="28" t="s">
        <v>57</v>
      </c>
      <c r="AA64" s="28" t="s">
        <v>822</v>
      </c>
      <c r="AB64" s="28" t="s">
        <v>834</v>
      </c>
      <c r="AC64" s="40" t="s">
        <v>848</v>
      </c>
      <c r="AD64" s="29" t="s">
        <v>697</v>
      </c>
      <c r="AE64" s="29"/>
      <c r="AF64" s="29" t="s">
        <v>341</v>
      </c>
      <c r="AG64" s="28" t="s">
        <v>62</v>
      </c>
      <c r="AH64" s="30"/>
      <c r="AI64" s="31"/>
      <c r="AJ64" s="30"/>
      <c r="AK64" s="31"/>
      <c r="AL64" s="32">
        <v>59</v>
      </c>
      <c r="AM64" s="32" t="str">
        <f t="shared" si="0"/>
        <v>59/2020/HĐLĐ-MFP-HTKD</v>
      </c>
      <c r="AN64" s="33">
        <v>44044</v>
      </c>
      <c r="AO64" s="30"/>
      <c r="AP64" s="30"/>
      <c r="AQ64" s="30"/>
    </row>
    <row r="65" spans="1:43" s="34" customFormat="1" ht="33" hidden="1" customHeight="1" x14ac:dyDescent="0.25">
      <c r="A65" s="16">
        <v>65</v>
      </c>
      <c r="B65" s="17">
        <f>IF(E65="","",COUNTA($E$2:E65))</f>
        <v>64</v>
      </c>
      <c r="C65" s="18" t="s">
        <v>822</v>
      </c>
      <c r="D65" s="19" t="s">
        <v>39</v>
      </c>
      <c r="E65" s="20" t="s">
        <v>849</v>
      </c>
      <c r="F65" s="20"/>
      <c r="G65" s="20" t="s">
        <v>850</v>
      </c>
      <c r="H65" s="19" t="s">
        <v>42</v>
      </c>
      <c r="I65" s="19" t="s">
        <v>43</v>
      </c>
      <c r="J65" s="19" t="s">
        <v>44</v>
      </c>
      <c r="K65" s="21" t="s">
        <v>851</v>
      </c>
      <c r="L65" s="20" t="s">
        <v>852</v>
      </c>
      <c r="M65" s="22" t="s">
        <v>47</v>
      </c>
      <c r="N65" s="21" t="s">
        <v>853</v>
      </c>
      <c r="O65" s="109" t="s">
        <v>828</v>
      </c>
      <c r="P65" s="19"/>
      <c r="Q65" s="21">
        <v>8066046313</v>
      </c>
      <c r="R65" s="24" t="s">
        <v>854</v>
      </c>
      <c r="S65" s="24" t="s">
        <v>855</v>
      </c>
      <c r="T65" s="22" t="s">
        <v>856</v>
      </c>
      <c r="U65" s="19" t="s">
        <v>39</v>
      </c>
      <c r="V65" s="25"/>
      <c r="W65" s="17" t="s">
        <v>39</v>
      </c>
      <c r="X65" s="45" t="s">
        <v>857</v>
      </c>
      <c r="Y65" s="53" t="s">
        <v>858</v>
      </c>
      <c r="Z65" s="28" t="s">
        <v>57</v>
      </c>
      <c r="AA65" s="28" t="s">
        <v>822</v>
      </c>
      <c r="AB65" s="28" t="s">
        <v>834</v>
      </c>
      <c r="AC65" s="40" t="s">
        <v>859</v>
      </c>
      <c r="AD65" s="29" t="s">
        <v>565</v>
      </c>
      <c r="AE65" s="29"/>
      <c r="AF65" s="29" t="s">
        <v>341</v>
      </c>
      <c r="AG65" s="28" t="s">
        <v>62</v>
      </c>
      <c r="AH65" s="30"/>
      <c r="AI65" s="31"/>
      <c r="AJ65" s="30"/>
      <c r="AK65" s="31"/>
      <c r="AL65" s="32">
        <v>60</v>
      </c>
      <c r="AM65" s="32" t="str">
        <f t="shared" si="0"/>
        <v>60/2020/HĐLĐ-MFP-HTKD</v>
      </c>
      <c r="AN65" s="33">
        <v>44044</v>
      </c>
      <c r="AO65" s="30"/>
      <c r="AP65" s="30"/>
      <c r="AQ65" s="30"/>
    </row>
    <row r="66" spans="1:43" s="34" customFormat="1" ht="33" hidden="1" customHeight="1" x14ac:dyDescent="0.25">
      <c r="A66" s="16">
        <v>66</v>
      </c>
      <c r="B66" s="17">
        <f>IF(E66="","",COUNTA($E$2:E66))</f>
        <v>65</v>
      </c>
      <c r="C66" s="110" t="s">
        <v>860</v>
      </c>
      <c r="D66" s="19" t="s">
        <v>39</v>
      </c>
      <c r="E66" s="20" t="s">
        <v>861</v>
      </c>
      <c r="F66" s="20"/>
      <c r="G66" s="20" t="s">
        <v>862</v>
      </c>
      <c r="H66" s="19" t="s">
        <v>42</v>
      </c>
      <c r="I66" s="111" t="s">
        <v>569</v>
      </c>
      <c r="J66" s="19" t="s">
        <v>44</v>
      </c>
      <c r="K66" s="21" t="s">
        <v>863</v>
      </c>
      <c r="L66" s="20" t="s">
        <v>864</v>
      </c>
      <c r="M66" s="22" t="s">
        <v>731</v>
      </c>
      <c r="N66" s="23" t="s">
        <v>865</v>
      </c>
      <c r="O66" s="22" t="s">
        <v>866</v>
      </c>
      <c r="P66" s="19"/>
      <c r="Q66" s="23" t="s">
        <v>867</v>
      </c>
      <c r="R66" s="24" t="s">
        <v>868</v>
      </c>
      <c r="S66" s="24" t="s">
        <v>868</v>
      </c>
      <c r="T66" s="24" t="s">
        <v>869</v>
      </c>
      <c r="U66" s="19" t="s">
        <v>39</v>
      </c>
      <c r="V66" s="25"/>
      <c r="W66" s="17" t="s">
        <v>39</v>
      </c>
      <c r="X66" s="72" t="s">
        <v>870</v>
      </c>
      <c r="Y66" s="100" t="s">
        <v>871</v>
      </c>
      <c r="Z66" s="28" t="s">
        <v>57</v>
      </c>
      <c r="AA66" s="103" t="s">
        <v>860</v>
      </c>
      <c r="AB66" s="103" t="s">
        <v>872</v>
      </c>
      <c r="AC66" s="112" t="s">
        <v>873</v>
      </c>
      <c r="AD66" s="102" t="s">
        <v>565</v>
      </c>
      <c r="AE66" s="102"/>
      <c r="AF66" s="102" t="s">
        <v>268</v>
      </c>
      <c r="AG66" s="103" t="s">
        <v>62</v>
      </c>
      <c r="AH66" s="30"/>
      <c r="AI66" s="31"/>
      <c r="AJ66" s="30"/>
      <c r="AK66" s="31"/>
      <c r="AL66" s="32">
        <v>61</v>
      </c>
      <c r="AM66" s="32" t="str">
        <f t="shared" si="0"/>
        <v>61/2020/HĐLĐ-MFP-HTKD</v>
      </c>
      <c r="AN66" s="33">
        <v>44044</v>
      </c>
      <c r="AO66" s="30"/>
      <c r="AP66" s="30"/>
      <c r="AQ66" s="30"/>
    </row>
    <row r="67" spans="1:43" s="34" customFormat="1" ht="33" hidden="1" customHeight="1" x14ac:dyDescent="0.25">
      <c r="A67" s="16">
        <v>67</v>
      </c>
      <c r="B67" s="17">
        <f>IF(E67="","",COUNTA($E$2:E67))</f>
        <v>66</v>
      </c>
      <c r="C67" s="18" t="s">
        <v>874</v>
      </c>
      <c r="D67" s="19" t="s">
        <v>39</v>
      </c>
      <c r="E67" s="20" t="s">
        <v>875</v>
      </c>
      <c r="F67" s="20"/>
      <c r="G67" s="20" t="s">
        <v>876</v>
      </c>
      <c r="H67" s="19" t="s">
        <v>42</v>
      </c>
      <c r="I67" s="19" t="s">
        <v>43</v>
      </c>
      <c r="J67" s="19" t="s">
        <v>44</v>
      </c>
      <c r="K67" s="21" t="s">
        <v>877</v>
      </c>
      <c r="L67" s="20" t="s">
        <v>878</v>
      </c>
      <c r="M67" s="22" t="s">
        <v>731</v>
      </c>
      <c r="N67" s="19"/>
      <c r="O67" s="22"/>
      <c r="P67" s="19"/>
      <c r="Q67" s="23" t="s">
        <v>879</v>
      </c>
      <c r="R67" s="48" t="s">
        <v>880</v>
      </c>
      <c r="S67" s="48" t="s">
        <v>881</v>
      </c>
      <c r="T67" s="22" t="s">
        <v>321</v>
      </c>
      <c r="U67" s="19" t="s">
        <v>39</v>
      </c>
      <c r="V67" s="25"/>
      <c r="W67" s="17" t="s">
        <v>39</v>
      </c>
      <c r="X67" s="105" t="s">
        <v>882</v>
      </c>
      <c r="Y67" s="100" t="s">
        <v>883</v>
      </c>
      <c r="Z67" s="28" t="s">
        <v>57</v>
      </c>
      <c r="AA67" s="28" t="s">
        <v>874</v>
      </c>
      <c r="AB67" s="28" t="s">
        <v>884</v>
      </c>
      <c r="AC67" s="40" t="s">
        <v>885</v>
      </c>
      <c r="AD67" s="29" t="s">
        <v>565</v>
      </c>
      <c r="AE67" s="29"/>
      <c r="AF67" s="102" t="s">
        <v>268</v>
      </c>
      <c r="AG67" s="103" t="s">
        <v>62</v>
      </c>
      <c r="AH67" s="30"/>
      <c r="AI67" s="31"/>
      <c r="AJ67" s="30"/>
      <c r="AK67" s="31"/>
      <c r="AL67" s="32">
        <v>62</v>
      </c>
      <c r="AM67" s="32" t="str">
        <f t="shared" ref="AM67:AM130" si="1">CONCATENATE(AL67,"/2020/HĐLĐ-MFP-HTKD")</f>
        <v>62/2020/HĐLĐ-MFP-HTKD</v>
      </c>
      <c r="AN67" s="33">
        <v>44044</v>
      </c>
      <c r="AO67" s="30"/>
      <c r="AP67" s="30"/>
      <c r="AQ67" s="30"/>
    </row>
    <row r="68" spans="1:43" s="34" customFormat="1" ht="33" hidden="1" customHeight="1" x14ac:dyDescent="0.25">
      <c r="A68" s="16">
        <v>68</v>
      </c>
      <c r="B68" s="17">
        <f>IF(E68="","",COUNTA($E$2:E68))</f>
        <v>67</v>
      </c>
      <c r="C68" s="18" t="s">
        <v>886</v>
      </c>
      <c r="D68" s="19" t="s">
        <v>39</v>
      </c>
      <c r="E68" s="20" t="s">
        <v>887</v>
      </c>
      <c r="F68" s="20"/>
      <c r="G68" s="20" t="s">
        <v>888</v>
      </c>
      <c r="H68" s="19" t="s">
        <v>42</v>
      </c>
      <c r="I68" s="19" t="s">
        <v>43</v>
      </c>
      <c r="J68" s="19" t="s">
        <v>44</v>
      </c>
      <c r="K68" s="21" t="s">
        <v>889</v>
      </c>
      <c r="L68" s="20" t="s">
        <v>890</v>
      </c>
      <c r="M68" s="22" t="s">
        <v>116</v>
      </c>
      <c r="N68" s="23" t="s">
        <v>891</v>
      </c>
      <c r="O68" s="22" t="s">
        <v>892</v>
      </c>
      <c r="P68" s="19"/>
      <c r="Q68" s="23" t="s">
        <v>893</v>
      </c>
      <c r="R68" s="24" t="s">
        <v>894</v>
      </c>
      <c r="S68" s="24" t="s">
        <v>895</v>
      </c>
      <c r="T68" s="24" t="s">
        <v>896</v>
      </c>
      <c r="U68" s="19" t="s">
        <v>39</v>
      </c>
      <c r="V68" s="25"/>
      <c r="W68" s="17" t="s">
        <v>39</v>
      </c>
      <c r="X68" s="72" t="s">
        <v>897</v>
      </c>
      <c r="Y68" s="100" t="s">
        <v>898</v>
      </c>
      <c r="Z68" s="28" t="s">
        <v>57</v>
      </c>
      <c r="AA68" s="28" t="s">
        <v>886</v>
      </c>
      <c r="AB68" s="28" t="s">
        <v>899</v>
      </c>
      <c r="AC68" s="40" t="s">
        <v>900</v>
      </c>
      <c r="AD68" s="29" t="s">
        <v>565</v>
      </c>
      <c r="AE68" s="29"/>
      <c r="AF68" s="102" t="s">
        <v>268</v>
      </c>
      <c r="AG68" s="103" t="s">
        <v>62</v>
      </c>
      <c r="AH68" s="30"/>
      <c r="AI68" s="31"/>
      <c r="AJ68" s="30"/>
      <c r="AK68" s="31"/>
      <c r="AL68" s="32">
        <v>63</v>
      </c>
      <c r="AM68" s="32" t="str">
        <f t="shared" si="1"/>
        <v>63/2020/HĐLĐ-MFP-HTKD</v>
      </c>
      <c r="AN68" s="33">
        <v>44044</v>
      </c>
      <c r="AO68" s="30"/>
      <c r="AP68" s="30"/>
      <c r="AQ68" s="30"/>
    </row>
    <row r="69" spans="1:43" s="34" customFormat="1" ht="33" hidden="1" customHeight="1" x14ac:dyDescent="0.25">
      <c r="A69" s="16">
        <v>69</v>
      </c>
      <c r="B69" s="17">
        <f>IF(E69="","",COUNTA($E$2:E69))</f>
        <v>68</v>
      </c>
      <c r="C69" s="18" t="s">
        <v>901</v>
      </c>
      <c r="D69" s="19" t="s">
        <v>39</v>
      </c>
      <c r="E69" s="44" t="s">
        <v>902</v>
      </c>
      <c r="F69" s="57" t="s">
        <v>903</v>
      </c>
      <c r="G69" s="20" t="s">
        <v>904</v>
      </c>
      <c r="H69" s="19" t="s">
        <v>42</v>
      </c>
      <c r="I69" s="19" t="s">
        <v>43</v>
      </c>
      <c r="J69" s="19" t="s">
        <v>44</v>
      </c>
      <c r="K69" s="21" t="s">
        <v>905</v>
      </c>
      <c r="L69" s="20" t="s">
        <v>906</v>
      </c>
      <c r="M69" s="22" t="s">
        <v>116</v>
      </c>
      <c r="N69" s="19"/>
      <c r="O69" s="22"/>
      <c r="P69" s="19"/>
      <c r="Q69" s="19"/>
      <c r="R69" s="24" t="s">
        <v>907</v>
      </c>
      <c r="S69" s="24" t="s">
        <v>907</v>
      </c>
      <c r="T69" s="24" t="s">
        <v>908</v>
      </c>
      <c r="U69" s="19" t="s">
        <v>39</v>
      </c>
      <c r="V69" s="25"/>
      <c r="W69" s="17" t="s">
        <v>39</v>
      </c>
      <c r="X69" s="45" t="s">
        <v>909</v>
      </c>
      <c r="Y69" s="46" t="s">
        <v>910</v>
      </c>
      <c r="Z69" s="28" t="s">
        <v>57</v>
      </c>
      <c r="AA69" s="28" t="s">
        <v>901</v>
      </c>
      <c r="AB69" s="28" t="s">
        <v>911</v>
      </c>
      <c r="AC69" s="28"/>
      <c r="AD69" s="29"/>
      <c r="AE69" s="29"/>
      <c r="AF69" s="29"/>
      <c r="AG69" s="28"/>
      <c r="AH69" s="30" t="s">
        <v>125</v>
      </c>
      <c r="AI69" s="31"/>
      <c r="AJ69" s="30"/>
      <c r="AK69" s="31"/>
      <c r="AL69" s="32"/>
      <c r="AM69" s="32"/>
      <c r="AN69" s="33">
        <v>44044</v>
      </c>
      <c r="AO69" s="30"/>
      <c r="AP69" s="30"/>
      <c r="AQ69" s="30"/>
    </row>
    <row r="70" spans="1:43" ht="33" hidden="1" customHeight="1" x14ac:dyDescent="0.25">
      <c r="A70" s="16">
        <v>70</v>
      </c>
      <c r="B70" s="17">
        <f>IF(E70="","",COUNTA($E$2:E70))</f>
        <v>69</v>
      </c>
      <c r="C70" s="18" t="s">
        <v>901</v>
      </c>
      <c r="D70" s="19" t="s">
        <v>39</v>
      </c>
      <c r="E70" s="57" t="s">
        <v>912</v>
      </c>
      <c r="F70" s="15"/>
      <c r="G70" s="60" t="s">
        <v>913</v>
      </c>
      <c r="H70" s="58" t="s">
        <v>42</v>
      </c>
      <c r="I70" s="58" t="s">
        <v>43</v>
      </c>
      <c r="J70" s="19" t="s">
        <v>44</v>
      </c>
      <c r="K70" s="59" t="s">
        <v>914</v>
      </c>
      <c r="L70" s="60" t="s">
        <v>915</v>
      </c>
      <c r="M70" s="61" t="s">
        <v>47</v>
      </c>
      <c r="N70" s="63"/>
      <c r="O70" s="61"/>
      <c r="P70" s="63"/>
      <c r="Q70" s="63"/>
      <c r="R70" s="113" t="s">
        <v>916</v>
      </c>
      <c r="S70" s="113" t="s">
        <v>917</v>
      </c>
      <c r="T70" s="64" t="s">
        <v>918</v>
      </c>
      <c r="U70" s="19" t="s">
        <v>39</v>
      </c>
      <c r="V70" s="57"/>
      <c r="W70" s="17" t="s">
        <v>39</v>
      </c>
      <c r="X70" s="114" t="s">
        <v>919</v>
      </c>
      <c r="Y70" s="27" t="s">
        <v>920</v>
      </c>
      <c r="Z70" s="28" t="s">
        <v>57</v>
      </c>
      <c r="AA70" s="28" t="s">
        <v>901</v>
      </c>
      <c r="AB70" s="28" t="s">
        <v>921</v>
      </c>
      <c r="AC70" s="28"/>
      <c r="AD70" s="29"/>
      <c r="AE70" s="29"/>
      <c r="AF70" s="29"/>
      <c r="AG70" s="28"/>
      <c r="AH70" s="66"/>
      <c r="AI70" s="67"/>
      <c r="AJ70" s="66"/>
      <c r="AK70" s="67"/>
      <c r="AL70" s="108">
        <v>64</v>
      </c>
      <c r="AM70" s="32" t="str">
        <f t="shared" si="1"/>
        <v>64/2020/HĐLĐ-MFP-HTKD</v>
      </c>
      <c r="AN70" s="33">
        <v>44044</v>
      </c>
      <c r="AO70" s="66"/>
      <c r="AP70" s="66"/>
      <c r="AQ70" s="66"/>
    </row>
    <row r="71" spans="1:43" s="133" customFormat="1" ht="33" hidden="1" customHeight="1" x14ac:dyDescent="0.25">
      <c r="A71" s="115" t="s">
        <v>922</v>
      </c>
      <c r="B71" s="116">
        <v>1</v>
      </c>
      <c r="C71" s="117"/>
      <c r="D71" s="109" t="s">
        <v>923</v>
      </c>
      <c r="E71" s="109" t="s">
        <v>924</v>
      </c>
      <c r="F71" s="109"/>
      <c r="G71" s="109" t="s">
        <v>925</v>
      </c>
      <c r="H71" s="118" t="s">
        <v>42</v>
      </c>
      <c r="I71" s="119" t="s">
        <v>43</v>
      </c>
      <c r="J71" s="19" t="s">
        <v>44</v>
      </c>
      <c r="K71" s="120" t="s">
        <v>926</v>
      </c>
      <c r="L71" s="121" t="s">
        <v>927</v>
      </c>
      <c r="M71" s="121" t="s">
        <v>116</v>
      </c>
      <c r="N71" s="122" t="s">
        <v>928</v>
      </c>
      <c r="O71" s="123" t="s">
        <v>929</v>
      </c>
      <c r="P71" s="123"/>
      <c r="Q71" s="124" t="s">
        <v>930</v>
      </c>
      <c r="R71" s="121" t="s">
        <v>931</v>
      </c>
      <c r="S71" s="121" t="s">
        <v>931</v>
      </c>
      <c r="T71" s="121" t="s">
        <v>932</v>
      </c>
      <c r="U71" s="109" t="s">
        <v>923</v>
      </c>
      <c r="V71" s="119"/>
      <c r="W71" s="119" t="s">
        <v>933</v>
      </c>
      <c r="X71" s="125" t="s">
        <v>934</v>
      </c>
      <c r="Y71" s="101" t="s">
        <v>935</v>
      </c>
      <c r="Z71" s="126"/>
      <c r="AA71" s="127"/>
      <c r="AB71" s="126"/>
      <c r="AC71" s="128" t="str">
        <f>VLOOKUP(E71,'[1]NH gui'!B$1:C$63,2,0)</f>
        <v>1500205968352</v>
      </c>
      <c r="AD71" s="129"/>
      <c r="AE71" s="129" t="s">
        <v>674</v>
      </c>
      <c r="AF71" s="130"/>
      <c r="AG71" s="119"/>
      <c r="AH71" s="126"/>
      <c r="AI71" s="131"/>
      <c r="AJ71" s="126"/>
      <c r="AK71" s="131"/>
      <c r="AL71" s="132">
        <v>65</v>
      </c>
      <c r="AM71" s="32" t="str">
        <f t="shared" si="1"/>
        <v>65/2020/HĐLĐ-MFP-HTKD</v>
      </c>
      <c r="AN71" s="33">
        <v>44044</v>
      </c>
      <c r="AO71" s="126"/>
      <c r="AP71" s="126"/>
      <c r="AQ71" s="126"/>
    </row>
    <row r="72" spans="1:43" s="133" customFormat="1" ht="33" hidden="1" customHeight="1" x14ac:dyDescent="0.25">
      <c r="A72" s="115" t="s">
        <v>936</v>
      </c>
      <c r="B72" s="116">
        <v>2</v>
      </c>
      <c r="C72" s="117"/>
      <c r="D72" s="109" t="s">
        <v>923</v>
      </c>
      <c r="E72" s="109" t="s">
        <v>937</v>
      </c>
      <c r="F72" s="109"/>
      <c r="G72" s="109" t="s">
        <v>938</v>
      </c>
      <c r="H72" s="118" t="s">
        <v>42</v>
      </c>
      <c r="I72" s="119" t="s">
        <v>43</v>
      </c>
      <c r="J72" s="19" t="s">
        <v>44</v>
      </c>
      <c r="K72" s="120" t="s">
        <v>939</v>
      </c>
      <c r="L72" s="121" t="s">
        <v>940</v>
      </c>
      <c r="M72" s="121" t="s">
        <v>116</v>
      </c>
      <c r="N72" s="122" t="s">
        <v>941</v>
      </c>
      <c r="O72" s="123" t="s">
        <v>942</v>
      </c>
      <c r="P72" s="123"/>
      <c r="Q72" s="134" t="s">
        <v>943</v>
      </c>
      <c r="R72" s="135" t="s">
        <v>944</v>
      </c>
      <c r="S72" s="135" t="s">
        <v>944</v>
      </c>
      <c r="T72" s="121" t="s">
        <v>945</v>
      </c>
      <c r="U72" s="109" t="s">
        <v>923</v>
      </c>
      <c r="V72" s="119"/>
      <c r="W72" s="119" t="s">
        <v>933</v>
      </c>
      <c r="X72" s="136" t="s">
        <v>946</v>
      </c>
      <c r="Y72" s="49" t="s">
        <v>947</v>
      </c>
      <c r="Z72" s="126"/>
      <c r="AA72" s="127"/>
      <c r="AB72" s="126"/>
      <c r="AC72" s="137" t="s">
        <v>948</v>
      </c>
      <c r="AD72" s="129" t="s">
        <v>697</v>
      </c>
      <c r="AE72" s="129" t="s">
        <v>674</v>
      </c>
      <c r="AF72" s="130"/>
      <c r="AG72" s="119"/>
      <c r="AH72" s="126"/>
      <c r="AI72" s="131"/>
      <c r="AJ72" s="126"/>
      <c r="AK72" s="131"/>
      <c r="AL72" s="108">
        <v>66</v>
      </c>
      <c r="AM72" s="32" t="str">
        <f t="shared" si="1"/>
        <v>66/2020/HĐLĐ-MFP-HTKD</v>
      </c>
      <c r="AN72" s="33">
        <v>44044</v>
      </c>
      <c r="AO72" s="126"/>
      <c r="AP72" s="126"/>
      <c r="AQ72" s="126"/>
    </row>
    <row r="73" spans="1:43" s="133" customFormat="1" ht="33" hidden="1" customHeight="1" x14ac:dyDescent="0.25">
      <c r="A73" s="138" t="s">
        <v>949</v>
      </c>
      <c r="B73" s="139">
        <v>3</v>
      </c>
      <c r="C73" s="140" t="s">
        <v>950</v>
      </c>
      <c r="D73" s="109" t="s">
        <v>923</v>
      </c>
      <c r="E73" s="109" t="s">
        <v>951</v>
      </c>
      <c r="F73" s="109"/>
      <c r="G73" s="109" t="s">
        <v>952</v>
      </c>
      <c r="H73" s="118"/>
      <c r="I73" s="119"/>
      <c r="J73" s="19" t="s">
        <v>44</v>
      </c>
      <c r="K73" s="119"/>
      <c r="L73" s="121"/>
      <c r="M73" s="121"/>
      <c r="N73" s="122">
        <v>116122947</v>
      </c>
      <c r="O73" s="123" t="s">
        <v>929</v>
      </c>
      <c r="P73" s="123"/>
      <c r="Q73" s="134" t="s">
        <v>953</v>
      </c>
      <c r="R73" s="121"/>
      <c r="S73" s="141"/>
      <c r="T73" s="121"/>
      <c r="U73" s="109" t="s">
        <v>923</v>
      </c>
      <c r="V73" s="119"/>
      <c r="W73" s="119" t="s">
        <v>933</v>
      </c>
      <c r="X73" s="109" t="s">
        <v>954</v>
      </c>
      <c r="Y73" s="121"/>
      <c r="Z73" s="126"/>
      <c r="AA73" s="127"/>
      <c r="AB73" s="126"/>
      <c r="AC73" s="128" t="str">
        <f>VLOOKUP(E73,'[1]NH gui'!B$1:C$63,2,0)</f>
        <v>1500205969089</v>
      </c>
      <c r="AD73" s="129"/>
      <c r="AE73" s="129"/>
      <c r="AF73" s="130"/>
      <c r="AG73" s="119"/>
      <c r="AH73" s="126"/>
      <c r="AI73" s="131"/>
      <c r="AJ73" s="126"/>
      <c r="AK73" s="131"/>
      <c r="AL73" s="132">
        <v>67</v>
      </c>
      <c r="AM73" s="32" t="str">
        <f t="shared" si="1"/>
        <v>67/2020/HĐLĐ-MFP-HTKD</v>
      </c>
      <c r="AN73" s="33">
        <v>44044</v>
      </c>
      <c r="AO73" s="126"/>
      <c r="AP73" s="126"/>
      <c r="AQ73" s="126"/>
    </row>
    <row r="74" spans="1:43" s="133" customFormat="1" ht="33" hidden="1" customHeight="1" x14ac:dyDescent="0.25">
      <c r="A74" s="115" t="s">
        <v>955</v>
      </c>
      <c r="B74" s="116">
        <v>4</v>
      </c>
      <c r="C74" s="117"/>
      <c r="D74" s="109" t="s">
        <v>923</v>
      </c>
      <c r="E74" s="142" t="s">
        <v>956</v>
      </c>
      <c r="F74" s="142"/>
      <c r="G74" s="109" t="s">
        <v>957</v>
      </c>
      <c r="H74" s="118" t="s">
        <v>42</v>
      </c>
      <c r="I74" s="143" t="s">
        <v>43</v>
      </c>
      <c r="J74" s="19" t="s">
        <v>44</v>
      </c>
      <c r="K74" s="144" t="s">
        <v>958</v>
      </c>
      <c r="L74" s="121" t="s">
        <v>959</v>
      </c>
      <c r="M74" s="121" t="s">
        <v>47</v>
      </c>
      <c r="N74" s="145"/>
      <c r="O74" s="123" t="s">
        <v>960</v>
      </c>
      <c r="P74" s="123"/>
      <c r="Q74" s="124" t="s">
        <v>961</v>
      </c>
      <c r="R74" s="121" t="s">
        <v>962</v>
      </c>
      <c r="S74" s="146" t="s">
        <v>963</v>
      </c>
      <c r="T74" s="121" t="s">
        <v>932</v>
      </c>
      <c r="U74" s="109" t="s">
        <v>923</v>
      </c>
      <c r="V74" s="119"/>
      <c r="W74" s="119" t="s">
        <v>933</v>
      </c>
      <c r="X74" s="147" t="s">
        <v>964</v>
      </c>
      <c r="Y74" s="49" t="s">
        <v>965</v>
      </c>
      <c r="Z74" s="126"/>
      <c r="AA74" s="127"/>
      <c r="AB74" s="126"/>
      <c r="AC74" s="128" t="str">
        <f>VLOOKUP(E74,'[1]NH gui'!B$1:C$63,2,0)</f>
        <v>1500205968273</v>
      </c>
      <c r="AD74" s="129"/>
      <c r="AE74" s="129" t="s">
        <v>674</v>
      </c>
      <c r="AF74" s="148"/>
      <c r="AG74" s="143"/>
      <c r="AH74" s="126"/>
      <c r="AI74" s="131"/>
      <c r="AJ74" s="126"/>
      <c r="AK74" s="131"/>
      <c r="AL74" s="108">
        <v>68</v>
      </c>
      <c r="AM74" s="32" t="str">
        <f t="shared" si="1"/>
        <v>68/2020/HĐLĐ-MFP-HTKD</v>
      </c>
      <c r="AN74" s="33">
        <v>44044</v>
      </c>
      <c r="AO74" s="126"/>
      <c r="AP74" s="126"/>
      <c r="AQ74" s="126"/>
    </row>
    <row r="75" spans="1:43" s="133" customFormat="1" ht="33" hidden="1" customHeight="1" x14ac:dyDescent="0.25">
      <c r="A75" s="115" t="s">
        <v>966</v>
      </c>
      <c r="B75" s="116">
        <v>5</v>
      </c>
      <c r="C75" s="117"/>
      <c r="D75" s="109" t="s">
        <v>923</v>
      </c>
      <c r="E75" s="109" t="s">
        <v>967</v>
      </c>
      <c r="F75" s="109"/>
      <c r="G75" s="109" t="s">
        <v>968</v>
      </c>
      <c r="H75" s="118" t="s">
        <v>434</v>
      </c>
      <c r="I75" s="119" t="s">
        <v>43</v>
      </c>
      <c r="J75" s="19" t="s">
        <v>44</v>
      </c>
      <c r="K75" s="119" t="s">
        <v>969</v>
      </c>
      <c r="L75" s="121" t="s">
        <v>970</v>
      </c>
      <c r="M75" s="121" t="s">
        <v>47</v>
      </c>
      <c r="N75" s="122" t="s">
        <v>971</v>
      </c>
      <c r="O75" s="123" t="s">
        <v>972</v>
      </c>
      <c r="P75" s="123"/>
      <c r="Q75" s="134" t="s">
        <v>973</v>
      </c>
      <c r="R75" s="121" t="s">
        <v>974</v>
      </c>
      <c r="S75" s="121" t="s">
        <v>974</v>
      </c>
      <c r="T75" s="121" t="s">
        <v>975</v>
      </c>
      <c r="U75" s="109" t="s">
        <v>923</v>
      </c>
      <c r="V75" s="119"/>
      <c r="W75" s="119" t="s">
        <v>933</v>
      </c>
      <c r="X75" s="109" t="s">
        <v>976</v>
      </c>
      <c r="Y75" s="49" t="s">
        <v>977</v>
      </c>
      <c r="Z75" s="126"/>
      <c r="AA75" s="127"/>
      <c r="AB75" s="126"/>
      <c r="AC75" s="128" t="str">
        <f>VLOOKUP(E75,'[1]NH gui'!B$1:C$63,2,0)</f>
        <v>1500205968658</v>
      </c>
      <c r="AD75" s="129"/>
      <c r="AE75" s="129"/>
      <c r="AF75" s="130"/>
      <c r="AG75" s="119"/>
      <c r="AH75" s="126"/>
      <c r="AI75" s="131"/>
      <c r="AJ75" s="126"/>
      <c r="AK75" s="131"/>
      <c r="AL75" s="132">
        <v>69</v>
      </c>
      <c r="AM75" s="32" t="str">
        <f t="shared" si="1"/>
        <v>69/2020/HĐLĐ-MFP-HTKD</v>
      </c>
      <c r="AN75" s="33">
        <v>44044</v>
      </c>
      <c r="AO75" s="126"/>
      <c r="AP75" s="126"/>
      <c r="AQ75" s="126"/>
    </row>
    <row r="76" spans="1:43" s="133" customFormat="1" ht="33" hidden="1" customHeight="1" x14ac:dyDescent="0.25">
      <c r="A76" s="115" t="s">
        <v>978</v>
      </c>
      <c r="B76" s="116">
        <v>6</v>
      </c>
      <c r="C76" s="117"/>
      <c r="D76" s="109" t="s">
        <v>923</v>
      </c>
      <c r="E76" s="109" t="s">
        <v>979</v>
      </c>
      <c r="F76" s="109"/>
      <c r="G76" s="109" t="s">
        <v>980</v>
      </c>
      <c r="H76" s="118" t="s">
        <v>42</v>
      </c>
      <c r="I76" s="119" t="s">
        <v>43</v>
      </c>
      <c r="J76" s="19" t="s">
        <v>44</v>
      </c>
      <c r="K76" s="120" t="s">
        <v>981</v>
      </c>
      <c r="L76" s="121" t="s">
        <v>982</v>
      </c>
      <c r="M76" s="121" t="s">
        <v>116</v>
      </c>
      <c r="N76" s="122" t="s">
        <v>983</v>
      </c>
      <c r="O76" s="123" t="s">
        <v>984</v>
      </c>
      <c r="P76" s="123"/>
      <c r="Q76" s="124" t="s">
        <v>985</v>
      </c>
      <c r="R76" s="135" t="s">
        <v>986</v>
      </c>
      <c r="S76" s="135" t="s">
        <v>986</v>
      </c>
      <c r="T76" s="121" t="s">
        <v>945</v>
      </c>
      <c r="U76" s="109" t="s">
        <v>923</v>
      </c>
      <c r="V76" s="119"/>
      <c r="W76" s="119" t="s">
        <v>933</v>
      </c>
      <c r="X76" s="136" t="s">
        <v>987</v>
      </c>
      <c r="Y76" s="49" t="s">
        <v>988</v>
      </c>
      <c r="Z76" s="126"/>
      <c r="AA76" s="127"/>
      <c r="AB76" s="126"/>
      <c r="AC76" s="137" t="s">
        <v>989</v>
      </c>
      <c r="AD76" s="129" t="s">
        <v>565</v>
      </c>
      <c r="AE76" s="129"/>
      <c r="AF76" s="29" t="s">
        <v>61</v>
      </c>
      <c r="AG76" s="28" t="s">
        <v>80</v>
      </c>
      <c r="AH76" s="126" t="s">
        <v>990</v>
      </c>
      <c r="AI76" s="131"/>
      <c r="AJ76" s="126"/>
      <c r="AK76" s="131"/>
      <c r="AL76" s="108">
        <v>70</v>
      </c>
      <c r="AM76" s="32" t="str">
        <f t="shared" si="1"/>
        <v>70/2020/HĐLĐ-MFP-HTKD</v>
      </c>
      <c r="AN76" s="33">
        <v>44044</v>
      </c>
      <c r="AO76" s="126"/>
      <c r="AP76" s="126"/>
      <c r="AQ76" s="126"/>
    </row>
    <row r="77" spans="1:43" s="133" customFormat="1" ht="33" hidden="1" customHeight="1" x14ac:dyDescent="0.25">
      <c r="A77" s="115" t="s">
        <v>991</v>
      </c>
      <c r="B77" s="116">
        <v>7</v>
      </c>
      <c r="C77" s="117"/>
      <c r="D77" s="109" t="s">
        <v>923</v>
      </c>
      <c r="E77" s="109" t="s">
        <v>992</v>
      </c>
      <c r="F77" s="109"/>
      <c r="G77" s="109" t="s">
        <v>993</v>
      </c>
      <c r="H77" s="118" t="s">
        <v>434</v>
      </c>
      <c r="I77" s="119" t="s">
        <v>43</v>
      </c>
      <c r="J77" s="19" t="s">
        <v>44</v>
      </c>
      <c r="K77" s="120" t="s">
        <v>994</v>
      </c>
      <c r="L77" s="121" t="s">
        <v>995</v>
      </c>
      <c r="M77" s="121" t="s">
        <v>546</v>
      </c>
      <c r="N77" s="122" t="s">
        <v>996</v>
      </c>
      <c r="O77" s="123" t="s">
        <v>984</v>
      </c>
      <c r="P77" s="123"/>
      <c r="Q77" s="134" t="s">
        <v>997</v>
      </c>
      <c r="R77" s="135" t="s">
        <v>998</v>
      </c>
      <c r="S77" s="149" t="s">
        <v>999</v>
      </c>
      <c r="T77" s="121" t="s">
        <v>945</v>
      </c>
      <c r="U77" s="109" t="s">
        <v>923</v>
      </c>
      <c r="V77" s="119"/>
      <c r="W77" s="119" t="s">
        <v>933</v>
      </c>
      <c r="X77" s="150" t="s">
        <v>1000</v>
      </c>
      <c r="Y77" s="49" t="s">
        <v>1001</v>
      </c>
      <c r="Z77" s="126"/>
      <c r="AA77" s="127"/>
      <c r="AB77" s="126"/>
      <c r="AC77" s="128" t="str">
        <f>VLOOKUP(E77,'[1]NH gui'!B$1:C$63,2,0)</f>
        <v>1500205969536</v>
      </c>
      <c r="AD77" s="129" t="s">
        <v>60</v>
      </c>
      <c r="AE77" s="129" t="s">
        <v>674</v>
      </c>
      <c r="AF77" s="129"/>
      <c r="AG77" s="128"/>
      <c r="AH77" s="126"/>
      <c r="AI77" s="131"/>
      <c r="AJ77" s="126"/>
      <c r="AK77" s="131"/>
      <c r="AL77" s="132">
        <v>71</v>
      </c>
      <c r="AM77" s="32" t="str">
        <f t="shared" si="1"/>
        <v>71/2020/HĐLĐ-MFP-HTKD</v>
      </c>
      <c r="AN77" s="33">
        <v>44044</v>
      </c>
      <c r="AO77" s="126"/>
      <c r="AP77" s="126"/>
      <c r="AQ77" s="126"/>
    </row>
    <row r="78" spans="1:43" s="133" customFormat="1" ht="33" hidden="1" customHeight="1" x14ac:dyDescent="0.25">
      <c r="A78" s="115" t="s">
        <v>1002</v>
      </c>
      <c r="B78" s="116">
        <v>8</v>
      </c>
      <c r="C78" s="117"/>
      <c r="D78" s="109" t="s">
        <v>923</v>
      </c>
      <c r="E78" s="109" t="s">
        <v>1003</v>
      </c>
      <c r="F78" s="109"/>
      <c r="G78" s="109" t="s">
        <v>1004</v>
      </c>
      <c r="H78" s="118" t="s">
        <v>434</v>
      </c>
      <c r="I78" s="119" t="s">
        <v>43</v>
      </c>
      <c r="J78" s="19" t="s">
        <v>44</v>
      </c>
      <c r="K78" s="119" t="s">
        <v>1005</v>
      </c>
      <c r="L78" s="121" t="s">
        <v>1006</v>
      </c>
      <c r="M78" s="121" t="s">
        <v>1007</v>
      </c>
      <c r="N78" s="122" t="s">
        <v>1008</v>
      </c>
      <c r="O78" s="123" t="s">
        <v>929</v>
      </c>
      <c r="P78" s="123"/>
      <c r="Q78" s="134" t="s">
        <v>1009</v>
      </c>
      <c r="R78" s="121" t="s">
        <v>1010</v>
      </c>
      <c r="S78" s="121" t="s">
        <v>1010</v>
      </c>
      <c r="T78" s="121" t="s">
        <v>932</v>
      </c>
      <c r="U78" s="109" t="s">
        <v>923</v>
      </c>
      <c r="V78" s="119"/>
      <c r="W78" s="119" t="s">
        <v>933</v>
      </c>
      <c r="X78" s="109" t="s">
        <v>1011</v>
      </c>
      <c r="Y78" s="49" t="s">
        <v>1012</v>
      </c>
      <c r="Z78" s="126"/>
      <c r="AA78" s="127"/>
      <c r="AB78" s="126"/>
      <c r="AC78" s="128" t="str">
        <f>VLOOKUP(E78,'[1]NH gui'!B$1:C$63,2,0)</f>
        <v>1500205969095</v>
      </c>
      <c r="AD78" s="129"/>
      <c r="AE78" s="129"/>
      <c r="AF78" s="130"/>
      <c r="AG78" s="119"/>
      <c r="AH78" s="126"/>
      <c r="AI78" s="131"/>
      <c r="AJ78" s="126"/>
      <c r="AK78" s="131"/>
      <c r="AL78" s="108">
        <v>72</v>
      </c>
      <c r="AM78" s="32" t="str">
        <f t="shared" si="1"/>
        <v>72/2020/HĐLĐ-MFP-HTKD</v>
      </c>
      <c r="AN78" s="33">
        <v>44044</v>
      </c>
      <c r="AO78" s="126"/>
      <c r="AP78" s="126"/>
      <c r="AQ78" s="126"/>
    </row>
    <row r="79" spans="1:43" s="133" customFormat="1" ht="33" hidden="1" customHeight="1" x14ac:dyDescent="0.25">
      <c r="A79" s="115" t="s">
        <v>1013</v>
      </c>
      <c r="B79" s="116">
        <v>9</v>
      </c>
      <c r="C79" s="117"/>
      <c r="D79" s="109" t="s">
        <v>923</v>
      </c>
      <c r="E79" s="109" t="s">
        <v>1014</v>
      </c>
      <c r="F79" s="109"/>
      <c r="G79" s="109" t="s">
        <v>1015</v>
      </c>
      <c r="H79" s="118" t="s">
        <v>434</v>
      </c>
      <c r="I79" s="119" t="s">
        <v>43</v>
      </c>
      <c r="J79" s="19" t="s">
        <v>44</v>
      </c>
      <c r="K79" s="119" t="s">
        <v>1016</v>
      </c>
      <c r="L79" s="121" t="s">
        <v>1017</v>
      </c>
      <c r="M79" s="121" t="s">
        <v>360</v>
      </c>
      <c r="N79" s="122" t="s">
        <v>1018</v>
      </c>
      <c r="O79" s="123" t="s">
        <v>942</v>
      </c>
      <c r="P79" s="123"/>
      <c r="Q79" s="124" t="s">
        <v>1019</v>
      </c>
      <c r="R79" s="135" t="s">
        <v>1020</v>
      </c>
      <c r="S79" s="135" t="s">
        <v>1020</v>
      </c>
      <c r="T79" s="121" t="s">
        <v>945</v>
      </c>
      <c r="U79" s="109" t="s">
        <v>923</v>
      </c>
      <c r="V79" s="119"/>
      <c r="W79" s="119" t="s">
        <v>933</v>
      </c>
      <c r="X79" s="109" t="s">
        <v>1021</v>
      </c>
      <c r="Y79" s="121"/>
      <c r="Z79" s="126"/>
      <c r="AA79" s="127"/>
      <c r="AB79" s="126"/>
      <c r="AC79" s="128" t="str">
        <f>VLOOKUP(E79,'[1]NH gui'!B$1:C$63,2,0)</f>
        <v>1500205968868</v>
      </c>
      <c r="AD79" s="129"/>
      <c r="AE79" s="129"/>
      <c r="AF79" s="130" t="s">
        <v>165</v>
      </c>
      <c r="AG79" s="28" t="s">
        <v>62</v>
      </c>
      <c r="AH79" s="126"/>
      <c r="AI79" s="131"/>
      <c r="AJ79" s="126"/>
      <c r="AK79" s="131"/>
      <c r="AL79" s="132">
        <v>73</v>
      </c>
      <c r="AM79" s="32" t="str">
        <f t="shared" si="1"/>
        <v>73/2020/HĐLĐ-MFP-HTKD</v>
      </c>
      <c r="AN79" s="33">
        <v>44044</v>
      </c>
      <c r="AO79" s="126"/>
      <c r="AP79" s="126"/>
      <c r="AQ79" s="126"/>
    </row>
    <row r="80" spans="1:43" s="133" customFormat="1" ht="33" hidden="1" customHeight="1" x14ac:dyDescent="0.25">
      <c r="A80" s="115" t="s">
        <v>1022</v>
      </c>
      <c r="B80" s="116">
        <v>10</v>
      </c>
      <c r="C80" s="117"/>
      <c r="D80" s="109" t="s">
        <v>923</v>
      </c>
      <c r="E80" s="109" t="s">
        <v>1023</v>
      </c>
      <c r="F80" s="109"/>
      <c r="G80" s="109" t="s">
        <v>1024</v>
      </c>
      <c r="H80" s="118" t="s">
        <v>42</v>
      </c>
      <c r="I80" s="119" t="s">
        <v>43</v>
      </c>
      <c r="J80" s="19" t="s">
        <v>44</v>
      </c>
      <c r="K80" s="119" t="s">
        <v>1025</v>
      </c>
      <c r="L80" s="121" t="s">
        <v>1026</v>
      </c>
      <c r="M80" s="121" t="s">
        <v>116</v>
      </c>
      <c r="N80" s="122" t="s">
        <v>1027</v>
      </c>
      <c r="O80" s="123" t="s">
        <v>828</v>
      </c>
      <c r="P80" s="123"/>
      <c r="Q80" s="134" t="s">
        <v>1028</v>
      </c>
      <c r="R80" s="121" t="s">
        <v>1029</v>
      </c>
      <c r="S80" s="121" t="s">
        <v>1029</v>
      </c>
      <c r="T80" s="121" t="s">
        <v>945</v>
      </c>
      <c r="U80" s="109" t="s">
        <v>923</v>
      </c>
      <c r="V80" s="119"/>
      <c r="W80" s="119" t="s">
        <v>933</v>
      </c>
      <c r="X80" s="109" t="s">
        <v>1030</v>
      </c>
      <c r="Y80" s="49" t="s">
        <v>1031</v>
      </c>
      <c r="Z80" s="126"/>
      <c r="AA80" s="127"/>
      <c r="AB80" s="126"/>
      <c r="AC80" s="128" t="str">
        <f>VLOOKUP(E80,'[1]NH gui'!B$1:C$63,2,0)</f>
        <v>1500205969638</v>
      </c>
      <c r="AD80" s="129"/>
      <c r="AE80" s="129"/>
      <c r="AF80" s="130"/>
      <c r="AG80" s="119"/>
      <c r="AH80" s="126"/>
      <c r="AI80" s="131"/>
      <c r="AJ80" s="126"/>
      <c r="AK80" s="131"/>
      <c r="AL80" s="108">
        <v>74</v>
      </c>
      <c r="AM80" s="32" t="str">
        <f t="shared" si="1"/>
        <v>74/2020/HĐLĐ-MFP-HTKD</v>
      </c>
      <c r="AN80" s="33">
        <v>44044</v>
      </c>
      <c r="AO80" s="126"/>
      <c r="AP80" s="126"/>
      <c r="AQ80" s="126"/>
    </row>
    <row r="81" spans="1:43" s="133" customFormat="1" ht="33" hidden="1" customHeight="1" x14ac:dyDescent="0.25">
      <c r="A81" s="115" t="s">
        <v>1032</v>
      </c>
      <c r="B81" s="116">
        <v>11</v>
      </c>
      <c r="C81" s="117"/>
      <c r="D81" s="109" t="s">
        <v>923</v>
      </c>
      <c r="E81" s="151" t="s">
        <v>1033</v>
      </c>
      <c r="F81" s="152" t="s">
        <v>1034</v>
      </c>
      <c r="G81" s="109" t="s">
        <v>1035</v>
      </c>
      <c r="H81" s="118" t="s">
        <v>434</v>
      </c>
      <c r="I81" s="119" t="s">
        <v>43</v>
      </c>
      <c r="J81" s="19" t="s">
        <v>44</v>
      </c>
      <c r="K81" s="120" t="s">
        <v>1036</v>
      </c>
      <c r="L81" s="121" t="s">
        <v>1037</v>
      </c>
      <c r="M81" s="121" t="s">
        <v>116</v>
      </c>
      <c r="N81" s="119" t="s">
        <v>1038</v>
      </c>
      <c r="O81" s="123" t="s">
        <v>972</v>
      </c>
      <c r="P81" s="109"/>
      <c r="Q81" s="153">
        <v>8403714322</v>
      </c>
      <c r="R81" s="135" t="s">
        <v>1039</v>
      </c>
      <c r="S81" s="135" t="s">
        <v>1040</v>
      </c>
      <c r="T81" s="121" t="s">
        <v>932</v>
      </c>
      <c r="U81" s="109" t="s">
        <v>923</v>
      </c>
      <c r="V81" s="119"/>
      <c r="W81" s="119" t="s">
        <v>933</v>
      </c>
      <c r="X81" s="154" t="s">
        <v>1041</v>
      </c>
      <c r="Y81" s="49" t="s">
        <v>1042</v>
      </c>
      <c r="Z81" s="126"/>
      <c r="AA81" s="127"/>
      <c r="AB81" s="126"/>
      <c r="AC81" s="128">
        <v>1500205088555</v>
      </c>
      <c r="AD81" s="129"/>
      <c r="AE81" s="129" t="s">
        <v>674</v>
      </c>
      <c r="AF81" s="29" t="s">
        <v>61</v>
      </c>
      <c r="AG81" s="28" t="s">
        <v>62</v>
      </c>
      <c r="AH81" s="155" t="s">
        <v>1043</v>
      </c>
      <c r="AI81" s="131"/>
      <c r="AJ81" s="126"/>
      <c r="AK81" s="131"/>
      <c r="AL81" s="132">
        <v>75</v>
      </c>
      <c r="AM81" s="32" t="str">
        <f t="shared" si="1"/>
        <v>75/2020/HĐLĐ-MFP-HTKD</v>
      </c>
      <c r="AN81" s="33">
        <v>44044</v>
      </c>
      <c r="AO81" s="126"/>
      <c r="AP81" s="126"/>
      <c r="AQ81" s="126"/>
    </row>
    <row r="82" spans="1:43" s="133" customFormat="1" ht="33" hidden="1" customHeight="1" x14ac:dyDescent="0.25">
      <c r="A82" s="115" t="s">
        <v>1044</v>
      </c>
      <c r="B82" s="116">
        <v>12</v>
      </c>
      <c r="C82" s="117"/>
      <c r="D82" s="109" t="s">
        <v>923</v>
      </c>
      <c r="E82" s="151" t="s">
        <v>1045</v>
      </c>
      <c r="F82" s="152" t="s">
        <v>1034</v>
      </c>
      <c r="G82" s="109" t="s">
        <v>1046</v>
      </c>
      <c r="H82" s="118" t="s">
        <v>42</v>
      </c>
      <c r="I82" s="119" t="s">
        <v>43</v>
      </c>
      <c r="J82" s="19" t="s">
        <v>44</v>
      </c>
      <c r="K82" s="120" t="s">
        <v>1047</v>
      </c>
      <c r="L82" s="121" t="s">
        <v>1048</v>
      </c>
      <c r="M82" s="121" t="s">
        <v>47</v>
      </c>
      <c r="N82" s="119" t="s">
        <v>1049</v>
      </c>
      <c r="O82" s="123" t="s">
        <v>984</v>
      </c>
      <c r="P82" s="109"/>
      <c r="Q82" s="153">
        <v>8148495990</v>
      </c>
      <c r="R82" s="121" t="s">
        <v>1050</v>
      </c>
      <c r="S82" s="146" t="s">
        <v>1051</v>
      </c>
      <c r="T82" s="121" t="s">
        <v>945</v>
      </c>
      <c r="U82" s="109" t="s">
        <v>923</v>
      </c>
      <c r="V82" s="119"/>
      <c r="W82" s="119" t="s">
        <v>933</v>
      </c>
      <c r="X82" s="136" t="s">
        <v>1052</v>
      </c>
      <c r="Y82" s="49" t="s">
        <v>1053</v>
      </c>
      <c r="Z82" s="126"/>
      <c r="AA82" s="127"/>
      <c r="AB82" s="126"/>
      <c r="AC82" s="137" t="s">
        <v>1054</v>
      </c>
      <c r="AD82" s="129" t="s">
        <v>1055</v>
      </c>
      <c r="AE82" s="129"/>
      <c r="AF82" s="29" t="s">
        <v>61</v>
      </c>
      <c r="AG82" s="28" t="s">
        <v>62</v>
      </c>
      <c r="AH82" s="126"/>
      <c r="AI82" s="131"/>
      <c r="AJ82" s="126"/>
      <c r="AK82" s="131"/>
      <c r="AL82" s="108">
        <v>76</v>
      </c>
      <c r="AM82" s="32" t="str">
        <f t="shared" si="1"/>
        <v>76/2020/HĐLĐ-MFP-HTKD</v>
      </c>
      <c r="AN82" s="33">
        <v>44044</v>
      </c>
      <c r="AO82" s="126"/>
      <c r="AP82" s="126"/>
      <c r="AQ82" s="126"/>
    </row>
    <row r="83" spans="1:43" s="133" customFormat="1" ht="33" hidden="1" customHeight="1" x14ac:dyDescent="0.25">
      <c r="A83" s="115" t="s">
        <v>1056</v>
      </c>
      <c r="B83" s="116"/>
      <c r="C83" s="117"/>
      <c r="D83" s="109" t="s">
        <v>923</v>
      </c>
      <c r="E83" s="151" t="s">
        <v>1057</v>
      </c>
      <c r="F83" s="109" t="s">
        <v>1058</v>
      </c>
      <c r="G83" s="109" t="s">
        <v>1059</v>
      </c>
      <c r="H83" s="118"/>
      <c r="I83" s="119"/>
      <c r="J83" s="19"/>
      <c r="K83" s="120" t="s">
        <v>1060</v>
      </c>
      <c r="L83" s="121" t="s">
        <v>1061</v>
      </c>
      <c r="M83" s="121" t="s">
        <v>47</v>
      </c>
      <c r="N83" s="156"/>
      <c r="O83" s="157"/>
      <c r="P83" s="109"/>
      <c r="Q83" s="153"/>
      <c r="R83" s="121" t="s">
        <v>1062</v>
      </c>
      <c r="S83" s="121" t="s">
        <v>1062</v>
      </c>
      <c r="T83" s="121" t="s">
        <v>932</v>
      </c>
      <c r="U83" s="109" t="s">
        <v>923</v>
      </c>
      <c r="V83" s="119"/>
      <c r="W83" s="119" t="s">
        <v>933</v>
      </c>
      <c r="X83" s="136" t="s">
        <v>1063</v>
      </c>
      <c r="Y83" s="49"/>
      <c r="Z83" s="126"/>
      <c r="AA83" s="127"/>
      <c r="AB83" s="126"/>
      <c r="AC83" s="137"/>
      <c r="AD83" s="129"/>
      <c r="AE83" s="129"/>
      <c r="AF83" s="29"/>
      <c r="AG83" s="28"/>
      <c r="AH83" s="126"/>
      <c r="AI83" s="131"/>
      <c r="AJ83" s="126"/>
      <c r="AK83" s="131"/>
      <c r="AL83" s="132">
        <v>77</v>
      </c>
      <c r="AM83" s="32" t="str">
        <f t="shared" si="1"/>
        <v>77/2020/HĐLĐ-MFP-HTKD</v>
      </c>
      <c r="AN83" s="33">
        <v>44044</v>
      </c>
      <c r="AO83" s="126"/>
      <c r="AP83" s="126"/>
      <c r="AQ83" s="126"/>
    </row>
    <row r="84" spans="1:43" s="164" customFormat="1" ht="33" hidden="1" customHeight="1" x14ac:dyDescent="0.25">
      <c r="A84" s="158" t="s">
        <v>1064</v>
      </c>
      <c r="B84" s="159">
        <v>13</v>
      </c>
      <c r="C84" s="140" t="s">
        <v>950</v>
      </c>
      <c r="D84" s="109" t="s">
        <v>923</v>
      </c>
      <c r="E84" s="109" t="s">
        <v>1065</v>
      </c>
      <c r="F84" s="109"/>
      <c r="G84" s="109" t="s">
        <v>1066</v>
      </c>
      <c r="H84" s="160"/>
      <c r="I84" s="119"/>
      <c r="J84" s="19" t="s">
        <v>44</v>
      </c>
      <c r="K84" s="119"/>
      <c r="L84" s="161"/>
      <c r="M84" s="161"/>
      <c r="N84" s="122" t="s">
        <v>1067</v>
      </c>
      <c r="O84" s="123"/>
      <c r="P84" s="123"/>
      <c r="Q84" s="134" t="s">
        <v>1068</v>
      </c>
      <c r="R84" s="161"/>
      <c r="S84" s="141"/>
      <c r="T84" s="161"/>
      <c r="U84" s="109" t="s">
        <v>923</v>
      </c>
      <c r="V84" s="119"/>
      <c r="W84" s="119" t="s">
        <v>1069</v>
      </c>
      <c r="X84" s="109" t="s">
        <v>1070</v>
      </c>
      <c r="Y84" s="161"/>
      <c r="Z84" s="162"/>
      <c r="AA84" s="127"/>
      <c r="AB84" s="162"/>
      <c r="AC84" s="128" t="str">
        <f>VLOOKUP(E84,'[1]NH gui'!B$1:C$63,2,0)</f>
        <v>1500205018589</v>
      </c>
      <c r="AD84" s="129"/>
      <c r="AE84" s="129"/>
      <c r="AF84" s="130"/>
      <c r="AG84" s="119"/>
      <c r="AH84" s="162"/>
      <c r="AI84" s="163"/>
      <c r="AJ84" s="162"/>
      <c r="AK84" s="163"/>
      <c r="AL84" s="108">
        <v>78</v>
      </c>
      <c r="AM84" s="32" t="str">
        <f t="shared" si="1"/>
        <v>78/2020/HĐLĐ-MFP-HTKD</v>
      </c>
      <c r="AN84" s="33">
        <v>44044</v>
      </c>
      <c r="AO84" s="162"/>
      <c r="AP84" s="162"/>
      <c r="AQ84" s="162"/>
    </row>
    <row r="85" spans="1:43" s="133" customFormat="1" ht="33" hidden="1" customHeight="1" x14ac:dyDescent="0.25">
      <c r="A85" s="115" t="s">
        <v>1071</v>
      </c>
      <c r="B85" s="165">
        <v>14</v>
      </c>
      <c r="C85" s="117"/>
      <c r="D85" s="109" t="s">
        <v>923</v>
      </c>
      <c r="E85" s="109" t="s">
        <v>1072</v>
      </c>
      <c r="F85" s="109"/>
      <c r="G85" s="109" t="s">
        <v>1073</v>
      </c>
      <c r="H85" s="160" t="s">
        <v>42</v>
      </c>
      <c r="I85" s="119" t="s">
        <v>43</v>
      </c>
      <c r="J85" s="19" t="s">
        <v>44</v>
      </c>
      <c r="K85" s="119" t="s">
        <v>1074</v>
      </c>
      <c r="L85" s="121" t="s">
        <v>1075</v>
      </c>
      <c r="M85" s="121" t="s">
        <v>47</v>
      </c>
      <c r="N85" s="122" t="s">
        <v>1076</v>
      </c>
      <c r="O85" s="123" t="s">
        <v>1077</v>
      </c>
      <c r="P85" s="123"/>
      <c r="Q85" s="134" t="s">
        <v>1078</v>
      </c>
      <c r="R85" s="121" t="s">
        <v>1079</v>
      </c>
      <c r="S85" s="121" t="s">
        <v>1079</v>
      </c>
      <c r="T85" s="121" t="s">
        <v>945</v>
      </c>
      <c r="U85" s="109" t="s">
        <v>923</v>
      </c>
      <c r="V85" s="119"/>
      <c r="W85" s="119" t="s">
        <v>1069</v>
      </c>
      <c r="X85" s="109" t="s">
        <v>1080</v>
      </c>
      <c r="Y85" s="49" t="s">
        <v>1081</v>
      </c>
      <c r="Z85" s="126"/>
      <c r="AA85" s="127"/>
      <c r="AB85" s="126"/>
      <c r="AC85" s="128" t="str">
        <f>VLOOKUP(E85,'[1]NH gui'!B$1:C$63,2,0)</f>
        <v>1500205968194</v>
      </c>
      <c r="AD85" s="129"/>
      <c r="AE85" s="129"/>
      <c r="AF85" s="130"/>
      <c r="AG85" s="119"/>
      <c r="AH85" s="126"/>
      <c r="AI85" s="131"/>
      <c r="AJ85" s="126"/>
      <c r="AK85" s="131"/>
      <c r="AL85" s="132">
        <v>79</v>
      </c>
      <c r="AM85" s="32" t="str">
        <f t="shared" si="1"/>
        <v>79/2020/HĐLĐ-MFP-HTKD</v>
      </c>
      <c r="AN85" s="33">
        <v>44044</v>
      </c>
      <c r="AO85" s="126"/>
      <c r="AP85" s="126"/>
      <c r="AQ85" s="126"/>
    </row>
    <row r="86" spans="1:43" s="164" customFormat="1" ht="33" hidden="1" customHeight="1" x14ac:dyDescent="0.25">
      <c r="A86" s="166" t="s">
        <v>1082</v>
      </c>
      <c r="B86" s="165">
        <v>15</v>
      </c>
      <c r="C86" s="117"/>
      <c r="D86" s="109" t="s">
        <v>923</v>
      </c>
      <c r="E86" s="109" t="s">
        <v>1083</v>
      </c>
      <c r="F86" s="109"/>
      <c r="G86" s="109" t="s">
        <v>1084</v>
      </c>
      <c r="H86" s="160" t="s">
        <v>42</v>
      </c>
      <c r="I86" s="119" t="s">
        <v>43</v>
      </c>
      <c r="J86" s="19" t="s">
        <v>44</v>
      </c>
      <c r="K86" s="120" t="s">
        <v>1085</v>
      </c>
      <c r="L86" s="161" t="s">
        <v>1086</v>
      </c>
      <c r="M86" s="161" t="s">
        <v>116</v>
      </c>
      <c r="N86" s="122" t="s">
        <v>1087</v>
      </c>
      <c r="O86" s="123" t="s">
        <v>1077</v>
      </c>
      <c r="P86" s="123"/>
      <c r="Q86" s="134" t="s">
        <v>1088</v>
      </c>
      <c r="R86" s="167" t="s">
        <v>1089</v>
      </c>
      <c r="S86" s="149" t="s">
        <v>1090</v>
      </c>
      <c r="T86" s="161" t="s">
        <v>1091</v>
      </c>
      <c r="U86" s="109" t="s">
        <v>923</v>
      </c>
      <c r="V86" s="119"/>
      <c r="W86" s="119" t="s">
        <v>1069</v>
      </c>
      <c r="X86" s="136" t="s">
        <v>1092</v>
      </c>
      <c r="Y86" s="49" t="s">
        <v>1093</v>
      </c>
      <c r="Z86" s="162"/>
      <c r="AA86" s="127"/>
      <c r="AB86" s="162"/>
      <c r="AC86" s="137" t="s">
        <v>1094</v>
      </c>
      <c r="AD86" s="129" t="s">
        <v>565</v>
      </c>
      <c r="AE86" s="129" t="s">
        <v>674</v>
      </c>
      <c r="AF86" s="130" t="s">
        <v>79</v>
      </c>
      <c r="AG86" s="119" t="s">
        <v>62</v>
      </c>
      <c r="AH86" s="162"/>
      <c r="AI86" s="163"/>
      <c r="AJ86" s="162"/>
      <c r="AK86" s="163"/>
      <c r="AL86" s="108">
        <v>80</v>
      </c>
      <c r="AM86" s="32" t="str">
        <f t="shared" si="1"/>
        <v>80/2020/HĐLĐ-MFP-HTKD</v>
      </c>
      <c r="AN86" s="33">
        <v>44044</v>
      </c>
      <c r="AO86" s="162"/>
      <c r="AP86" s="162"/>
      <c r="AQ86" s="162"/>
    </row>
    <row r="87" spans="1:43" s="164" customFormat="1" ht="33" hidden="1" customHeight="1" x14ac:dyDescent="0.25">
      <c r="A87" s="115" t="s">
        <v>1095</v>
      </c>
      <c r="B87" s="165">
        <v>16</v>
      </c>
      <c r="C87" s="117"/>
      <c r="D87" s="109" t="s">
        <v>923</v>
      </c>
      <c r="E87" s="109" t="s">
        <v>1096</v>
      </c>
      <c r="F87" s="109"/>
      <c r="G87" s="109" t="s">
        <v>1097</v>
      </c>
      <c r="H87" s="160" t="s">
        <v>434</v>
      </c>
      <c r="I87" s="119" t="s">
        <v>43</v>
      </c>
      <c r="J87" s="19" t="s">
        <v>44</v>
      </c>
      <c r="K87" s="120" t="s">
        <v>1098</v>
      </c>
      <c r="L87" s="161" t="s">
        <v>1099</v>
      </c>
      <c r="M87" s="161" t="s">
        <v>1100</v>
      </c>
      <c r="N87" s="122" t="s">
        <v>1101</v>
      </c>
      <c r="O87" s="123" t="s">
        <v>1102</v>
      </c>
      <c r="P87" s="123"/>
      <c r="Q87" s="134" t="s">
        <v>1103</v>
      </c>
      <c r="R87" s="161" t="s">
        <v>1104</v>
      </c>
      <c r="S87" s="146" t="s">
        <v>1105</v>
      </c>
      <c r="T87" s="161" t="s">
        <v>932</v>
      </c>
      <c r="U87" s="109" t="s">
        <v>923</v>
      </c>
      <c r="V87" s="119"/>
      <c r="W87" s="119" t="s">
        <v>1069</v>
      </c>
      <c r="X87" s="136" t="s">
        <v>1106</v>
      </c>
      <c r="Y87" s="49" t="s">
        <v>1107</v>
      </c>
      <c r="Z87" s="162"/>
      <c r="AA87" s="127"/>
      <c r="AB87" s="162"/>
      <c r="AC87" s="137" t="s">
        <v>1108</v>
      </c>
      <c r="AD87" s="129" t="s">
        <v>565</v>
      </c>
      <c r="AE87" s="129"/>
      <c r="AF87" s="102" t="s">
        <v>268</v>
      </c>
      <c r="AG87" s="103" t="s">
        <v>62</v>
      </c>
      <c r="AH87" s="162"/>
      <c r="AI87" s="163"/>
      <c r="AJ87" s="162"/>
      <c r="AK87" s="163"/>
      <c r="AL87" s="132">
        <v>81</v>
      </c>
      <c r="AM87" s="32" t="str">
        <f t="shared" si="1"/>
        <v>81/2020/HĐLĐ-MFP-HTKD</v>
      </c>
      <c r="AN87" s="33">
        <v>44044</v>
      </c>
      <c r="AO87" s="162"/>
      <c r="AP87" s="162"/>
      <c r="AQ87" s="162"/>
    </row>
    <row r="88" spans="1:43" s="164" customFormat="1" ht="33" hidden="1" customHeight="1" x14ac:dyDescent="0.25">
      <c r="A88" s="115" t="s">
        <v>1109</v>
      </c>
      <c r="B88" s="165">
        <v>18</v>
      </c>
      <c r="C88" s="117"/>
      <c r="D88" s="109" t="s">
        <v>923</v>
      </c>
      <c r="E88" s="109" t="s">
        <v>1110</v>
      </c>
      <c r="F88" s="109"/>
      <c r="G88" s="109" t="s">
        <v>1111</v>
      </c>
      <c r="H88" s="160" t="s">
        <v>42</v>
      </c>
      <c r="I88" s="119" t="s">
        <v>43</v>
      </c>
      <c r="J88" s="19" t="s">
        <v>44</v>
      </c>
      <c r="K88" s="120" t="s">
        <v>1112</v>
      </c>
      <c r="L88" s="161" t="s">
        <v>1113</v>
      </c>
      <c r="M88" s="161" t="s">
        <v>47</v>
      </c>
      <c r="N88" s="122" t="s">
        <v>1114</v>
      </c>
      <c r="O88" s="123" t="s">
        <v>1115</v>
      </c>
      <c r="P88" s="123"/>
      <c r="Q88" s="134" t="s">
        <v>1116</v>
      </c>
      <c r="R88" s="161" t="s">
        <v>1117</v>
      </c>
      <c r="S88" s="149" t="s">
        <v>1118</v>
      </c>
      <c r="T88" s="161" t="s">
        <v>1091</v>
      </c>
      <c r="U88" s="109" t="s">
        <v>923</v>
      </c>
      <c r="V88" s="119"/>
      <c r="W88" s="119" t="s">
        <v>1069</v>
      </c>
      <c r="X88" s="125" t="s">
        <v>1119</v>
      </c>
      <c r="Y88" s="101" t="s">
        <v>1120</v>
      </c>
      <c r="Z88" s="162"/>
      <c r="AA88" s="127"/>
      <c r="AB88" s="162"/>
      <c r="AC88" s="128" t="str">
        <f>VLOOKUP(E88,'[1]NH gui'!B$1:C$63,2,0)</f>
        <v>1500205969463</v>
      </c>
      <c r="AD88" s="129" t="s">
        <v>60</v>
      </c>
      <c r="AE88" s="129" t="s">
        <v>674</v>
      </c>
      <c r="AF88" s="130" t="s">
        <v>61</v>
      </c>
      <c r="AG88" s="119" t="s">
        <v>80</v>
      </c>
      <c r="AH88" s="162" t="s">
        <v>1121</v>
      </c>
      <c r="AI88" s="163"/>
      <c r="AJ88" s="162"/>
      <c r="AK88" s="163"/>
      <c r="AL88" s="108">
        <v>82</v>
      </c>
      <c r="AM88" s="32" t="str">
        <f t="shared" si="1"/>
        <v>82/2020/HĐLĐ-MFP-HTKD</v>
      </c>
      <c r="AN88" s="33">
        <v>44044</v>
      </c>
      <c r="AO88" s="162"/>
      <c r="AP88" s="162"/>
      <c r="AQ88" s="162"/>
    </row>
    <row r="89" spans="1:43" s="164" customFormat="1" ht="33" hidden="1" customHeight="1" x14ac:dyDescent="0.25">
      <c r="A89" s="166" t="s">
        <v>1122</v>
      </c>
      <c r="B89" s="165">
        <v>19</v>
      </c>
      <c r="C89" s="117"/>
      <c r="D89" s="109" t="s">
        <v>923</v>
      </c>
      <c r="E89" s="109" t="s">
        <v>1123</v>
      </c>
      <c r="F89" s="109"/>
      <c r="G89" s="109" t="s">
        <v>1124</v>
      </c>
      <c r="H89" s="160" t="s">
        <v>42</v>
      </c>
      <c r="I89" s="119" t="s">
        <v>43</v>
      </c>
      <c r="J89" s="19" t="s">
        <v>44</v>
      </c>
      <c r="K89" s="119" t="s">
        <v>1125</v>
      </c>
      <c r="L89" s="161" t="s">
        <v>1126</v>
      </c>
      <c r="M89" s="161" t="s">
        <v>116</v>
      </c>
      <c r="N89" s="122" t="s">
        <v>1127</v>
      </c>
      <c r="O89" s="123" t="s">
        <v>1128</v>
      </c>
      <c r="P89" s="123"/>
      <c r="Q89" s="134" t="s">
        <v>1129</v>
      </c>
      <c r="R89" s="161" t="s">
        <v>1130</v>
      </c>
      <c r="S89" s="161" t="s">
        <v>1130</v>
      </c>
      <c r="T89" s="161" t="s">
        <v>932</v>
      </c>
      <c r="U89" s="109" t="s">
        <v>923</v>
      </c>
      <c r="V89" s="119"/>
      <c r="W89" s="119" t="s">
        <v>1069</v>
      </c>
      <c r="X89" s="109" t="s">
        <v>1131</v>
      </c>
      <c r="Y89" s="161"/>
      <c r="Z89" s="162"/>
      <c r="AA89" s="127"/>
      <c r="AB89" s="162"/>
      <c r="AC89" s="128" t="str">
        <f>VLOOKUP(E89,'[1]NH gui'!B$1:C$63,2,0)</f>
        <v>1500205977875</v>
      </c>
      <c r="AD89" s="129"/>
      <c r="AE89" s="129"/>
      <c r="AF89" s="130"/>
      <c r="AG89" s="119"/>
      <c r="AH89" s="162"/>
      <c r="AI89" s="163"/>
      <c r="AJ89" s="162"/>
      <c r="AK89" s="163"/>
      <c r="AL89" s="132">
        <v>83</v>
      </c>
      <c r="AM89" s="32" t="str">
        <f t="shared" si="1"/>
        <v>83/2020/HĐLĐ-MFP-HTKD</v>
      </c>
      <c r="AN89" s="33">
        <v>44044</v>
      </c>
      <c r="AO89" s="162"/>
      <c r="AP89" s="162"/>
      <c r="AQ89" s="162"/>
    </row>
    <row r="90" spans="1:43" s="164" customFormat="1" ht="33" hidden="1" customHeight="1" x14ac:dyDescent="0.25">
      <c r="A90" s="115" t="s">
        <v>1132</v>
      </c>
      <c r="B90" s="165">
        <v>20</v>
      </c>
      <c r="C90" s="117"/>
      <c r="D90" s="109" t="s">
        <v>923</v>
      </c>
      <c r="E90" s="109" t="s">
        <v>1133</v>
      </c>
      <c r="F90" s="109"/>
      <c r="G90" s="109" t="s">
        <v>1134</v>
      </c>
      <c r="H90" s="160" t="s">
        <v>42</v>
      </c>
      <c r="I90" s="119" t="s">
        <v>43</v>
      </c>
      <c r="J90" s="19" t="s">
        <v>44</v>
      </c>
      <c r="K90" s="119" t="s">
        <v>1135</v>
      </c>
      <c r="L90" s="161" t="s">
        <v>1136</v>
      </c>
      <c r="M90" s="161" t="s">
        <v>47</v>
      </c>
      <c r="N90" s="122" t="s">
        <v>1137</v>
      </c>
      <c r="O90" s="123" t="s">
        <v>1128</v>
      </c>
      <c r="P90" s="123"/>
      <c r="Q90" s="134" t="s">
        <v>1138</v>
      </c>
      <c r="R90" s="161" t="s">
        <v>1139</v>
      </c>
      <c r="S90" s="161" t="s">
        <v>1139</v>
      </c>
      <c r="T90" s="161" t="s">
        <v>1091</v>
      </c>
      <c r="U90" s="109" t="s">
        <v>923</v>
      </c>
      <c r="V90" s="119"/>
      <c r="W90" s="119" t="s">
        <v>1069</v>
      </c>
      <c r="X90" s="109" t="s">
        <v>1140</v>
      </c>
      <c r="Y90" s="49" t="s">
        <v>1141</v>
      </c>
      <c r="Z90" s="162"/>
      <c r="AA90" s="127"/>
      <c r="AB90" s="162"/>
      <c r="AC90" s="128" t="str">
        <f>VLOOKUP(E90,'[1]NH gui'!B$1:C$63,2,0)</f>
        <v>1500205977869</v>
      </c>
      <c r="AD90" s="129"/>
      <c r="AE90" s="129"/>
      <c r="AF90" s="130"/>
      <c r="AG90" s="119"/>
      <c r="AH90" s="162"/>
      <c r="AI90" s="163"/>
      <c r="AJ90" s="162"/>
      <c r="AK90" s="163"/>
      <c r="AL90" s="108">
        <v>84</v>
      </c>
      <c r="AM90" s="32" t="str">
        <f t="shared" si="1"/>
        <v>84/2020/HĐLĐ-MFP-HTKD</v>
      </c>
      <c r="AN90" s="33">
        <v>44044</v>
      </c>
      <c r="AO90" s="162"/>
      <c r="AP90" s="162"/>
      <c r="AQ90" s="162"/>
    </row>
    <row r="91" spans="1:43" s="164" customFormat="1" ht="33" hidden="1" customHeight="1" x14ac:dyDescent="0.25">
      <c r="A91" s="166" t="s">
        <v>1142</v>
      </c>
      <c r="B91" s="165">
        <v>21</v>
      </c>
      <c r="C91" s="117"/>
      <c r="D91" s="109" t="s">
        <v>923</v>
      </c>
      <c r="E91" s="109" t="s">
        <v>1143</v>
      </c>
      <c r="F91" s="109"/>
      <c r="G91" s="109" t="s">
        <v>1144</v>
      </c>
      <c r="H91" s="160" t="s">
        <v>42</v>
      </c>
      <c r="I91" s="119" t="s">
        <v>43</v>
      </c>
      <c r="J91" s="19" t="s">
        <v>44</v>
      </c>
      <c r="K91" s="120" t="s">
        <v>1145</v>
      </c>
      <c r="L91" s="161" t="s">
        <v>1146</v>
      </c>
      <c r="M91" s="161" t="s">
        <v>68</v>
      </c>
      <c r="N91" s="122" t="s">
        <v>1147</v>
      </c>
      <c r="O91" s="123" t="s">
        <v>1148</v>
      </c>
      <c r="P91" s="123"/>
      <c r="Q91" s="134" t="s">
        <v>1149</v>
      </c>
      <c r="R91" s="167" t="s">
        <v>1150</v>
      </c>
      <c r="S91" s="149" t="s">
        <v>1151</v>
      </c>
      <c r="T91" s="161" t="s">
        <v>945</v>
      </c>
      <c r="U91" s="109" t="s">
        <v>923</v>
      </c>
      <c r="V91" s="119"/>
      <c r="W91" s="119" t="s">
        <v>1069</v>
      </c>
      <c r="X91" s="136" t="s">
        <v>1152</v>
      </c>
      <c r="Y91" s="49" t="s">
        <v>1153</v>
      </c>
      <c r="Z91" s="162"/>
      <c r="AA91" s="127"/>
      <c r="AB91" s="162"/>
      <c r="AC91" s="137" t="s">
        <v>1154</v>
      </c>
      <c r="AD91" s="129" t="s">
        <v>565</v>
      </c>
      <c r="AE91" s="129" t="s">
        <v>674</v>
      </c>
      <c r="AF91" s="130"/>
      <c r="AG91" s="119"/>
      <c r="AH91" s="162"/>
      <c r="AI91" s="163"/>
      <c r="AJ91" s="162"/>
      <c r="AK91" s="163"/>
      <c r="AL91" s="132">
        <v>85</v>
      </c>
      <c r="AM91" s="32" t="str">
        <f t="shared" si="1"/>
        <v>85/2020/HĐLĐ-MFP-HTKD</v>
      </c>
      <c r="AN91" s="33">
        <v>44044</v>
      </c>
      <c r="AO91" s="162"/>
      <c r="AP91" s="162"/>
      <c r="AQ91" s="162"/>
    </row>
    <row r="92" spans="1:43" s="164" customFormat="1" ht="33" hidden="1" customHeight="1" x14ac:dyDescent="0.25">
      <c r="A92" s="115" t="s">
        <v>1155</v>
      </c>
      <c r="B92" s="165">
        <v>22</v>
      </c>
      <c r="C92" s="117"/>
      <c r="D92" s="109" t="s">
        <v>923</v>
      </c>
      <c r="E92" s="109" t="s">
        <v>1156</v>
      </c>
      <c r="F92" s="109"/>
      <c r="G92" s="109" t="s">
        <v>1157</v>
      </c>
      <c r="H92" s="160" t="s">
        <v>42</v>
      </c>
      <c r="I92" s="119" t="s">
        <v>43</v>
      </c>
      <c r="J92" s="19" t="s">
        <v>44</v>
      </c>
      <c r="K92" s="120" t="s">
        <v>1158</v>
      </c>
      <c r="L92" s="161" t="s">
        <v>1159</v>
      </c>
      <c r="M92" s="161" t="s">
        <v>116</v>
      </c>
      <c r="N92" s="122" t="s">
        <v>1160</v>
      </c>
      <c r="O92" s="123" t="s">
        <v>1148</v>
      </c>
      <c r="P92" s="123"/>
      <c r="Q92" s="134" t="s">
        <v>1161</v>
      </c>
      <c r="R92" s="161" t="s">
        <v>1162</v>
      </c>
      <c r="S92" s="149" t="s">
        <v>1163</v>
      </c>
      <c r="T92" s="161" t="s">
        <v>945</v>
      </c>
      <c r="U92" s="109" t="s">
        <v>923</v>
      </c>
      <c r="V92" s="119"/>
      <c r="W92" s="119" t="s">
        <v>1069</v>
      </c>
      <c r="X92" s="136" t="s">
        <v>1164</v>
      </c>
      <c r="Y92" s="49" t="s">
        <v>1165</v>
      </c>
      <c r="Z92" s="162"/>
      <c r="AA92" s="127"/>
      <c r="AB92" s="162"/>
      <c r="AC92" s="137" t="s">
        <v>1166</v>
      </c>
      <c r="AD92" s="129" t="s">
        <v>565</v>
      </c>
      <c r="AE92" s="129" t="s">
        <v>674</v>
      </c>
      <c r="AF92" s="102" t="s">
        <v>268</v>
      </c>
      <c r="AG92" s="103" t="s">
        <v>62</v>
      </c>
      <c r="AH92" s="162"/>
      <c r="AI92" s="163"/>
      <c r="AJ92" s="162"/>
      <c r="AK92" s="163"/>
      <c r="AL92" s="108">
        <v>86</v>
      </c>
      <c r="AM92" s="32" t="str">
        <f t="shared" si="1"/>
        <v>86/2020/HĐLĐ-MFP-HTKD</v>
      </c>
      <c r="AN92" s="33">
        <v>44044</v>
      </c>
      <c r="AO92" s="162"/>
      <c r="AP92" s="162"/>
      <c r="AQ92" s="162"/>
    </row>
    <row r="93" spans="1:43" s="164" customFormat="1" ht="33" hidden="1" customHeight="1" x14ac:dyDescent="0.25">
      <c r="A93" s="115" t="s">
        <v>1167</v>
      </c>
      <c r="B93" s="165">
        <v>24</v>
      </c>
      <c r="C93" s="117"/>
      <c r="D93" s="109" t="s">
        <v>923</v>
      </c>
      <c r="E93" s="109" t="s">
        <v>1168</v>
      </c>
      <c r="F93" s="109"/>
      <c r="G93" s="109" t="s">
        <v>1169</v>
      </c>
      <c r="H93" s="160" t="s">
        <v>42</v>
      </c>
      <c r="I93" s="119" t="s">
        <v>43</v>
      </c>
      <c r="J93" s="19" t="s">
        <v>44</v>
      </c>
      <c r="K93" s="119" t="s">
        <v>1170</v>
      </c>
      <c r="L93" s="161" t="s">
        <v>1171</v>
      </c>
      <c r="M93" s="161" t="s">
        <v>116</v>
      </c>
      <c r="N93" s="122" t="s">
        <v>1172</v>
      </c>
      <c r="O93" s="123" t="s">
        <v>1173</v>
      </c>
      <c r="P93" s="123"/>
      <c r="Q93" s="134" t="s">
        <v>1174</v>
      </c>
      <c r="R93" s="161" t="s">
        <v>1175</v>
      </c>
      <c r="S93" s="161" t="s">
        <v>1175</v>
      </c>
      <c r="T93" s="161" t="s">
        <v>945</v>
      </c>
      <c r="U93" s="109" t="s">
        <v>923</v>
      </c>
      <c r="V93" s="119"/>
      <c r="W93" s="119" t="s">
        <v>1069</v>
      </c>
      <c r="X93" s="109" t="s">
        <v>1176</v>
      </c>
      <c r="Y93" s="49" t="s">
        <v>1177</v>
      </c>
      <c r="Z93" s="162"/>
      <c r="AA93" s="127"/>
      <c r="AB93" s="162"/>
      <c r="AC93" s="128" t="str">
        <f>VLOOKUP(E93,'[1]NH gui'!B$1:C$63,2,0)</f>
        <v>1500205026716</v>
      </c>
      <c r="AD93" s="129"/>
      <c r="AE93" s="129"/>
      <c r="AF93" s="102" t="s">
        <v>268</v>
      </c>
      <c r="AG93" s="103" t="s">
        <v>62</v>
      </c>
      <c r="AH93" s="162"/>
      <c r="AI93" s="163"/>
      <c r="AJ93" s="162"/>
      <c r="AK93" s="163"/>
      <c r="AL93" s="132">
        <v>87</v>
      </c>
      <c r="AM93" s="32" t="str">
        <f t="shared" si="1"/>
        <v>87/2020/HĐLĐ-MFP-HTKD</v>
      </c>
      <c r="AN93" s="33">
        <v>44044</v>
      </c>
      <c r="AO93" s="162"/>
      <c r="AP93" s="162"/>
      <c r="AQ93" s="162"/>
    </row>
    <row r="94" spans="1:43" s="164" customFormat="1" ht="33" hidden="1" customHeight="1" x14ac:dyDescent="0.25">
      <c r="A94" s="166" t="s">
        <v>1178</v>
      </c>
      <c r="B94" s="165">
        <v>25</v>
      </c>
      <c r="C94" s="117"/>
      <c r="D94" s="109" t="s">
        <v>923</v>
      </c>
      <c r="E94" s="109" t="s">
        <v>1179</v>
      </c>
      <c r="F94" s="109"/>
      <c r="G94" s="109" t="s">
        <v>1180</v>
      </c>
      <c r="H94" s="160" t="s">
        <v>434</v>
      </c>
      <c r="I94" s="119" t="s">
        <v>43</v>
      </c>
      <c r="J94" s="19" t="s">
        <v>44</v>
      </c>
      <c r="K94" s="119" t="s">
        <v>1181</v>
      </c>
      <c r="L94" s="161" t="s">
        <v>1182</v>
      </c>
      <c r="M94" s="161" t="s">
        <v>170</v>
      </c>
      <c r="N94" s="122" t="s">
        <v>1183</v>
      </c>
      <c r="O94" s="123" t="s">
        <v>1077</v>
      </c>
      <c r="P94" s="123"/>
      <c r="Q94" s="134" t="s">
        <v>1184</v>
      </c>
      <c r="R94" s="161" t="s">
        <v>1185</v>
      </c>
      <c r="S94" s="146" t="s">
        <v>1186</v>
      </c>
      <c r="T94" s="161" t="s">
        <v>945</v>
      </c>
      <c r="U94" s="109" t="s">
        <v>923</v>
      </c>
      <c r="V94" s="119"/>
      <c r="W94" s="119" t="s">
        <v>1069</v>
      </c>
      <c r="X94" s="109" t="s">
        <v>1187</v>
      </c>
      <c r="Y94" s="49" t="s">
        <v>1188</v>
      </c>
      <c r="Z94" s="162"/>
      <c r="AA94" s="127"/>
      <c r="AB94" s="162"/>
      <c r="AC94" s="128" t="str">
        <f>VLOOKUP(E94,'[1]NH gui'!B$1:C$63,2,0)</f>
        <v>1500205027284</v>
      </c>
      <c r="AD94" s="129"/>
      <c r="AE94" s="129"/>
      <c r="AF94" s="130"/>
      <c r="AG94" s="119"/>
      <c r="AH94" s="162"/>
      <c r="AI94" s="163"/>
      <c r="AJ94" s="162"/>
      <c r="AK94" s="163"/>
      <c r="AL94" s="108">
        <v>88</v>
      </c>
      <c r="AM94" s="32" t="str">
        <f t="shared" si="1"/>
        <v>88/2020/HĐLĐ-MFP-HTKD</v>
      </c>
      <c r="AN94" s="33">
        <v>44044</v>
      </c>
      <c r="AO94" s="162"/>
      <c r="AP94" s="162"/>
      <c r="AQ94" s="162"/>
    </row>
    <row r="95" spans="1:43" s="164" customFormat="1" ht="33" hidden="1" customHeight="1" x14ac:dyDescent="0.25">
      <c r="A95" s="115" t="s">
        <v>1189</v>
      </c>
      <c r="B95" s="165">
        <v>26</v>
      </c>
      <c r="C95" s="117"/>
      <c r="D95" s="109" t="s">
        <v>923</v>
      </c>
      <c r="E95" s="109" t="s">
        <v>1190</v>
      </c>
      <c r="F95" s="109"/>
      <c r="G95" s="109" t="s">
        <v>1191</v>
      </c>
      <c r="H95" s="160" t="s">
        <v>434</v>
      </c>
      <c r="I95" s="119" t="s">
        <v>43</v>
      </c>
      <c r="J95" s="19" t="s">
        <v>44</v>
      </c>
      <c r="K95" s="120" t="s">
        <v>1192</v>
      </c>
      <c r="L95" s="161" t="s">
        <v>1193</v>
      </c>
      <c r="M95" s="161" t="s">
        <v>116</v>
      </c>
      <c r="N95" s="122" t="s">
        <v>1194</v>
      </c>
      <c r="O95" s="123" t="s">
        <v>1077</v>
      </c>
      <c r="P95" s="123"/>
      <c r="Q95" s="134" t="s">
        <v>1195</v>
      </c>
      <c r="R95" s="161" t="s">
        <v>1196</v>
      </c>
      <c r="S95" s="161" t="s">
        <v>1196</v>
      </c>
      <c r="T95" s="161" t="s">
        <v>932</v>
      </c>
      <c r="U95" s="109" t="s">
        <v>923</v>
      </c>
      <c r="V95" s="119"/>
      <c r="W95" s="119" t="s">
        <v>1069</v>
      </c>
      <c r="X95" s="136" t="s">
        <v>1197</v>
      </c>
      <c r="Y95" s="49" t="s">
        <v>1198</v>
      </c>
      <c r="Z95" s="162"/>
      <c r="AA95" s="127"/>
      <c r="AB95" s="162"/>
      <c r="AC95" s="137" t="s">
        <v>1199</v>
      </c>
      <c r="AD95" s="129" t="s">
        <v>1055</v>
      </c>
      <c r="AE95" s="129" t="s">
        <v>674</v>
      </c>
      <c r="AF95" s="130"/>
      <c r="AG95" s="119"/>
      <c r="AH95" s="162"/>
      <c r="AI95" s="163"/>
      <c r="AJ95" s="162"/>
      <c r="AK95" s="163"/>
      <c r="AL95" s="132">
        <v>89</v>
      </c>
      <c r="AM95" s="32" t="str">
        <f t="shared" si="1"/>
        <v>89/2020/HĐLĐ-MFP-HTKD</v>
      </c>
      <c r="AN95" s="33">
        <v>44044</v>
      </c>
      <c r="AO95" s="162"/>
      <c r="AP95" s="162"/>
      <c r="AQ95" s="162"/>
    </row>
    <row r="96" spans="1:43" s="164" customFormat="1" ht="33" hidden="1" customHeight="1" x14ac:dyDescent="0.25">
      <c r="A96" s="166" t="s">
        <v>1200</v>
      </c>
      <c r="B96" s="165">
        <v>27</v>
      </c>
      <c r="C96" s="117"/>
      <c r="D96" s="109" t="s">
        <v>923</v>
      </c>
      <c r="E96" s="109" t="s">
        <v>1201</v>
      </c>
      <c r="F96" s="109"/>
      <c r="G96" s="109" t="s">
        <v>1202</v>
      </c>
      <c r="H96" s="160" t="s">
        <v>434</v>
      </c>
      <c r="I96" s="119" t="s">
        <v>43</v>
      </c>
      <c r="J96" s="19" t="s">
        <v>44</v>
      </c>
      <c r="K96" s="120" t="s">
        <v>1203</v>
      </c>
      <c r="L96" s="161" t="s">
        <v>1204</v>
      </c>
      <c r="M96" s="161" t="s">
        <v>47</v>
      </c>
      <c r="N96" s="119" t="s">
        <v>1205</v>
      </c>
      <c r="O96" s="109" t="s">
        <v>258</v>
      </c>
      <c r="P96" s="109"/>
      <c r="Q96" s="134" t="s">
        <v>1206</v>
      </c>
      <c r="R96" s="167" t="s">
        <v>1207</v>
      </c>
      <c r="S96" s="167" t="s">
        <v>1207</v>
      </c>
      <c r="T96" s="161" t="s">
        <v>932</v>
      </c>
      <c r="U96" s="109" t="s">
        <v>923</v>
      </c>
      <c r="V96" s="119"/>
      <c r="W96" s="119" t="s">
        <v>1069</v>
      </c>
      <c r="X96" s="136" t="s">
        <v>1208</v>
      </c>
      <c r="Y96" s="49" t="s">
        <v>1209</v>
      </c>
      <c r="Z96" s="162"/>
      <c r="AA96" s="127"/>
      <c r="AB96" s="162"/>
      <c r="AC96" s="137" t="s">
        <v>1210</v>
      </c>
      <c r="AD96" s="129" t="s">
        <v>565</v>
      </c>
      <c r="AE96" s="129"/>
      <c r="AF96" s="130" t="s">
        <v>79</v>
      </c>
      <c r="AG96" s="119" t="s">
        <v>62</v>
      </c>
      <c r="AH96" s="162"/>
      <c r="AI96" s="163"/>
      <c r="AJ96" s="162"/>
      <c r="AK96" s="163"/>
      <c r="AL96" s="108">
        <v>90</v>
      </c>
      <c r="AM96" s="32" t="str">
        <f t="shared" si="1"/>
        <v>90/2020/HĐLĐ-MFP-HTKD</v>
      </c>
      <c r="AN96" s="33">
        <v>44044</v>
      </c>
      <c r="AO96" s="162"/>
      <c r="AP96" s="162"/>
      <c r="AQ96" s="162"/>
    </row>
    <row r="97" spans="1:43" s="164" customFormat="1" ht="33" hidden="1" customHeight="1" x14ac:dyDescent="0.25">
      <c r="A97" s="115" t="s">
        <v>1211</v>
      </c>
      <c r="B97" s="165">
        <v>28</v>
      </c>
      <c r="C97" s="117"/>
      <c r="D97" s="109" t="s">
        <v>923</v>
      </c>
      <c r="E97" s="109" t="s">
        <v>1212</v>
      </c>
      <c r="F97" s="109"/>
      <c r="G97" s="109" t="s">
        <v>1213</v>
      </c>
      <c r="H97" s="160" t="s">
        <v>42</v>
      </c>
      <c r="I97" s="119" t="s">
        <v>43</v>
      </c>
      <c r="J97" s="19" t="s">
        <v>44</v>
      </c>
      <c r="K97" s="120" t="s">
        <v>1214</v>
      </c>
      <c r="L97" s="161" t="s">
        <v>1215</v>
      </c>
      <c r="M97" s="161" t="s">
        <v>116</v>
      </c>
      <c r="N97" s="122" t="s">
        <v>1216</v>
      </c>
      <c r="O97" s="123" t="s">
        <v>548</v>
      </c>
      <c r="P97" s="123"/>
      <c r="Q97" s="134" t="s">
        <v>1217</v>
      </c>
      <c r="R97" s="167" t="s">
        <v>1218</v>
      </c>
      <c r="S97" s="167" t="s">
        <v>1218</v>
      </c>
      <c r="T97" s="161" t="s">
        <v>1091</v>
      </c>
      <c r="U97" s="109" t="s">
        <v>923</v>
      </c>
      <c r="V97" s="119"/>
      <c r="W97" s="119" t="s">
        <v>1069</v>
      </c>
      <c r="X97" s="136" t="s">
        <v>1219</v>
      </c>
      <c r="Y97" s="49" t="s">
        <v>1220</v>
      </c>
      <c r="Z97" s="162"/>
      <c r="AA97" s="127"/>
      <c r="AB97" s="162"/>
      <c r="AC97" s="137" t="s">
        <v>1221</v>
      </c>
      <c r="AD97" s="129" t="s">
        <v>1055</v>
      </c>
      <c r="AE97" s="129" t="s">
        <v>674</v>
      </c>
      <c r="AF97" s="130" t="s">
        <v>165</v>
      </c>
      <c r="AG97" s="28" t="s">
        <v>62</v>
      </c>
      <c r="AH97" s="162"/>
      <c r="AI97" s="163"/>
      <c r="AJ97" s="162"/>
      <c r="AK97" s="163"/>
      <c r="AL97" s="132">
        <v>91</v>
      </c>
      <c r="AM97" s="32" t="str">
        <f t="shared" si="1"/>
        <v>91/2020/HĐLĐ-MFP-HTKD</v>
      </c>
      <c r="AN97" s="33">
        <v>44044</v>
      </c>
      <c r="AO97" s="162"/>
      <c r="AP97" s="162"/>
      <c r="AQ97" s="162"/>
    </row>
    <row r="98" spans="1:43" s="164" customFormat="1" ht="33" hidden="1" customHeight="1" x14ac:dyDescent="0.25">
      <c r="A98" s="166" t="s">
        <v>1222</v>
      </c>
      <c r="B98" s="165">
        <v>29</v>
      </c>
      <c r="C98" s="117"/>
      <c r="D98" s="109" t="s">
        <v>923</v>
      </c>
      <c r="E98" s="109" t="s">
        <v>1223</v>
      </c>
      <c r="F98" s="109"/>
      <c r="G98" s="109" t="s">
        <v>1224</v>
      </c>
      <c r="H98" s="160" t="s">
        <v>42</v>
      </c>
      <c r="I98" s="119" t="s">
        <v>43</v>
      </c>
      <c r="J98" s="19" t="s">
        <v>44</v>
      </c>
      <c r="K98" s="119" t="s">
        <v>1225</v>
      </c>
      <c r="L98" s="161" t="s">
        <v>1226</v>
      </c>
      <c r="M98" s="161" t="s">
        <v>1227</v>
      </c>
      <c r="N98" s="122" t="s">
        <v>1228</v>
      </c>
      <c r="O98" s="123" t="s">
        <v>1077</v>
      </c>
      <c r="P98" s="123"/>
      <c r="Q98" s="134" t="s">
        <v>1229</v>
      </c>
      <c r="R98" s="161" t="s">
        <v>1230</v>
      </c>
      <c r="S98" s="161" t="s">
        <v>1230</v>
      </c>
      <c r="T98" s="161" t="s">
        <v>945</v>
      </c>
      <c r="U98" s="109" t="s">
        <v>923</v>
      </c>
      <c r="V98" s="119"/>
      <c r="W98" s="119" t="s">
        <v>1069</v>
      </c>
      <c r="X98" s="109" t="s">
        <v>1231</v>
      </c>
      <c r="Y98" s="168"/>
      <c r="Z98" s="162"/>
      <c r="AA98" s="127"/>
      <c r="AB98" s="162"/>
      <c r="AC98" s="128" t="str">
        <f>VLOOKUP(E98,'[1]NH gui'!B$1:C$63,2,0)</f>
        <v>1500205985345</v>
      </c>
      <c r="AD98" s="129"/>
      <c r="AE98" s="129"/>
      <c r="AF98" s="130"/>
      <c r="AG98" s="119"/>
      <c r="AH98" s="162"/>
      <c r="AI98" s="163"/>
      <c r="AJ98" s="162"/>
      <c r="AK98" s="163"/>
      <c r="AL98" s="108">
        <v>92</v>
      </c>
      <c r="AM98" s="32" t="str">
        <f t="shared" si="1"/>
        <v>92/2020/HĐLĐ-MFP-HTKD</v>
      </c>
      <c r="AN98" s="33">
        <v>44044</v>
      </c>
      <c r="AO98" s="162"/>
      <c r="AP98" s="162"/>
      <c r="AQ98" s="162"/>
    </row>
    <row r="99" spans="1:43" s="164" customFormat="1" ht="33" hidden="1" customHeight="1" x14ac:dyDescent="0.25">
      <c r="A99" s="115" t="s">
        <v>1232</v>
      </c>
      <c r="B99" s="165">
        <v>30</v>
      </c>
      <c r="C99" s="117"/>
      <c r="D99" s="109" t="s">
        <v>923</v>
      </c>
      <c r="E99" s="169" t="s">
        <v>1233</v>
      </c>
      <c r="F99" s="169"/>
      <c r="G99" s="109" t="s">
        <v>1234</v>
      </c>
      <c r="H99" s="160" t="s">
        <v>42</v>
      </c>
      <c r="I99" s="119" t="s">
        <v>43</v>
      </c>
      <c r="J99" s="19" t="s">
        <v>44</v>
      </c>
      <c r="K99" s="170" t="s">
        <v>1235</v>
      </c>
      <c r="L99" s="161" t="s">
        <v>1236</v>
      </c>
      <c r="M99" s="161" t="s">
        <v>47</v>
      </c>
      <c r="N99" s="122">
        <v>111146119</v>
      </c>
      <c r="O99" s="123" t="s">
        <v>1077</v>
      </c>
      <c r="P99" s="123"/>
      <c r="Q99" s="134" t="s">
        <v>1237</v>
      </c>
      <c r="R99" s="161" t="s">
        <v>1238</v>
      </c>
      <c r="S99" s="161" t="s">
        <v>1238</v>
      </c>
      <c r="T99" s="161" t="s">
        <v>932</v>
      </c>
      <c r="U99" s="109" t="s">
        <v>923</v>
      </c>
      <c r="V99" s="119"/>
      <c r="W99" s="119" t="s">
        <v>1069</v>
      </c>
      <c r="X99" s="169" t="s">
        <v>1239</v>
      </c>
      <c r="Y99" s="49" t="s">
        <v>1240</v>
      </c>
      <c r="Z99" s="162"/>
      <c r="AA99" s="127"/>
      <c r="AB99" s="162"/>
      <c r="AC99" s="128" t="str">
        <f>VLOOKUP(E99,'[1]NH gui'!B$1:C$63,2,0)</f>
        <v>1500205778831</v>
      </c>
      <c r="AD99" s="129"/>
      <c r="AE99" s="129"/>
      <c r="AF99" s="70"/>
      <c r="AG99" s="170"/>
      <c r="AH99" s="162"/>
      <c r="AI99" s="163"/>
      <c r="AJ99" s="162"/>
      <c r="AK99" s="163"/>
      <c r="AL99" s="132">
        <v>93</v>
      </c>
      <c r="AM99" s="32" t="str">
        <f t="shared" si="1"/>
        <v>93/2020/HĐLĐ-MFP-HTKD</v>
      </c>
      <c r="AN99" s="33">
        <v>44044</v>
      </c>
      <c r="AO99" s="162"/>
      <c r="AP99" s="162"/>
      <c r="AQ99" s="162"/>
    </row>
    <row r="100" spans="1:43" s="164" customFormat="1" ht="33" hidden="1" customHeight="1" x14ac:dyDescent="0.25">
      <c r="A100" s="166" t="s">
        <v>1241</v>
      </c>
      <c r="B100" s="165">
        <v>31</v>
      </c>
      <c r="C100" s="117"/>
      <c r="D100" s="109" t="s">
        <v>923</v>
      </c>
      <c r="E100" s="169" t="s">
        <v>1242</v>
      </c>
      <c r="F100" s="169"/>
      <c r="G100" s="109" t="s">
        <v>1243</v>
      </c>
      <c r="H100" s="160" t="s">
        <v>42</v>
      </c>
      <c r="I100" s="170" t="s">
        <v>43</v>
      </c>
      <c r="J100" s="19" t="s">
        <v>44</v>
      </c>
      <c r="K100" s="171" t="s">
        <v>1244</v>
      </c>
      <c r="L100" s="161" t="s">
        <v>1245</v>
      </c>
      <c r="M100" s="161" t="s">
        <v>1246</v>
      </c>
      <c r="N100" s="122" t="s">
        <v>1247</v>
      </c>
      <c r="O100" s="123" t="s">
        <v>1148</v>
      </c>
      <c r="P100" s="123"/>
      <c r="Q100" s="134" t="s">
        <v>1248</v>
      </c>
      <c r="R100" s="161" t="s">
        <v>1249</v>
      </c>
      <c r="S100" s="149" t="s">
        <v>1250</v>
      </c>
      <c r="T100" s="161" t="s">
        <v>945</v>
      </c>
      <c r="U100" s="109" t="s">
        <v>923</v>
      </c>
      <c r="V100" s="119"/>
      <c r="W100" s="119" t="s">
        <v>1069</v>
      </c>
      <c r="X100" s="172" t="s">
        <v>1251</v>
      </c>
      <c r="Y100" s="49" t="s">
        <v>1252</v>
      </c>
      <c r="Z100" s="162"/>
      <c r="AA100" s="127"/>
      <c r="AB100" s="162"/>
      <c r="AC100" s="128" t="str">
        <f>VLOOKUP(E100,'[1]NH gui'!B$1:C$63,2,0)</f>
        <v>1500205049691</v>
      </c>
      <c r="AD100" s="129" t="s">
        <v>60</v>
      </c>
      <c r="AE100" s="129" t="s">
        <v>674</v>
      </c>
      <c r="AF100" s="102" t="s">
        <v>268</v>
      </c>
      <c r="AG100" s="103" t="s">
        <v>80</v>
      </c>
      <c r="AH100" s="162" t="s">
        <v>1253</v>
      </c>
      <c r="AI100" s="163"/>
      <c r="AJ100" s="162"/>
      <c r="AK100" s="163"/>
      <c r="AL100" s="108">
        <v>94</v>
      </c>
      <c r="AM100" s="32" t="str">
        <f t="shared" si="1"/>
        <v>94/2020/HĐLĐ-MFP-HTKD</v>
      </c>
      <c r="AN100" s="33">
        <v>44044</v>
      </c>
      <c r="AO100" s="162"/>
      <c r="AP100" s="162"/>
      <c r="AQ100" s="162"/>
    </row>
    <row r="101" spans="1:43" s="164" customFormat="1" ht="33" hidden="1" customHeight="1" x14ac:dyDescent="0.25">
      <c r="A101" s="115" t="s">
        <v>1254</v>
      </c>
      <c r="B101" s="165">
        <v>32</v>
      </c>
      <c r="C101" s="117"/>
      <c r="D101" s="109" t="s">
        <v>923</v>
      </c>
      <c r="E101" s="109" t="s">
        <v>1255</v>
      </c>
      <c r="F101" s="109"/>
      <c r="G101" s="109" t="s">
        <v>1256</v>
      </c>
      <c r="H101" s="160" t="s">
        <v>42</v>
      </c>
      <c r="I101" s="170" t="s">
        <v>43</v>
      </c>
      <c r="J101" s="19" t="s">
        <v>44</v>
      </c>
      <c r="K101" s="119" t="s">
        <v>1257</v>
      </c>
      <c r="L101" s="161" t="s">
        <v>1258</v>
      </c>
      <c r="M101" s="161" t="s">
        <v>116</v>
      </c>
      <c r="N101" s="122" t="s">
        <v>1259</v>
      </c>
      <c r="O101" s="123" t="s">
        <v>1148</v>
      </c>
      <c r="P101" s="123"/>
      <c r="Q101" s="134" t="s">
        <v>1260</v>
      </c>
      <c r="R101" s="161" t="s">
        <v>1261</v>
      </c>
      <c r="S101" s="161" t="s">
        <v>1261</v>
      </c>
      <c r="T101" s="161" t="s">
        <v>945</v>
      </c>
      <c r="U101" s="109" t="s">
        <v>923</v>
      </c>
      <c r="V101" s="119"/>
      <c r="W101" s="119" t="s">
        <v>1069</v>
      </c>
      <c r="X101" s="109" t="s">
        <v>1262</v>
      </c>
      <c r="Y101" s="168"/>
      <c r="Z101" s="162"/>
      <c r="AA101" s="127"/>
      <c r="AB101" s="162"/>
      <c r="AC101" s="128" t="str">
        <f>VLOOKUP(E101,'[1]NH gui'!B$1:C$63,2,0)</f>
        <v>1500205977846</v>
      </c>
      <c r="AD101" s="129"/>
      <c r="AE101" s="129"/>
      <c r="AF101" s="130"/>
      <c r="AG101" s="119"/>
      <c r="AH101" s="162"/>
      <c r="AI101" s="163"/>
      <c r="AJ101" s="162"/>
      <c r="AK101" s="163"/>
      <c r="AL101" s="132">
        <v>95</v>
      </c>
      <c r="AM101" s="32" t="str">
        <f t="shared" si="1"/>
        <v>95/2020/HĐLĐ-MFP-HTKD</v>
      </c>
      <c r="AN101" s="33">
        <v>44044</v>
      </c>
      <c r="AO101" s="162"/>
      <c r="AP101" s="162"/>
      <c r="AQ101" s="162"/>
    </row>
    <row r="102" spans="1:43" s="179" customFormat="1" ht="33" hidden="1" customHeight="1" x14ac:dyDescent="0.25">
      <c r="A102" s="166" t="s">
        <v>1263</v>
      </c>
      <c r="B102" s="165">
        <v>33</v>
      </c>
      <c r="C102" s="173"/>
      <c r="D102" s="109" t="s">
        <v>923</v>
      </c>
      <c r="E102" s="142" t="s">
        <v>1264</v>
      </c>
      <c r="F102" s="142"/>
      <c r="G102" s="109" t="s">
        <v>1265</v>
      </c>
      <c r="H102" s="160" t="s">
        <v>434</v>
      </c>
      <c r="I102" s="119" t="s">
        <v>43</v>
      </c>
      <c r="J102" s="19" t="s">
        <v>44</v>
      </c>
      <c r="K102" s="174" t="s">
        <v>1266</v>
      </c>
      <c r="L102" s="121" t="s">
        <v>1267</v>
      </c>
      <c r="M102" s="121" t="s">
        <v>47</v>
      </c>
      <c r="N102" s="119" t="s">
        <v>1268</v>
      </c>
      <c r="O102" s="123" t="s">
        <v>548</v>
      </c>
      <c r="P102" s="109"/>
      <c r="Q102" s="153">
        <v>8417341303</v>
      </c>
      <c r="R102" s="121" t="s">
        <v>1269</v>
      </c>
      <c r="S102" s="121" t="s">
        <v>1269</v>
      </c>
      <c r="T102" s="161" t="s">
        <v>945</v>
      </c>
      <c r="U102" s="109" t="s">
        <v>923</v>
      </c>
      <c r="V102" s="119"/>
      <c r="W102" s="119" t="s">
        <v>1069</v>
      </c>
      <c r="X102" s="142">
        <v>762223996</v>
      </c>
      <c r="Y102" s="175" t="s">
        <v>1270</v>
      </c>
      <c r="Z102" s="176"/>
      <c r="AA102" s="177"/>
      <c r="AB102" s="176"/>
      <c r="AC102" s="128">
        <f>VLOOKUP(E102,'[1]NH gui'!B$1:C$63,2,0)</f>
        <v>1500205084561</v>
      </c>
      <c r="AD102" s="129"/>
      <c r="AE102" s="129"/>
      <c r="AF102" s="130" t="s">
        <v>165</v>
      </c>
      <c r="AG102" s="28" t="s">
        <v>62</v>
      </c>
      <c r="AH102" s="176"/>
      <c r="AI102" s="178"/>
      <c r="AJ102" s="176"/>
      <c r="AK102" s="178"/>
      <c r="AL102" s="108">
        <v>96</v>
      </c>
      <c r="AM102" s="32" t="str">
        <f t="shared" si="1"/>
        <v>96/2020/HĐLĐ-MFP-HTKD</v>
      </c>
      <c r="AN102" s="33">
        <v>44044</v>
      </c>
      <c r="AO102" s="176"/>
      <c r="AP102" s="176"/>
      <c r="AQ102" s="176"/>
    </row>
    <row r="103" spans="1:43" s="188" customFormat="1" ht="33" hidden="1" customHeight="1" x14ac:dyDescent="0.25">
      <c r="A103" s="180" t="s">
        <v>1271</v>
      </c>
      <c r="B103" s="181">
        <v>34</v>
      </c>
      <c r="C103" s="182"/>
      <c r="D103" s="109" t="s">
        <v>923</v>
      </c>
      <c r="E103" s="109" t="s">
        <v>1272</v>
      </c>
      <c r="F103" s="109"/>
      <c r="G103" s="109" t="s">
        <v>1273</v>
      </c>
      <c r="H103" s="183" t="s">
        <v>42</v>
      </c>
      <c r="I103" s="119" t="s">
        <v>43</v>
      </c>
      <c r="J103" s="19" t="s">
        <v>44</v>
      </c>
      <c r="K103" s="120" t="s">
        <v>1274</v>
      </c>
      <c r="L103" s="184" t="s">
        <v>1275</v>
      </c>
      <c r="M103" s="184" t="s">
        <v>274</v>
      </c>
      <c r="N103" s="122">
        <v>111146118</v>
      </c>
      <c r="O103" s="123" t="s">
        <v>171</v>
      </c>
      <c r="P103" s="123"/>
      <c r="Q103" s="134" t="s">
        <v>1276</v>
      </c>
      <c r="R103" s="149" t="s">
        <v>1277</v>
      </c>
      <c r="S103" s="149" t="s">
        <v>1277</v>
      </c>
      <c r="T103" s="184" t="s">
        <v>932</v>
      </c>
      <c r="U103" s="109" t="s">
        <v>923</v>
      </c>
      <c r="V103" s="119"/>
      <c r="W103" s="119" t="s">
        <v>1278</v>
      </c>
      <c r="X103" s="136" t="s">
        <v>1279</v>
      </c>
      <c r="Y103" s="175" t="s">
        <v>1280</v>
      </c>
      <c r="Z103" s="185"/>
      <c r="AA103" s="186"/>
      <c r="AB103" s="185"/>
      <c r="AC103" s="128" t="str">
        <f>VLOOKUP(E103,'[1]NH gui'!B$1:C$63,2,0)</f>
        <v>1500205765006</v>
      </c>
      <c r="AD103" s="129"/>
      <c r="AE103" s="129"/>
      <c r="AF103" s="130" t="s">
        <v>61</v>
      </c>
      <c r="AG103" s="119" t="s">
        <v>62</v>
      </c>
      <c r="AH103" s="185"/>
      <c r="AI103" s="187"/>
      <c r="AJ103" s="185"/>
      <c r="AK103" s="187"/>
      <c r="AL103" s="132">
        <v>97</v>
      </c>
      <c r="AM103" s="32" t="str">
        <f t="shared" si="1"/>
        <v>97/2020/HĐLĐ-MFP-HTKD</v>
      </c>
      <c r="AN103" s="33">
        <v>44044</v>
      </c>
      <c r="AO103" s="185"/>
      <c r="AP103" s="185"/>
      <c r="AQ103" s="185"/>
    </row>
    <row r="104" spans="1:43" s="188" customFormat="1" ht="33" hidden="1" customHeight="1" x14ac:dyDescent="0.25">
      <c r="A104" s="180" t="s">
        <v>1281</v>
      </c>
      <c r="B104" s="181">
        <v>35</v>
      </c>
      <c r="C104" s="182"/>
      <c r="D104" s="109" t="s">
        <v>923</v>
      </c>
      <c r="E104" s="109" t="s">
        <v>1282</v>
      </c>
      <c r="F104" s="109"/>
      <c r="G104" s="109" t="s">
        <v>1283</v>
      </c>
      <c r="H104" s="183" t="s">
        <v>434</v>
      </c>
      <c r="I104" s="119" t="s">
        <v>43</v>
      </c>
      <c r="J104" s="19" t="s">
        <v>44</v>
      </c>
      <c r="K104" s="120" t="s">
        <v>1284</v>
      </c>
      <c r="L104" s="184" t="s">
        <v>1285</v>
      </c>
      <c r="M104" s="184" t="s">
        <v>274</v>
      </c>
      <c r="N104" s="122" t="s">
        <v>1286</v>
      </c>
      <c r="O104" s="123" t="s">
        <v>244</v>
      </c>
      <c r="P104" s="123"/>
      <c r="Q104" s="134" t="s">
        <v>1287</v>
      </c>
      <c r="R104" s="184" t="s">
        <v>1288</v>
      </c>
      <c r="S104" s="149" t="s">
        <v>1289</v>
      </c>
      <c r="T104" s="184" t="s">
        <v>1290</v>
      </c>
      <c r="U104" s="109" t="s">
        <v>923</v>
      </c>
      <c r="V104" s="119"/>
      <c r="W104" s="119" t="s">
        <v>1278</v>
      </c>
      <c r="X104" s="125" t="s">
        <v>1291</v>
      </c>
      <c r="Y104" s="101" t="s">
        <v>1292</v>
      </c>
      <c r="Z104" s="185"/>
      <c r="AA104" s="186"/>
      <c r="AB104" s="185"/>
      <c r="AC104" s="128" t="str">
        <f>VLOOKUP(E104,'[1]NH gui'!B$1:C$63,2,0)</f>
        <v>1500205968693</v>
      </c>
      <c r="AD104" s="129" t="s">
        <v>60</v>
      </c>
      <c r="AE104" s="129" t="s">
        <v>674</v>
      </c>
      <c r="AF104" s="130"/>
      <c r="AG104" s="119"/>
      <c r="AH104" s="185"/>
      <c r="AI104" s="187"/>
      <c r="AJ104" s="185"/>
      <c r="AK104" s="187"/>
      <c r="AL104" s="108">
        <v>98</v>
      </c>
      <c r="AM104" s="32" t="str">
        <f t="shared" si="1"/>
        <v>98/2020/HĐLĐ-MFP-HTKD</v>
      </c>
      <c r="AN104" s="33">
        <v>44044</v>
      </c>
      <c r="AO104" s="185"/>
      <c r="AP104" s="185"/>
      <c r="AQ104" s="185"/>
    </row>
    <row r="105" spans="1:43" s="188" customFormat="1" ht="33" hidden="1" customHeight="1" x14ac:dyDescent="0.25">
      <c r="A105" s="180" t="s">
        <v>1293</v>
      </c>
      <c r="B105" s="181">
        <v>36</v>
      </c>
      <c r="C105" s="182"/>
      <c r="D105" s="109" t="s">
        <v>923</v>
      </c>
      <c r="E105" s="109" t="s">
        <v>1294</v>
      </c>
      <c r="F105" s="109"/>
      <c r="G105" s="109" t="s">
        <v>1295</v>
      </c>
      <c r="H105" s="183" t="s">
        <v>434</v>
      </c>
      <c r="I105" s="119" t="s">
        <v>43</v>
      </c>
      <c r="J105" s="19" t="s">
        <v>44</v>
      </c>
      <c r="K105" s="120" t="s">
        <v>1296</v>
      </c>
      <c r="L105" s="184" t="s">
        <v>1297</v>
      </c>
      <c r="M105" s="184" t="s">
        <v>274</v>
      </c>
      <c r="N105" s="122" t="s">
        <v>1298</v>
      </c>
      <c r="O105" s="123" t="s">
        <v>244</v>
      </c>
      <c r="P105" s="123"/>
      <c r="Q105" s="134" t="s">
        <v>1299</v>
      </c>
      <c r="R105" s="189" t="s">
        <v>1300</v>
      </c>
      <c r="S105" s="146" t="s">
        <v>1301</v>
      </c>
      <c r="T105" s="184" t="s">
        <v>932</v>
      </c>
      <c r="U105" s="109" t="s">
        <v>923</v>
      </c>
      <c r="V105" s="119"/>
      <c r="W105" s="119" t="s">
        <v>1278</v>
      </c>
      <c r="X105" s="136" t="s">
        <v>1302</v>
      </c>
      <c r="Y105" s="49" t="s">
        <v>1303</v>
      </c>
      <c r="Z105" s="185"/>
      <c r="AA105" s="186"/>
      <c r="AB105" s="185"/>
      <c r="AC105" s="137" t="s">
        <v>1304</v>
      </c>
      <c r="AD105" s="129" t="s">
        <v>565</v>
      </c>
      <c r="AE105" s="129" t="s">
        <v>674</v>
      </c>
      <c r="AF105" s="130"/>
      <c r="AG105" s="119"/>
      <c r="AH105" s="185"/>
      <c r="AI105" s="187"/>
      <c r="AJ105" s="185"/>
      <c r="AK105" s="187"/>
      <c r="AL105" s="132">
        <v>99</v>
      </c>
      <c r="AM105" s="32" t="str">
        <f t="shared" si="1"/>
        <v>99/2020/HĐLĐ-MFP-HTKD</v>
      </c>
      <c r="AN105" s="33">
        <v>44044</v>
      </c>
      <c r="AO105" s="185"/>
      <c r="AP105" s="185"/>
      <c r="AQ105" s="185"/>
    </row>
    <row r="106" spans="1:43" s="188" customFormat="1" ht="33" hidden="1" customHeight="1" x14ac:dyDescent="0.25">
      <c r="A106" s="180" t="s">
        <v>1305</v>
      </c>
      <c r="B106" s="181">
        <v>37</v>
      </c>
      <c r="C106" s="182"/>
      <c r="D106" s="109" t="s">
        <v>923</v>
      </c>
      <c r="E106" s="109" t="s">
        <v>1306</v>
      </c>
      <c r="F106" s="109"/>
      <c r="G106" s="109" t="s">
        <v>1307</v>
      </c>
      <c r="H106" s="183" t="s">
        <v>42</v>
      </c>
      <c r="I106" s="119" t="s">
        <v>43</v>
      </c>
      <c r="J106" s="19" t="s">
        <v>44</v>
      </c>
      <c r="K106" s="119" t="s">
        <v>1308</v>
      </c>
      <c r="L106" s="184" t="s">
        <v>1309</v>
      </c>
      <c r="M106" s="184" t="s">
        <v>274</v>
      </c>
      <c r="N106" s="122" t="s">
        <v>1310</v>
      </c>
      <c r="O106" s="123" t="s">
        <v>244</v>
      </c>
      <c r="P106" s="123"/>
      <c r="Q106" s="134" t="s">
        <v>1311</v>
      </c>
      <c r="R106" s="184" t="s">
        <v>1312</v>
      </c>
      <c r="S106" s="184" t="s">
        <v>1312</v>
      </c>
      <c r="T106" s="121" t="s">
        <v>945</v>
      </c>
      <c r="U106" s="109" t="s">
        <v>923</v>
      </c>
      <c r="V106" s="119"/>
      <c r="W106" s="119" t="s">
        <v>1278</v>
      </c>
      <c r="X106" s="109" t="s">
        <v>1313</v>
      </c>
      <c r="Y106" s="190" t="s">
        <v>1314</v>
      </c>
      <c r="Z106" s="185"/>
      <c r="AA106" s="186"/>
      <c r="AB106" s="185"/>
      <c r="AC106" s="128" t="str">
        <f>VLOOKUP(E106,'[1]NH gui'!B$1:C$63,2,0)</f>
        <v>1500205968244</v>
      </c>
      <c r="AD106" s="129"/>
      <c r="AE106" s="129"/>
      <c r="AF106" s="130"/>
      <c r="AG106" s="119"/>
      <c r="AH106" s="185"/>
      <c r="AI106" s="187"/>
      <c r="AJ106" s="185"/>
      <c r="AK106" s="187"/>
      <c r="AL106" s="108">
        <v>100</v>
      </c>
      <c r="AM106" s="32" t="str">
        <f t="shared" si="1"/>
        <v>100/2020/HĐLĐ-MFP-HTKD</v>
      </c>
      <c r="AN106" s="33">
        <v>44044</v>
      </c>
      <c r="AO106" s="185"/>
      <c r="AP106" s="185"/>
      <c r="AQ106" s="185"/>
    </row>
    <row r="107" spans="1:43" s="188" customFormat="1" ht="33" hidden="1" customHeight="1" x14ac:dyDescent="0.25">
      <c r="A107" s="180" t="s">
        <v>1315</v>
      </c>
      <c r="B107" s="181">
        <v>38</v>
      </c>
      <c r="C107" s="182"/>
      <c r="D107" s="109" t="s">
        <v>923</v>
      </c>
      <c r="E107" s="109" t="s">
        <v>1316</v>
      </c>
      <c r="F107" s="109"/>
      <c r="G107" s="109" t="s">
        <v>1317</v>
      </c>
      <c r="H107" s="118" t="s">
        <v>42</v>
      </c>
      <c r="I107" s="119" t="s">
        <v>43</v>
      </c>
      <c r="J107" s="19" t="s">
        <v>44</v>
      </c>
      <c r="K107" s="120" t="s">
        <v>1318</v>
      </c>
      <c r="L107" s="184" t="s">
        <v>1319</v>
      </c>
      <c r="M107" s="184" t="s">
        <v>47</v>
      </c>
      <c r="N107" s="122" t="s">
        <v>1320</v>
      </c>
      <c r="O107" s="109" t="s">
        <v>828</v>
      </c>
      <c r="P107" s="123"/>
      <c r="Q107" s="124" t="s">
        <v>1321</v>
      </c>
      <c r="R107" s="184" t="s">
        <v>1322</v>
      </c>
      <c r="S107" s="149" t="s">
        <v>1323</v>
      </c>
      <c r="T107" s="121" t="s">
        <v>945</v>
      </c>
      <c r="U107" s="109" t="s">
        <v>923</v>
      </c>
      <c r="V107" s="119"/>
      <c r="W107" s="119" t="s">
        <v>1278</v>
      </c>
      <c r="X107" s="136" t="s">
        <v>1324</v>
      </c>
      <c r="Y107" s="49" t="s">
        <v>1325</v>
      </c>
      <c r="Z107" s="185"/>
      <c r="AA107" s="186"/>
      <c r="AB107" s="185"/>
      <c r="AC107" s="137" t="s">
        <v>1326</v>
      </c>
      <c r="AD107" s="129" t="s">
        <v>565</v>
      </c>
      <c r="AE107" s="129" t="s">
        <v>674</v>
      </c>
      <c r="AF107" s="130" t="s">
        <v>61</v>
      </c>
      <c r="AG107" s="119" t="s">
        <v>62</v>
      </c>
      <c r="AH107" s="185"/>
      <c r="AI107" s="187"/>
      <c r="AJ107" s="185"/>
      <c r="AK107" s="187"/>
      <c r="AL107" s="132">
        <v>101</v>
      </c>
      <c r="AM107" s="32" t="str">
        <f t="shared" si="1"/>
        <v>101/2020/HĐLĐ-MFP-HTKD</v>
      </c>
      <c r="AN107" s="33">
        <v>44044</v>
      </c>
      <c r="AO107" s="185"/>
      <c r="AP107" s="185"/>
      <c r="AQ107" s="185"/>
    </row>
    <row r="108" spans="1:43" s="188" customFormat="1" ht="33" hidden="1" customHeight="1" x14ac:dyDescent="0.25">
      <c r="A108" s="180" t="s">
        <v>1327</v>
      </c>
      <c r="B108" s="181">
        <v>39</v>
      </c>
      <c r="C108" s="182"/>
      <c r="D108" s="109" t="s">
        <v>923</v>
      </c>
      <c r="E108" s="109" t="s">
        <v>1328</v>
      </c>
      <c r="F108" s="109"/>
      <c r="G108" s="109" t="s">
        <v>1329</v>
      </c>
      <c r="H108" s="118" t="s">
        <v>434</v>
      </c>
      <c r="I108" s="119" t="s">
        <v>43</v>
      </c>
      <c r="J108" s="19" t="s">
        <v>44</v>
      </c>
      <c r="K108" s="119" t="s">
        <v>1330</v>
      </c>
      <c r="L108" s="184" t="s">
        <v>1331</v>
      </c>
      <c r="M108" s="184" t="s">
        <v>1246</v>
      </c>
      <c r="N108" s="122" t="s">
        <v>1332</v>
      </c>
      <c r="O108" s="109" t="s">
        <v>828</v>
      </c>
      <c r="P108" s="123"/>
      <c r="Q108" s="134" t="s">
        <v>1333</v>
      </c>
      <c r="R108" s="146" t="s">
        <v>1334</v>
      </c>
      <c r="S108" s="146" t="s">
        <v>1335</v>
      </c>
      <c r="T108" s="121" t="s">
        <v>945</v>
      </c>
      <c r="U108" s="109" t="s">
        <v>923</v>
      </c>
      <c r="V108" s="119"/>
      <c r="W108" s="119" t="s">
        <v>1278</v>
      </c>
      <c r="X108" s="109" t="s">
        <v>1336</v>
      </c>
      <c r="Y108" s="49" t="s">
        <v>1337</v>
      </c>
      <c r="Z108" s="185"/>
      <c r="AA108" s="186"/>
      <c r="AB108" s="185"/>
      <c r="AC108" s="191" t="str">
        <f>VLOOKUP(E108,'[1]NH gui'!B$1:C$63,2,0)</f>
        <v>1500205977954</v>
      </c>
      <c r="AD108" s="192"/>
      <c r="AE108" s="192"/>
      <c r="AF108" s="130"/>
      <c r="AG108" s="119"/>
      <c r="AH108" s="185"/>
      <c r="AI108" s="187"/>
      <c r="AJ108" s="185"/>
      <c r="AK108" s="187"/>
      <c r="AL108" s="108">
        <v>102</v>
      </c>
      <c r="AM108" s="32" t="str">
        <f t="shared" si="1"/>
        <v>102/2020/HĐLĐ-MFP-HTKD</v>
      </c>
      <c r="AN108" s="33">
        <v>44044</v>
      </c>
      <c r="AO108" s="185"/>
      <c r="AP108" s="185"/>
      <c r="AQ108" s="185"/>
    </row>
    <row r="109" spans="1:43" s="133" customFormat="1" ht="33" hidden="1" customHeight="1" x14ac:dyDescent="0.25">
      <c r="A109" s="180" t="s">
        <v>1338</v>
      </c>
      <c r="B109" s="181">
        <v>40</v>
      </c>
      <c r="C109" s="117"/>
      <c r="D109" s="109" t="s">
        <v>923</v>
      </c>
      <c r="E109" s="109" t="s">
        <v>1339</v>
      </c>
      <c r="F109" s="109"/>
      <c r="G109" s="136" t="s">
        <v>1340</v>
      </c>
      <c r="H109" s="118" t="s">
        <v>434</v>
      </c>
      <c r="I109" s="119" t="s">
        <v>43</v>
      </c>
      <c r="J109" s="19" t="s">
        <v>44</v>
      </c>
      <c r="K109" s="120" t="s">
        <v>1341</v>
      </c>
      <c r="L109" s="121" t="s">
        <v>1342</v>
      </c>
      <c r="M109" s="121" t="s">
        <v>1246</v>
      </c>
      <c r="N109" s="122" t="s">
        <v>1343</v>
      </c>
      <c r="O109" s="109" t="s">
        <v>828</v>
      </c>
      <c r="P109" s="123"/>
      <c r="Q109" s="134" t="s">
        <v>1344</v>
      </c>
      <c r="R109" s="121" t="s">
        <v>1345</v>
      </c>
      <c r="S109" s="149" t="s">
        <v>1346</v>
      </c>
      <c r="T109" s="121" t="s">
        <v>1091</v>
      </c>
      <c r="U109" s="109" t="s">
        <v>923</v>
      </c>
      <c r="V109" s="119"/>
      <c r="W109" s="119" t="s">
        <v>1278</v>
      </c>
      <c r="X109" s="193"/>
      <c r="Y109" s="194"/>
      <c r="Z109" s="126"/>
      <c r="AA109" s="127"/>
      <c r="AB109" s="126"/>
      <c r="AC109" s="128" t="str">
        <f>VLOOKUP(E109,'[1]NH gui'!B$1:C$63,2,0)</f>
        <v>1500205991853</v>
      </c>
      <c r="AD109" s="129"/>
      <c r="AE109" s="129"/>
      <c r="AF109" s="130" t="s">
        <v>61</v>
      </c>
      <c r="AG109" s="119" t="s">
        <v>62</v>
      </c>
      <c r="AH109" s="126"/>
      <c r="AI109" s="131"/>
      <c r="AJ109" s="126"/>
      <c r="AK109" s="131"/>
      <c r="AL109" s="132">
        <v>103</v>
      </c>
      <c r="AM109" s="32" t="str">
        <f t="shared" si="1"/>
        <v>103/2020/HĐLĐ-MFP-HTKD</v>
      </c>
      <c r="AN109" s="33">
        <v>44044</v>
      </c>
      <c r="AO109" s="126"/>
      <c r="AP109" s="126"/>
      <c r="AQ109" s="126"/>
    </row>
    <row r="110" spans="1:43" s="133" customFormat="1" ht="33" hidden="1" customHeight="1" x14ac:dyDescent="0.25">
      <c r="A110" s="180" t="s">
        <v>1347</v>
      </c>
      <c r="B110" s="181">
        <v>41</v>
      </c>
      <c r="C110" s="117"/>
      <c r="D110" s="109" t="s">
        <v>923</v>
      </c>
      <c r="E110" s="169" t="s">
        <v>1348</v>
      </c>
      <c r="F110" s="169"/>
      <c r="G110" s="109" t="s">
        <v>1349</v>
      </c>
      <c r="H110" s="118" t="s">
        <v>42</v>
      </c>
      <c r="I110" s="170" t="s">
        <v>43</v>
      </c>
      <c r="J110" s="19" t="s">
        <v>44</v>
      </c>
      <c r="K110" s="171" t="s">
        <v>1350</v>
      </c>
      <c r="L110" s="121" t="s">
        <v>1351</v>
      </c>
      <c r="M110" s="121" t="s">
        <v>47</v>
      </c>
      <c r="N110" s="122" t="s">
        <v>1352</v>
      </c>
      <c r="O110" s="123" t="s">
        <v>244</v>
      </c>
      <c r="P110" s="123"/>
      <c r="Q110" s="134" t="s">
        <v>1353</v>
      </c>
      <c r="R110" s="135" t="s">
        <v>1354</v>
      </c>
      <c r="S110" s="135" t="s">
        <v>1355</v>
      </c>
      <c r="T110" s="121" t="s">
        <v>932</v>
      </c>
      <c r="U110" s="109" t="s">
        <v>923</v>
      </c>
      <c r="V110" s="119"/>
      <c r="W110" s="119" t="s">
        <v>1278</v>
      </c>
      <c r="X110" s="172" t="s">
        <v>1356</v>
      </c>
      <c r="Y110" s="49" t="s">
        <v>1357</v>
      </c>
      <c r="Z110" s="126"/>
      <c r="AA110" s="127"/>
      <c r="AB110" s="126"/>
      <c r="AC110" s="137" t="s">
        <v>1358</v>
      </c>
      <c r="AD110" s="129" t="s">
        <v>565</v>
      </c>
      <c r="AE110" s="129" t="s">
        <v>674</v>
      </c>
      <c r="AF110" s="70" t="s">
        <v>61</v>
      </c>
      <c r="AG110" s="170" t="s">
        <v>80</v>
      </c>
      <c r="AH110" s="126"/>
      <c r="AI110" s="131"/>
      <c r="AJ110" s="126"/>
      <c r="AK110" s="131"/>
      <c r="AL110" s="108">
        <v>104</v>
      </c>
      <c r="AM110" s="32" t="str">
        <f t="shared" si="1"/>
        <v>104/2020/HĐLĐ-MFP-HTKD</v>
      </c>
      <c r="AN110" s="33">
        <v>44044</v>
      </c>
      <c r="AO110" s="126"/>
      <c r="AP110" s="126"/>
      <c r="AQ110" s="126"/>
    </row>
    <row r="111" spans="1:43" s="133" customFormat="1" ht="33" hidden="1" customHeight="1" x14ac:dyDescent="0.25">
      <c r="A111" s="180" t="s">
        <v>1359</v>
      </c>
      <c r="B111" s="181">
        <v>42</v>
      </c>
      <c r="C111" s="117"/>
      <c r="D111" s="109" t="s">
        <v>923</v>
      </c>
      <c r="E111" s="169" t="s">
        <v>1360</v>
      </c>
      <c r="F111" s="169"/>
      <c r="G111" s="109" t="s">
        <v>1361</v>
      </c>
      <c r="H111" s="118" t="s">
        <v>42</v>
      </c>
      <c r="I111" s="170" t="s">
        <v>43</v>
      </c>
      <c r="J111" s="19" t="s">
        <v>44</v>
      </c>
      <c r="K111" s="171" t="s">
        <v>1362</v>
      </c>
      <c r="L111" s="121" t="s">
        <v>1363</v>
      </c>
      <c r="M111" s="184" t="s">
        <v>116</v>
      </c>
      <c r="N111" s="122" t="s">
        <v>1364</v>
      </c>
      <c r="O111" s="123" t="s">
        <v>1365</v>
      </c>
      <c r="P111" s="123"/>
      <c r="Q111" s="134" t="s">
        <v>1366</v>
      </c>
      <c r="R111" s="121" t="s">
        <v>1367</v>
      </c>
      <c r="S111" s="121" t="s">
        <v>1367</v>
      </c>
      <c r="T111" s="121" t="s">
        <v>1091</v>
      </c>
      <c r="U111" s="109" t="s">
        <v>923</v>
      </c>
      <c r="V111" s="119"/>
      <c r="W111" s="119" t="s">
        <v>1278</v>
      </c>
      <c r="X111" s="172" t="s">
        <v>1368</v>
      </c>
      <c r="Y111" s="49" t="s">
        <v>1369</v>
      </c>
      <c r="Z111" s="126"/>
      <c r="AA111" s="127"/>
      <c r="AB111" s="126"/>
      <c r="AC111" s="128" t="str">
        <f>VLOOKUP(E111,'[1]NH gui'!B$1:C$63,2,0)</f>
        <v>1500205054191</v>
      </c>
      <c r="AD111" s="129"/>
      <c r="AE111" s="129" t="s">
        <v>674</v>
      </c>
      <c r="AF111" s="70" t="s">
        <v>61</v>
      </c>
      <c r="AG111" s="170" t="s">
        <v>80</v>
      </c>
      <c r="AH111" s="126" t="s">
        <v>1370</v>
      </c>
      <c r="AI111" s="131"/>
      <c r="AJ111" s="126"/>
      <c r="AK111" s="131"/>
      <c r="AL111" s="132">
        <v>105</v>
      </c>
      <c r="AM111" s="32" t="str">
        <f t="shared" si="1"/>
        <v>105/2020/HĐLĐ-MFP-HTKD</v>
      </c>
      <c r="AN111" s="33">
        <v>44044</v>
      </c>
      <c r="AO111" s="126"/>
      <c r="AP111" s="126"/>
      <c r="AQ111" s="126"/>
    </row>
    <row r="112" spans="1:43" s="133" customFormat="1" ht="33" hidden="1" customHeight="1" x14ac:dyDescent="0.25">
      <c r="A112" s="180" t="s">
        <v>1371</v>
      </c>
      <c r="B112" s="181">
        <v>43</v>
      </c>
      <c r="C112" s="117"/>
      <c r="D112" s="109" t="s">
        <v>923</v>
      </c>
      <c r="E112" s="109" t="s">
        <v>1372</v>
      </c>
      <c r="F112" s="109"/>
      <c r="G112" s="109" t="s">
        <v>1373</v>
      </c>
      <c r="H112" s="118" t="s">
        <v>42</v>
      </c>
      <c r="I112" s="119" t="s">
        <v>43</v>
      </c>
      <c r="J112" s="19" t="s">
        <v>44</v>
      </c>
      <c r="K112" s="120" t="s">
        <v>1374</v>
      </c>
      <c r="L112" s="121" t="s">
        <v>1375</v>
      </c>
      <c r="M112" s="121" t="s">
        <v>68</v>
      </c>
      <c r="N112" s="122" t="s">
        <v>1376</v>
      </c>
      <c r="O112" s="123" t="s">
        <v>244</v>
      </c>
      <c r="P112" s="123"/>
      <c r="Q112" s="134" t="s">
        <v>1377</v>
      </c>
      <c r="R112" s="135" t="s">
        <v>1378</v>
      </c>
      <c r="S112" s="135" t="s">
        <v>1378</v>
      </c>
      <c r="T112" s="121" t="s">
        <v>945</v>
      </c>
      <c r="U112" s="109" t="s">
        <v>923</v>
      </c>
      <c r="V112" s="119"/>
      <c r="W112" s="119" t="s">
        <v>1278</v>
      </c>
      <c r="X112" s="136" t="s">
        <v>1379</v>
      </c>
      <c r="Y112" s="49" t="s">
        <v>1380</v>
      </c>
      <c r="Z112" s="126"/>
      <c r="AA112" s="127"/>
      <c r="AB112" s="126"/>
      <c r="AC112" s="137" t="s">
        <v>1381</v>
      </c>
      <c r="AD112" s="129" t="s">
        <v>565</v>
      </c>
      <c r="AE112" s="129" t="s">
        <v>674</v>
      </c>
      <c r="AF112" s="130" t="s">
        <v>61</v>
      </c>
      <c r="AG112" s="119" t="s">
        <v>62</v>
      </c>
      <c r="AH112" s="126"/>
      <c r="AI112" s="131"/>
      <c r="AJ112" s="126"/>
      <c r="AK112" s="131"/>
      <c r="AL112" s="108">
        <v>106</v>
      </c>
      <c r="AM112" s="32" t="str">
        <f t="shared" si="1"/>
        <v>106/2020/HĐLĐ-MFP-HTKD</v>
      </c>
      <c r="AN112" s="33">
        <v>44044</v>
      </c>
      <c r="AO112" s="126"/>
      <c r="AP112" s="126"/>
      <c r="AQ112" s="126"/>
    </row>
    <row r="113" spans="1:43" s="133" customFormat="1" ht="33" hidden="1" customHeight="1" x14ac:dyDescent="0.25">
      <c r="A113" s="180" t="s">
        <v>1382</v>
      </c>
      <c r="B113" s="181">
        <v>44</v>
      </c>
      <c r="C113" s="117"/>
      <c r="D113" s="109" t="s">
        <v>923</v>
      </c>
      <c r="E113" s="155" t="s">
        <v>1383</v>
      </c>
      <c r="F113" s="155"/>
      <c r="G113" s="109" t="s">
        <v>1384</v>
      </c>
      <c r="H113" s="118" t="s">
        <v>42</v>
      </c>
      <c r="I113" s="195" t="s">
        <v>43</v>
      </c>
      <c r="J113" s="19" t="s">
        <v>44</v>
      </c>
      <c r="K113" s="196" t="s">
        <v>1385</v>
      </c>
      <c r="L113" s="121" t="s">
        <v>1386</v>
      </c>
      <c r="M113" s="121" t="s">
        <v>1007</v>
      </c>
      <c r="N113" s="119" t="s">
        <v>1387</v>
      </c>
      <c r="O113" s="109" t="s">
        <v>828</v>
      </c>
      <c r="P113" s="109"/>
      <c r="Q113" s="153">
        <v>8080693506</v>
      </c>
      <c r="R113" s="135" t="s">
        <v>1388</v>
      </c>
      <c r="S113" s="135" t="s">
        <v>1388</v>
      </c>
      <c r="T113" s="121" t="s">
        <v>932</v>
      </c>
      <c r="U113" s="109" t="s">
        <v>923</v>
      </c>
      <c r="V113" s="119"/>
      <c r="W113" s="119" t="s">
        <v>1278</v>
      </c>
      <c r="X113" s="197">
        <v>903239471</v>
      </c>
      <c r="Y113" s="49" t="s">
        <v>1389</v>
      </c>
      <c r="Z113" s="126"/>
      <c r="AA113" s="127"/>
      <c r="AB113" s="126"/>
      <c r="AC113" s="137" t="s">
        <v>1390</v>
      </c>
      <c r="AD113" s="129" t="s">
        <v>1055</v>
      </c>
      <c r="AE113" s="129" t="s">
        <v>674</v>
      </c>
      <c r="AF113" s="130" t="s">
        <v>61</v>
      </c>
      <c r="AG113" s="119" t="s">
        <v>62</v>
      </c>
      <c r="AH113" s="126"/>
      <c r="AI113" s="131"/>
      <c r="AJ113" s="126"/>
      <c r="AK113" s="131"/>
      <c r="AL113" s="132">
        <v>107</v>
      </c>
      <c r="AM113" s="32" t="str">
        <f t="shared" si="1"/>
        <v>107/2020/HĐLĐ-MFP-HTKD</v>
      </c>
      <c r="AN113" s="33">
        <v>44044</v>
      </c>
      <c r="AO113" s="126"/>
      <c r="AP113" s="126"/>
      <c r="AQ113" s="126"/>
    </row>
    <row r="114" spans="1:43" s="133" customFormat="1" ht="33" hidden="1" customHeight="1" x14ac:dyDescent="0.25">
      <c r="A114" s="180" t="s">
        <v>1391</v>
      </c>
      <c r="B114" s="181">
        <v>45</v>
      </c>
      <c r="C114" s="117"/>
      <c r="D114" s="109" t="s">
        <v>923</v>
      </c>
      <c r="E114" s="155" t="s">
        <v>1392</v>
      </c>
      <c r="F114" s="155"/>
      <c r="G114" s="109" t="s">
        <v>1393</v>
      </c>
      <c r="H114" s="118" t="s">
        <v>434</v>
      </c>
      <c r="I114" s="195" t="s">
        <v>43</v>
      </c>
      <c r="J114" s="19" t="s">
        <v>44</v>
      </c>
      <c r="K114" s="196" t="s">
        <v>1394</v>
      </c>
      <c r="L114" s="121" t="s">
        <v>1395</v>
      </c>
      <c r="M114" s="121" t="s">
        <v>47</v>
      </c>
      <c r="N114" s="119" t="s">
        <v>1396</v>
      </c>
      <c r="O114" s="109" t="s">
        <v>828</v>
      </c>
      <c r="P114" s="109"/>
      <c r="Q114" s="153">
        <v>8457786281</v>
      </c>
      <c r="R114" s="121" t="s">
        <v>1397</v>
      </c>
      <c r="S114" s="149" t="s">
        <v>1398</v>
      </c>
      <c r="T114" s="121" t="s">
        <v>932</v>
      </c>
      <c r="U114" s="109" t="s">
        <v>923</v>
      </c>
      <c r="V114" s="119"/>
      <c r="W114" s="119" t="s">
        <v>1278</v>
      </c>
      <c r="X114" s="197" t="s">
        <v>1399</v>
      </c>
      <c r="Y114" s="49" t="s">
        <v>1400</v>
      </c>
      <c r="Z114" s="126"/>
      <c r="AA114" s="127"/>
      <c r="AB114" s="126"/>
      <c r="AC114" s="137" t="s">
        <v>1401</v>
      </c>
      <c r="AD114" s="129" t="s">
        <v>565</v>
      </c>
      <c r="AE114" s="129" t="s">
        <v>674</v>
      </c>
      <c r="AF114" s="130" t="s">
        <v>61</v>
      </c>
      <c r="AG114" s="119" t="s">
        <v>62</v>
      </c>
      <c r="AH114" s="126"/>
      <c r="AI114" s="131"/>
      <c r="AJ114" s="126"/>
      <c r="AK114" s="131"/>
      <c r="AL114" s="108">
        <v>108</v>
      </c>
      <c r="AM114" s="32" t="str">
        <f t="shared" si="1"/>
        <v>108/2020/HĐLĐ-MFP-HTKD</v>
      </c>
      <c r="AN114" s="33">
        <v>44044</v>
      </c>
      <c r="AO114" s="126"/>
      <c r="AP114" s="126"/>
      <c r="AQ114" s="126"/>
    </row>
    <row r="115" spans="1:43" s="164" customFormat="1" ht="33" hidden="1" customHeight="1" x14ac:dyDescent="0.25">
      <c r="A115" s="166" t="s">
        <v>1402</v>
      </c>
      <c r="B115" s="165">
        <v>46</v>
      </c>
      <c r="C115" s="117"/>
      <c r="D115" s="109" t="s">
        <v>923</v>
      </c>
      <c r="E115" s="169" t="s">
        <v>1403</v>
      </c>
      <c r="F115" s="169"/>
      <c r="G115" s="109" t="s">
        <v>1404</v>
      </c>
      <c r="H115" s="118" t="s">
        <v>42</v>
      </c>
      <c r="I115" s="170" t="s">
        <v>43</v>
      </c>
      <c r="J115" s="19" t="s">
        <v>44</v>
      </c>
      <c r="K115" s="170" t="s">
        <v>1405</v>
      </c>
      <c r="L115" s="161" t="s">
        <v>1406</v>
      </c>
      <c r="M115" s="121" t="s">
        <v>47</v>
      </c>
      <c r="N115" s="122" t="s">
        <v>1407</v>
      </c>
      <c r="O115" s="123" t="s">
        <v>1408</v>
      </c>
      <c r="P115" s="123"/>
      <c r="Q115" s="134" t="s">
        <v>1409</v>
      </c>
      <c r="R115" s="161" t="s">
        <v>1410</v>
      </c>
      <c r="S115" s="161" t="s">
        <v>1410</v>
      </c>
      <c r="T115" s="161" t="s">
        <v>1411</v>
      </c>
      <c r="U115" s="109" t="s">
        <v>923</v>
      </c>
      <c r="V115" s="119"/>
      <c r="W115" s="119" t="s">
        <v>1412</v>
      </c>
      <c r="X115" s="169" t="s">
        <v>1413</v>
      </c>
      <c r="Y115" s="175" t="s">
        <v>1414</v>
      </c>
      <c r="Z115" s="162"/>
      <c r="AA115" s="127"/>
      <c r="AB115" s="162"/>
      <c r="AC115" s="128" t="str">
        <f>VLOOKUP(E115,'[1]NH gui'!B$1:C$63,2,0)</f>
        <v>1500205968221</v>
      </c>
      <c r="AD115" s="129"/>
      <c r="AE115" s="129"/>
      <c r="AF115" s="70" t="s">
        <v>165</v>
      </c>
      <c r="AG115" s="28" t="s">
        <v>62</v>
      </c>
      <c r="AH115" s="162"/>
      <c r="AI115" s="163" t="s">
        <v>1415</v>
      </c>
      <c r="AJ115" s="162" t="s">
        <v>1416</v>
      </c>
      <c r="AK115" s="163" t="s">
        <v>1417</v>
      </c>
      <c r="AL115" s="132">
        <v>109</v>
      </c>
      <c r="AM115" s="32" t="str">
        <f t="shared" si="1"/>
        <v>109/2020/HĐLĐ-MFP-HTKD</v>
      </c>
      <c r="AN115" s="33">
        <v>44044</v>
      </c>
      <c r="AO115" s="162"/>
      <c r="AP115" s="162"/>
      <c r="AQ115" s="162"/>
    </row>
    <row r="116" spans="1:43" s="133" customFormat="1" ht="33" hidden="1" customHeight="1" x14ac:dyDescent="0.25">
      <c r="A116" s="115" t="s">
        <v>1418</v>
      </c>
      <c r="B116" s="165">
        <v>47</v>
      </c>
      <c r="C116" s="117"/>
      <c r="D116" s="109" t="s">
        <v>923</v>
      </c>
      <c r="E116" s="169" t="s">
        <v>1419</v>
      </c>
      <c r="F116" s="169"/>
      <c r="G116" s="109" t="s">
        <v>1420</v>
      </c>
      <c r="H116" s="118" t="s">
        <v>42</v>
      </c>
      <c r="I116" s="170" t="s">
        <v>43</v>
      </c>
      <c r="J116" s="19" t="s">
        <v>44</v>
      </c>
      <c r="K116" s="171" t="s">
        <v>1421</v>
      </c>
      <c r="L116" s="121" t="s">
        <v>1422</v>
      </c>
      <c r="M116" s="184" t="s">
        <v>116</v>
      </c>
      <c r="N116" s="122" t="s">
        <v>1423</v>
      </c>
      <c r="O116" s="123" t="s">
        <v>1424</v>
      </c>
      <c r="P116" s="123"/>
      <c r="Q116" s="134" t="s">
        <v>1425</v>
      </c>
      <c r="R116" s="135" t="s">
        <v>1426</v>
      </c>
      <c r="S116" s="135" t="s">
        <v>1427</v>
      </c>
      <c r="T116" s="121" t="s">
        <v>945</v>
      </c>
      <c r="U116" s="109" t="s">
        <v>923</v>
      </c>
      <c r="V116" s="119"/>
      <c r="W116" s="119" t="s">
        <v>1412</v>
      </c>
      <c r="X116" s="172" t="s">
        <v>1428</v>
      </c>
      <c r="Y116" s="49" t="s">
        <v>1429</v>
      </c>
      <c r="Z116" s="126"/>
      <c r="AA116" s="127"/>
      <c r="AB116" s="126"/>
      <c r="AC116" s="137" t="s">
        <v>1430</v>
      </c>
      <c r="AD116" s="129" t="s">
        <v>60</v>
      </c>
      <c r="AE116" s="129" t="s">
        <v>674</v>
      </c>
      <c r="AF116" s="70" t="s">
        <v>79</v>
      </c>
      <c r="AG116" s="170" t="s">
        <v>80</v>
      </c>
      <c r="AH116" s="126" t="s">
        <v>1431</v>
      </c>
      <c r="AI116" s="131" t="s">
        <v>1415</v>
      </c>
      <c r="AJ116" s="162" t="s">
        <v>1416</v>
      </c>
      <c r="AK116" s="131" t="s">
        <v>1417</v>
      </c>
      <c r="AL116" s="108">
        <v>110</v>
      </c>
      <c r="AM116" s="32" t="str">
        <f t="shared" si="1"/>
        <v>110/2020/HĐLĐ-MFP-HTKD</v>
      </c>
      <c r="AN116" s="33">
        <v>44044</v>
      </c>
      <c r="AO116" s="126"/>
      <c r="AP116" s="126"/>
      <c r="AQ116" s="126"/>
    </row>
    <row r="117" spans="1:43" s="133" customFormat="1" ht="33" hidden="1" customHeight="1" x14ac:dyDescent="0.25">
      <c r="A117" s="166" t="s">
        <v>1432</v>
      </c>
      <c r="B117" s="165">
        <v>48</v>
      </c>
      <c r="C117" s="117"/>
      <c r="D117" s="109" t="s">
        <v>923</v>
      </c>
      <c r="E117" s="169" t="s">
        <v>1433</v>
      </c>
      <c r="F117" s="169"/>
      <c r="G117" s="109" t="s">
        <v>1434</v>
      </c>
      <c r="H117" s="118" t="s">
        <v>434</v>
      </c>
      <c r="I117" s="170" t="s">
        <v>43</v>
      </c>
      <c r="J117" s="19" t="s">
        <v>44</v>
      </c>
      <c r="K117" s="171" t="s">
        <v>1435</v>
      </c>
      <c r="L117" s="121" t="s">
        <v>1436</v>
      </c>
      <c r="M117" s="184" t="s">
        <v>116</v>
      </c>
      <c r="N117" s="122" t="s">
        <v>1437</v>
      </c>
      <c r="O117" s="123" t="s">
        <v>1438</v>
      </c>
      <c r="P117" s="123"/>
      <c r="Q117" s="134" t="s">
        <v>1439</v>
      </c>
      <c r="R117" s="121" t="s">
        <v>1440</v>
      </c>
      <c r="S117" s="121" t="s">
        <v>1440</v>
      </c>
      <c r="T117" s="121" t="s">
        <v>932</v>
      </c>
      <c r="U117" s="109" t="s">
        <v>923</v>
      </c>
      <c r="V117" s="119"/>
      <c r="W117" s="119" t="s">
        <v>1412</v>
      </c>
      <c r="X117" s="172" t="s">
        <v>1441</v>
      </c>
      <c r="Y117" s="49" t="s">
        <v>1442</v>
      </c>
      <c r="Z117" s="126"/>
      <c r="AA117" s="127"/>
      <c r="AB117" s="126"/>
      <c r="AC117" s="128" t="str">
        <f>VLOOKUP(E117,'[1]NH gui'!B$1:C$63,2,0)</f>
        <v>1500205018572</v>
      </c>
      <c r="AD117" s="129"/>
      <c r="AE117" s="129" t="s">
        <v>674</v>
      </c>
      <c r="AF117" s="70" t="s">
        <v>165</v>
      </c>
      <c r="AG117" s="28" t="s">
        <v>62</v>
      </c>
      <c r="AH117" s="126"/>
      <c r="AI117" s="131"/>
      <c r="AJ117" s="126"/>
      <c r="AK117" s="131"/>
      <c r="AL117" s="132">
        <v>111</v>
      </c>
      <c r="AM117" s="32" t="str">
        <f t="shared" si="1"/>
        <v>111/2020/HĐLĐ-MFP-HTKD</v>
      </c>
      <c r="AN117" s="33">
        <v>44044</v>
      </c>
      <c r="AO117" s="126"/>
      <c r="AP117" s="126"/>
      <c r="AQ117" s="126"/>
    </row>
    <row r="118" spans="1:43" s="164" customFormat="1" ht="33" hidden="1" customHeight="1" x14ac:dyDescent="0.25">
      <c r="A118" s="115" t="s">
        <v>1443</v>
      </c>
      <c r="B118" s="165">
        <v>49</v>
      </c>
      <c r="C118" s="117"/>
      <c r="D118" s="109" t="s">
        <v>923</v>
      </c>
      <c r="E118" s="169" t="s">
        <v>1444</v>
      </c>
      <c r="F118" s="169"/>
      <c r="G118" s="109" t="s">
        <v>1445</v>
      </c>
      <c r="H118" s="118" t="s">
        <v>434</v>
      </c>
      <c r="I118" s="170" t="s">
        <v>43</v>
      </c>
      <c r="J118" s="19" t="s">
        <v>44</v>
      </c>
      <c r="K118" s="170" t="s">
        <v>1446</v>
      </c>
      <c r="L118" s="161" t="s">
        <v>1447</v>
      </c>
      <c r="M118" s="184" t="s">
        <v>116</v>
      </c>
      <c r="N118" s="122" t="s">
        <v>1448</v>
      </c>
      <c r="O118" s="123" t="s">
        <v>1449</v>
      </c>
      <c r="P118" s="123"/>
      <c r="Q118" s="134" t="s">
        <v>1450</v>
      </c>
      <c r="R118" s="161" t="s">
        <v>1451</v>
      </c>
      <c r="S118" s="161" t="s">
        <v>1451</v>
      </c>
      <c r="T118" s="161" t="s">
        <v>945</v>
      </c>
      <c r="U118" s="109" t="s">
        <v>923</v>
      </c>
      <c r="V118" s="119"/>
      <c r="W118" s="119" t="s">
        <v>1412</v>
      </c>
      <c r="X118" s="169" t="s">
        <v>1452</v>
      </c>
      <c r="Y118" s="161"/>
      <c r="Z118" s="162"/>
      <c r="AA118" s="127"/>
      <c r="AB118" s="162"/>
      <c r="AC118" s="128" t="str">
        <f>VLOOKUP(E118,'[1]NH gui'!B$1:C$63,2,0)</f>
        <v>1500205018537</v>
      </c>
      <c r="AD118" s="129"/>
      <c r="AE118" s="129"/>
      <c r="AF118" s="70"/>
      <c r="AG118" s="170"/>
      <c r="AH118" s="162"/>
      <c r="AI118" s="163"/>
      <c r="AJ118" s="162"/>
      <c r="AK118" s="163"/>
      <c r="AL118" s="108">
        <v>112</v>
      </c>
      <c r="AM118" s="32" t="str">
        <f t="shared" si="1"/>
        <v>112/2020/HĐLĐ-MFP-HTKD</v>
      </c>
      <c r="AN118" s="33">
        <v>44044</v>
      </c>
      <c r="AO118" s="162"/>
      <c r="AP118" s="162"/>
      <c r="AQ118" s="162"/>
    </row>
    <row r="119" spans="1:43" s="164" customFormat="1" ht="33" hidden="1" customHeight="1" x14ac:dyDescent="0.25">
      <c r="A119" s="158" t="s">
        <v>1453</v>
      </c>
      <c r="B119" s="159">
        <v>50</v>
      </c>
      <c r="C119" s="140" t="s">
        <v>950</v>
      </c>
      <c r="D119" s="109" t="s">
        <v>923</v>
      </c>
      <c r="E119" s="169" t="s">
        <v>1454</v>
      </c>
      <c r="F119" s="169"/>
      <c r="G119" s="109" t="s">
        <v>1455</v>
      </c>
      <c r="H119" s="160" t="s">
        <v>434</v>
      </c>
      <c r="I119" s="170" t="s">
        <v>43</v>
      </c>
      <c r="J119" s="19" t="s">
        <v>44</v>
      </c>
      <c r="K119" s="171" t="s">
        <v>1456</v>
      </c>
      <c r="L119" s="161" t="s">
        <v>1457</v>
      </c>
      <c r="M119" s="161" t="s">
        <v>47</v>
      </c>
      <c r="N119" s="122" t="s">
        <v>1458</v>
      </c>
      <c r="O119" s="123" t="s">
        <v>1459</v>
      </c>
      <c r="P119" s="123"/>
      <c r="Q119" s="134" t="s">
        <v>1460</v>
      </c>
      <c r="R119" s="167" t="s">
        <v>1461</v>
      </c>
      <c r="S119" s="167" t="s">
        <v>1461</v>
      </c>
      <c r="T119" s="161" t="s">
        <v>945</v>
      </c>
      <c r="U119" s="109" t="s">
        <v>923</v>
      </c>
      <c r="V119" s="119"/>
      <c r="W119" s="119" t="s">
        <v>1412</v>
      </c>
      <c r="X119" s="198" t="s">
        <v>1462</v>
      </c>
      <c r="Y119" s="101" t="s">
        <v>1463</v>
      </c>
      <c r="Z119" s="162"/>
      <c r="AA119" s="127"/>
      <c r="AB119" s="162"/>
      <c r="AC119" s="128" t="str">
        <f>VLOOKUP(E119,'[1]NH gui'!B$1:C$63,2,0)</f>
        <v>1500205018514</v>
      </c>
      <c r="AD119" s="129"/>
      <c r="AE119" s="129" t="s">
        <v>674</v>
      </c>
      <c r="AF119" s="70"/>
      <c r="AG119" s="170"/>
      <c r="AH119" s="162"/>
      <c r="AI119" s="163"/>
      <c r="AJ119" s="162"/>
      <c r="AK119" s="163"/>
      <c r="AL119" s="132">
        <v>113</v>
      </c>
      <c r="AM119" s="32" t="str">
        <f t="shared" si="1"/>
        <v>113/2020/HĐLĐ-MFP-HTKD</v>
      </c>
      <c r="AN119" s="33">
        <v>44044</v>
      </c>
      <c r="AO119" s="162"/>
      <c r="AP119" s="162"/>
      <c r="AQ119" s="162"/>
    </row>
    <row r="120" spans="1:43" s="188" customFormat="1" ht="33" hidden="1" customHeight="1" x14ac:dyDescent="0.25">
      <c r="A120" s="115" t="s">
        <v>1464</v>
      </c>
      <c r="B120" s="165">
        <v>51</v>
      </c>
      <c r="C120" s="182"/>
      <c r="D120" s="109" t="s">
        <v>923</v>
      </c>
      <c r="E120" s="169" t="s">
        <v>1465</v>
      </c>
      <c r="F120" s="169"/>
      <c r="G120" s="109" t="s">
        <v>1466</v>
      </c>
      <c r="H120" s="183" t="s">
        <v>434</v>
      </c>
      <c r="I120" s="170" t="s">
        <v>43</v>
      </c>
      <c r="J120" s="19" t="s">
        <v>44</v>
      </c>
      <c r="K120" s="171" t="s">
        <v>1467</v>
      </c>
      <c r="L120" s="184" t="s">
        <v>1468</v>
      </c>
      <c r="M120" s="184" t="s">
        <v>116</v>
      </c>
      <c r="N120" s="122" t="s">
        <v>1469</v>
      </c>
      <c r="O120" s="123" t="s">
        <v>1470</v>
      </c>
      <c r="P120" s="123"/>
      <c r="Q120" s="134" t="s">
        <v>1471</v>
      </c>
      <c r="R120" s="189" t="s">
        <v>1472</v>
      </c>
      <c r="S120" s="189" t="s">
        <v>1472</v>
      </c>
      <c r="T120" s="184" t="s">
        <v>932</v>
      </c>
      <c r="U120" s="109" t="s">
        <v>923</v>
      </c>
      <c r="V120" s="119"/>
      <c r="W120" s="119" t="s">
        <v>1412</v>
      </c>
      <c r="X120" s="172" t="s">
        <v>1473</v>
      </c>
      <c r="Y120" s="175" t="s">
        <v>1474</v>
      </c>
      <c r="Z120" s="185"/>
      <c r="AA120" s="186"/>
      <c r="AB120" s="185"/>
      <c r="AC120" s="128" t="str">
        <f>VLOOKUP(E120,'[1]NH gui'!B$1:C$63,2,0)</f>
        <v>1500205968142</v>
      </c>
      <c r="AD120" s="129"/>
      <c r="AE120" s="129"/>
      <c r="AF120" s="70" t="s">
        <v>79</v>
      </c>
      <c r="AG120" s="170" t="s">
        <v>80</v>
      </c>
      <c r="AH120" s="185" t="s">
        <v>1475</v>
      </c>
      <c r="AI120" s="187"/>
      <c r="AJ120" s="185"/>
      <c r="AK120" s="187"/>
      <c r="AL120" s="108">
        <v>114</v>
      </c>
      <c r="AM120" s="32" t="str">
        <f t="shared" si="1"/>
        <v>114/2020/HĐLĐ-MFP-HTKD</v>
      </c>
      <c r="AN120" s="33">
        <v>44044</v>
      </c>
      <c r="AO120" s="185"/>
      <c r="AP120" s="185"/>
      <c r="AQ120" s="185"/>
    </row>
    <row r="121" spans="1:43" s="164" customFormat="1" ht="33" hidden="1" customHeight="1" x14ac:dyDescent="0.25">
      <c r="A121" s="166" t="s">
        <v>1476</v>
      </c>
      <c r="B121" s="165">
        <v>52</v>
      </c>
      <c r="C121" s="117"/>
      <c r="D121" s="109" t="s">
        <v>923</v>
      </c>
      <c r="E121" s="169" t="s">
        <v>1477</v>
      </c>
      <c r="F121" s="169"/>
      <c r="G121" s="109" t="s">
        <v>1478</v>
      </c>
      <c r="H121" s="160" t="s">
        <v>42</v>
      </c>
      <c r="I121" s="170" t="s">
        <v>43</v>
      </c>
      <c r="J121" s="19" t="s">
        <v>44</v>
      </c>
      <c r="K121" s="171" t="s">
        <v>1479</v>
      </c>
      <c r="L121" s="161" t="s">
        <v>1480</v>
      </c>
      <c r="M121" s="161" t="s">
        <v>47</v>
      </c>
      <c r="N121" s="122" t="s">
        <v>1481</v>
      </c>
      <c r="O121" s="123" t="s">
        <v>1482</v>
      </c>
      <c r="P121" s="123"/>
      <c r="Q121" s="134" t="s">
        <v>1483</v>
      </c>
      <c r="R121" s="161" t="s">
        <v>1484</v>
      </c>
      <c r="S121" s="149" t="s">
        <v>1485</v>
      </c>
      <c r="T121" s="161" t="s">
        <v>945</v>
      </c>
      <c r="U121" s="109" t="s">
        <v>923</v>
      </c>
      <c r="V121" s="119"/>
      <c r="W121" s="119" t="s">
        <v>1412</v>
      </c>
      <c r="X121" s="199">
        <v>936082535</v>
      </c>
      <c r="Y121" s="49" t="s">
        <v>1486</v>
      </c>
      <c r="Z121" s="162"/>
      <c r="AA121" s="127"/>
      <c r="AB121" s="162"/>
      <c r="AC121" s="137" t="s">
        <v>1487</v>
      </c>
      <c r="AD121" s="129" t="s">
        <v>565</v>
      </c>
      <c r="AE121" s="129" t="s">
        <v>674</v>
      </c>
      <c r="AF121" s="70" t="s">
        <v>165</v>
      </c>
      <c r="AG121" s="28" t="s">
        <v>62</v>
      </c>
      <c r="AH121" s="162"/>
      <c r="AI121" s="163"/>
      <c r="AJ121" s="162"/>
      <c r="AK121" s="163"/>
      <c r="AL121" s="132">
        <v>115</v>
      </c>
      <c r="AM121" s="32" t="str">
        <f t="shared" si="1"/>
        <v>115/2020/HĐLĐ-MFP-HTKD</v>
      </c>
      <c r="AN121" s="33">
        <v>44044</v>
      </c>
      <c r="AO121" s="162"/>
      <c r="AP121" s="162"/>
      <c r="AQ121" s="162"/>
    </row>
    <row r="122" spans="1:43" s="164" customFormat="1" ht="33" hidden="1" customHeight="1" x14ac:dyDescent="0.25">
      <c r="A122" s="115" t="s">
        <v>1488</v>
      </c>
      <c r="B122" s="165">
        <v>53</v>
      </c>
      <c r="C122" s="117"/>
      <c r="D122" s="109" t="s">
        <v>923</v>
      </c>
      <c r="E122" s="169" t="s">
        <v>1489</v>
      </c>
      <c r="F122" s="169"/>
      <c r="G122" s="109" t="s">
        <v>1490</v>
      </c>
      <c r="H122" s="160" t="s">
        <v>434</v>
      </c>
      <c r="I122" s="170" t="s">
        <v>43</v>
      </c>
      <c r="J122" s="19" t="s">
        <v>44</v>
      </c>
      <c r="K122" s="170" t="s">
        <v>1491</v>
      </c>
      <c r="L122" s="161" t="s">
        <v>182</v>
      </c>
      <c r="M122" s="161" t="s">
        <v>1246</v>
      </c>
      <c r="N122" s="122" t="s">
        <v>1492</v>
      </c>
      <c r="O122" s="123" t="s">
        <v>1459</v>
      </c>
      <c r="P122" s="123"/>
      <c r="Q122" s="134" t="s">
        <v>1493</v>
      </c>
      <c r="R122" s="167" t="s">
        <v>1494</v>
      </c>
      <c r="S122" s="167" t="s">
        <v>1494</v>
      </c>
      <c r="T122" s="161" t="s">
        <v>1091</v>
      </c>
      <c r="U122" s="109" t="s">
        <v>923</v>
      </c>
      <c r="V122" s="119"/>
      <c r="W122" s="119" t="s">
        <v>1412</v>
      </c>
      <c r="X122" s="169" t="s">
        <v>1495</v>
      </c>
      <c r="Y122" s="168"/>
      <c r="Z122" s="162"/>
      <c r="AA122" s="127"/>
      <c r="AB122" s="162"/>
      <c r="AC122" s="128" t="str">
        <f>VLOOKUP(E122,'[1]NH gui'!B$1:C$63,2,0)</f>
        <v>1500205982353</v>
      </c>
      <c r="AD122" s="129"/>
      <c r="AE122" s="129"/>
      <c r="AF122" s="70"/>
      <c r="AG122" s="170"/>
      <c r="AH122" s="162"/>
      <c r="AI122" s="163"/>
      <c r="AJ122" s="162"/>
      <c r="AK122" s="163"/>
      <c r="AL122" s="108">
        <v>116</v>
      </c>
      <c r="AM122" s="32" t="str">
        <f t="shared" si="1"/>
        <v>116/2020/HĐLĐ-MFP-HTKD</v>
      </c>
      <c r="AN122" s="33">
        <v>44044</v>
      </c>
      <c r="AO122" s="162"/>
      <c r="AP122" s="162"/>
      <c r="AQ122" s="162"/>
    </row>
    <row r="123" spans="1:43" s="164" customFormat="1" ht="33" hidden="1" customHeight="1" x14ac:dyDescent="0.25">
      <c r="A123" s="166" t="s">
        <v>1496</v>
      </c>
      <c r="B123" s="165">
        <v>54</v>
      </c>
      <c r="C123" s="117"/>
      <c r="D123" s="109" t="s">
        <v>923</v>
      </c>
      <c r="E123" s="169" t="s">
        <v>1497</v>
      </c>
      <c r="F123" s="169"/>
      <c r="G123" s="109" t="s">
        <v>1498</v>
      </c>
      <c r="H123" s="160" t="s">
        <v>434</v>
      </c>
      <c r="I123" s="170" t="s">
        <v>43</v>
      </c>
      <c r="J123" s="19" t="s">
        <v>44</v>
      </c>
      <c r="K123" s="171" t="s">
        <v>1499</v>
      </c>
      <c r="L123" s="161" t="s">
        <v>1500</v>
      </c>
      <c r="M123" s="161" t="s">
        <v>47</v>
      </c>
      <c r="N123" s="122">
        <v>113025020</v>
      </c>
      <c r="O123" s="123" t="s">
        <v>1501</v>
      </c>
      <c r="P123" s="123"/>
      <c r="Q123" s="134" t="s">
        <v>1502</v>
      </c>
      <c r="R123" s="167" t="s">
        <v>1503</v>
      </c>
      <c r="S123" s="167" t="s">
        <v>1503</v>
      </c>
      <c r="T123" s="161" t="s">
        <v>945</v>
      </c>
      <c r="U123" s="109" t="s">
        <v>923</v>
      </c>
      <c r="V123" s="119"/>
      <c r="W123" s="119" t="s">
        <v>1412</v>
      </c>
      <c r="X123" s="172" t="s">
        <v>1504</v>
      </c>
      <c r="Y123" s="49" t="s">
        <v>1505</v>
      </c>
      <c r="Z123" s="162"/>
      <c r="AA123" s="127"/>
      <c r="AB123" s="162"/>
      <c r="AC123" s="137" t="s">
        <v>1506</v>
      </c>
      <c r="AD123" s="129" t="s">
        <v>565</v>
      </c>
      <c r="AE123" s="129" t="s">
        <v>674</v>
      </c>
      <c r="AF123" s="70"/>
      <c r="AG123" s="170"/>
      <c r="AH123" s="162"/>
      <c r="AI123" s="163"/>
      <c r="AJ123" s="162"/>
      <c r="AK123" s="163"/>
      <c r="AL123" s="132">
        <v>117</v>
      </c>
      <c r="AM123" s="32" t="str">
        <f t="shared" si="1"/>
        <v>117/2020/HĐLĐ-MFP-HTKD</v>
      </c>
      <c r="AN123" s="33">
        <v>44044</v>
      </c>
      <c r="AO123" s="162"/>
      <c r="AP123" s="162"/>
      <c r="AQ123" s="162"/>
    </row>
    <row r="124" spans="1:43" s="164" customFormat="1" ht="45" hidden="1" x14ac:dyDescent="0.25">
      <c r="A124" s="166" t="s">
        <v>1507</v>
      </c>
      <c r="B124" s="165">
        <v>56</v>
      </c>
      <c r="C124" s="117"/>
      <c r="D124" s="109" t="s">
        <v>923</v>
      </c>
      <c r="E124" s="169" t="s">
        <v>1508</v>
      </c>
      <c r="F124" s="169"/>
      <c r="G124" s="109" t="s">
        <v>1509</v>
      </c>
      <c r="H124" s="160" t="s">
        <v>42</v>
      </c>
      <c r="I124" s="170" t="s">
        <v>43</v>
      </c>
      <c r="J124" s="19" t="s">
        <v>44</v>
      </c>
      <c r="K124" s="171" t="s">
        <v>1510</v>
      </c>
      <c r="L124" s="161" t="s">
        <v>1511</v>
      </c>
      <c r="M124" s="184" t="s">
        <v>116</v>
      </c>
      <c r="N124" s="122" t="s">
        <v>1512</v>
      </c>
      <c r="O124" s="123" t="s">
        <v>1470</v>
      </c>
      <c r="P124" s="123"/>
      <c r="Q124" s="134" t="s">
        <v>1513</v>
      </c>
      <c r="R124" s="161" t="s">
        <v>1514</v>
      </c>
      <c r="S124" s="149" t="s">
        <v>1515</v>
      </c>
      <c r="T124" s="161" t="s">
        <v>945</v>
      </c>
      <c r="U124" s="109" t="s">
        <v>923</v>
      </c>
      <c r="V124" s="119"/>
      <c r="W124" s="119" t="s">
        <v>1412</v>
      </c>
      <c r="X124" s="172" t="s">
        <v>1516</v>
      </c>
      <c r="Y124" s="49" t="s">
        <v>1517</v>
      </c>
      <c r="Z124" s="162"/>
      <c r="AA124" s="127"/>
      <c r="AB124" s="162"/>
      <c r="AC124" s="137" t="s">
        <v>1518</v>
      </c>
      <c r="AD124" s="129" t="s">
        <v>565</v>
      </c>
      <c r="AE124" s="129" t="s">
        <v>674</v>
      </c>
      <c r="AF124" s="70" t="s">
        <v>79</v>
      </c>
      <c r="AG124" s="170" t="s">
        <v>62</v>
      </c>
      <c r="AH124" s="162"/>
      <c r="AI124" s="163" t="s">
        <v>1519</v>
      </c>
      <c r="AJ124" s="162" t="s">
        <v>1416</v>
      </c>
      <c r="AK124" s="163" t="s">
        <v>1520</v>
      </c>
      <c r="AL124" s="108">
        <v>118</v>
      </c>
      <c r="AM124" s="32" t="str">
        <f t="shared" si="1"/>
        <v>118/2020/HĐLĐ-MFP-HTKD</v>
      </c>
      <c r="AN124" s="33">
        <v>44044</v>
      </c>
      <c r="AO124" s="162"/>
      <c r="AP124" s="162"/>
      <c r="AQ124" s="162"/>
    </row>
    <row r="125" spans="1:43" s="164" customFormat="1" ht="33" hidden="1" customHeight="1" x14ac:dyDescent="0.25">
      <c r="A125" s="115" t="s">
        <v>1521</v>
      </c>
      <c r="B125" s="165">
        <v>57</v>
      </c>
      <c r="C125" s="117"/>
      <c r="D125" s="109" t="s">
        <v>923</v>
      </c>
      <c r="E125" s="109" t="s">
        <v>1522</v>
      </c>
      <c r="F125" s="109"/>
      <c r="G125" s="109" t="s">
        <v>1523</v>
      </c>
      <c r="H125" s="160" t="s">
        <v>42</v>
      </c>
      <c r="I125" s="119" t="s">
        <v>43</v>
      </c>
      <c r="J125" s="19" t="s">
        <v>44</v>
      </c>
      <c r="K125" s="120" t="s">
        <v>1524</v>
      </c>
      <c r="L125" s="161" t="s">
        <v>1525</v>
      </c>
      <c r="M125" s="184" t="s">
        <v>116</v>
      </c>
      <c r="N125" s="122" t="s">
        <v>1526</v>
      </c>
      <c r="O125" s="123" t="s">
        <v>1527</v>
      </c>
      <c r="P125" s="123"/>
      <c r="Q125" s="134" t="s">
        <v>1528</v>
      </c>
      <c r="R125" s="161" t="s">
        <v>1529</v>
      </c>
      <c r="S125" s="161" t="s">
        <v>1530</v>
      </c>
      <c r="T125" s="161" t="s">
        <v>1091</v>
      </c>
      <c r="U125" s="109" t="s">
        <v>923</v>
      </c>
      <c r="V125" s="119"/>
      <c r="W125" s="119" t="s">
        <v>1412</v>
      </c>
      <c r="X125" s="136" t="s">
        <v>1531</v>
      </c>
      <c r="Y125" s="49" t="s">
        <v>1532</v>
      </c>
      <c r="Z125" s="162"/>
      <c r="AA125" s="127"/>
      <c r="AB125" s="162"/>
      <c r="AC125" s="128" t="str">
        <f>VLOOKUP(E125,'[1]NH gui'!B$1:C$63,2,0)</f>
        <v>1500205068666</v>
      </c>
      <c r="AD125" s="129"/>
      <c r="AE125" s="129" t="s">
        <v>674</v>
      </c>
      <c r="AF125" s="70" t="s">
        <v>79</v>
      </c>
      <c r="AG125" s="170" t="s">
        <v>62</v>
      </c>
      <c r="AH125" s="162"/>
      <c r="AI125" s="163"/>
      <c r="AJ125" s="162"/>
      <c r="AK125" s="163"/>
      <c r="AL125" s="132">
        <v>119</v>
      </c>
      <c r="AM125" s="32" t="str">
        <f t="shared" si="1"/>
        <v>119/2020/HĐLĐ-MFP-HTKD</v>
      </c>
      <c r="AN125" s="33">
        <v>44044</v>
      </c>
      <c r="AO125" s="162"/>
      <c r="AP125" s="162"/>
      <c r="AQ125" s="162"/>
    </row>
    <row r="126" spans="1:43" s="164" customFormat="1" ht="33" hidden="1" customHeight="1" x14ac:dyDescent="0.25">
      <c r="A126" s="166" t="s">
        <v>1533</v>
      </c>
      <c r="B126" s="165">
        <v>58</v>
      </c>
      <c r="C126" s="117"/>
      <c r="D126" s="109" t="s">
        <v>923</v>
      </c>
      <c r="E126" s="109" t="s">
        <v>1534</v>
      </c>
      <c r="F126" s="109"/>
      <c r="G126" s="109" t="s">
        <v>1535</v>
      </c>
      <c r="H126" s="160" t="s">
        <v>42</v>
      </c>
      <c r="I126" s="119" t="s">
        <v>43</v>
      </c>
      <c r="J126" s="19" t="s">
        <v>44</v>
      </c>
      <c r="K126" s="120" t="s">
        <v>1536</v>
      </c>
      <c r="L126" s="161" t="s">
        <v>1537</v>
      </c>
      <c r="M126" s="161" t="s">
        <v>1538</v>
      </c>
      <c r="N126" s="122" t="s">
        <v>1539</v>
      </c>
      <c r="O126" s="123" t="s">
        <v>1540</v>
      </c>
      <c r="P126" s="123"/>
      <c r="Q126" s="153">
        <v>8440169001</v>
      </c>
      <c r="R126" s="200" t="s">
        <v>1541</v>
      </c>
      <c r="S126" s="167" t="s">
        <v>1542</v>
      </c>
      <c r="T126" s="161" t="s">
        <v>945</v>
      </c>
      <c r="U126" s="109" t="s">
        <v>923</v>
      </c>
      <c r="V126" s="119"/>
      <c r="W126" s="119" t="s">
        <v>1412</v>
      </c>
      <c r="X126" s="136" t="s">
        <v>1543</v>
      </c>
      <c r="Y126" s="49" t="s">
        <v>1544</v>
      </c>
      <c r="Z126" s="162"/>
      <c r="AA126" s="127"/>
      <c r="AB126" s="162"/>
      <c r="AC126" s="128">
        <f>VLOOKUP(E126,'[1]NH gui'!B$1:C$63,2,0)</f>
        <v>1500205083285</v>
      </c>
      <c r="AD126" s="129"/>
      <c r="AE126" s="129"/>
      <c r="AF126" s="130" t="s">
        <v>79</v>
      </c>
      <c r="AG126" s="119" t="s">
        <v>80</v>
      </c>
      <c r="AH126" s="162" t="s">
        <v>1545</v>
      </c>
      <c r="AI126" s="163"/>
      <c r="AJ126" s="162"/>
      <c r="AK126" s="163"/>
      <c r="AL126" s="108">
        <v>120</v>
      </c>
      <c r="AM126" s="32" t="str">
        <f t="shared" si="1"/>
        <v>120/2020/HĐLĐ-MFP-HTKD</v>
      </c>
      <c r="AN126" s="33">
        <v>44044</v>
      </c>
      <c r="AO126" s="162"/>
      <c r="AP126" s="162"/>
      <c r="AQ126" s="162"/>
    </row>
    <row r="127" spans="1:43" s="133" customFormat="1" ht="33" hidden="1" customHeight="1" x14ac:dyDescent="0.25">
      <c r="A127" s="115" t="s">
        <v>1546</v>
      </c>
      <c r="B127" s="165">
        <v>59</v>
      </c>
      <c r="C127" s="117"/>
      <c r="D127" s="109" t="s">
        <v>923</v>
      </c>
      <c r="E127" s="155" t="s">
        <v>1547</v>
      </c>
      <c r="F127" s="155"/>
      <c r="G127" s="109" t="s">
        <v>1548</v>
      </c>
      <c r="H127" s="160" t="s">
        <v>42</v>
      </c>
      <c r="I127" s="119" t="s">
        <v>43</v>
      </c>
      <c r="J127" s="19" t="s">
        <v>44</v>
      </c>
      <c r="K127" s="201" t="s">
        <v>1549</v>
      </c>
      <c r="L127" s="121" t="s">
        <v>1550</v>
      </c>
      <c r="M127" s="121" t="s">
        <v>47</v>
      </c>
      <c r="N127" s="119" t="s">
        <v>1551</v>
      </c>
      <c r="O127" s="109" t="s">
        <v>1540</v>
      </c>
      <c r="P127" s="109"/>
      <c r="Q127" s="153">
        <v>8012117575</v>
      </c>
      <c r="R127" s="121" t="s">
        <v>1552</v>
      </c>
      <c r="S127" s="121" t="s">
        <v>1552</v>
      </c>
      <c r="T127" s="161" t="s">
        <v>945</v>
      </c>
      <c r="U127" s="109" t="s">
        <v>923</v>
      </c>
      <c r="V127" s="119"/>
      <c r="W127" s="119" t="s">
        <v>1412</v>
      </c>
      <c r="X127" s="155">
        <v>933111988</v>
      </c>
      <c r="Y127" s="199" t="s">
        <v>1553</v>
      </c>
      <c r="Z127" s="126"/>
      <c r="AA127" s="127"/>
      <c r="AB127" s="126"/>
      <c r="AC127" s="128">
        <f>VLOOKUP(E127,'[1]NH gui'!B$1:C$63,2,0)</f>
        <v>1500205085376</v>
      </c>
      <c r="AD127" s="129"/>
      <c r="AE127" s="129"/>
      <c r="AF127" s="130" t="s">
        <v>165</v>
      </c>
      <c r="AG127" s="28" t="s">
        <v>62</v>
      </c>
      <c r="AH127" s="126"/>
      <c r="AI127" s="131"/>
      <c r="AJ127" s="126"/>
      <c r="AK127" s="131"/>
      <c r="AL127" s="132">
        <v>121</v>
      </c>
      <c r="AM127" s="32" t="str">
        <f t="shared" si="1"/>
        <v>121/2020/HĐLĐ-MFP-HTKD</v>
      </c>
      <c r="AN127" s="33">
        <v>44044</v>
      </c>
      <c r="AO127" s="126"/>
      <c r="AP127" s="126"/>
      <c r="AQ127" s="126"/>
    </row>
    <row r="128" spans="1:43" s="133" customFormat="1" ht="33" hidden="1" customHeight="1" x14ac:dyDescent="0.25">
      <c r="A128" s="166" t="s">
        <v>1554</v>
      </c>
      <c r="B128" s="165"/>
      <c r="C128" s="117"/>
      <c r="D128" s="109" t="s">
        <v>923</v>
      </c>
      <c r="E128" s="152" t="s">
        <v>1555</v>
      </c>
      <c r="F128" s="152" t="s">
        <v>1058</v>
      </c>
      <c r="G128" s="109" t="s">
        <v>1556</v>
      </c>
      <c r="H128" s="118" t="s">
        <v>434</v>
      </c>
      <c r="I128" s="195" t="s">
        <v>43</v>
      </c>
      <c r="J128" s="19" t="s">
        <v>44</v>
      </c>
      <c r="K128" s="196" t="s">
        <v>1557</v>
      </c>
      <c r="L128" s="121" t="s">
        <v>1075</v>
      </c>
      <c r="M128" s="184" t="s">
        <v>116</v>
      </c>
      <c r="N128" s="120"/>
      <c r="O128" s="136" t="s">
        <v>1459</v>
      </c>
      <c r="P128" s="136"/>
      <c r="Q128" s="153"/>
      <c r="R128" s="121" t="s">
        <v>1558</v>
      </c>
      <c r="S128" s="149" t="s">
        <v>1559</v>
      </c>
      <c r="T128" s="121" t="s">
        <v>945</v>
      </c>
      <c r="U128" s="109" t="s">
        <v>923</v>
      </c>
      <c r="V128" s="119"/>
      <c r="W128" s="119" t="s">
        <v>1412</v>
      </c>
      <c r="X128" s="197" t="s">
        <v>1560</v>
      </c>
      <c r="Y128" s="49" t="s">
        <v>1561</v>
      </c>
      <c r="Z128" s="126"/>
      <c r="AA128" s="127"/>
      <c r="AB128" s="126"/>
      <c r="AC128" s="128"/>
      <c r="AD128" s="129"/>
      <c r="AE128" s="129" t="s">
        <v>674</v>
      </c>
      <c r="AF128" s="70" t="s">
        <v>79</v>
      </c>
      <c r="AG128" s="170" t="s">
        <v>62</v>
      </c>
      <c r="AH128" s="126"/>
      <c r="AI128" s="131"/>
      <c r="AJ128" s="126"/>
      <c r="AK128" s="131"/>
      <c r="AL128" s="108">
        <v>122</v>
      </c>
      <c r="AM128" s="32" t="str">
        <f t="shared" si="1"/>
        <v>122/2020/HĐLĐ-MFP-HTKD</v>
      </c>
      <c r="AN128" s="33">
        <v>44044</v>
      </c>
      <c r="AO128" s="126"/>
      <c r="AP128" s="126"/>
      <c r="AQ128" s="126"/>
    </row>
    <row r="129" spans="1:43" s="164" customFormat="1" ht="33" hidden="1" customHeight="1" x14ac:dyDescent="0.25">
      <c r="A129" s="166" t="s">
        <v>1562</v>
      </c>
      <c r="B129" s="165"/>
      <c r="C129" s="117"/>
      <c r="D129" s="109" t="s">
        <v>923</v>
      </c>
      <c r="E129" s="202" t="s">
        <v>604</v>
      </c>
      <c r="F129" s="152" t="s">
        <v>1058</v>
      </c>
      <c r="G129" s="109" t="s">
        <v>1563</v>
      </c>
      <c r="H129" s="160" t="s">
        <v>42</v>
      </c>
      <c r="I129" s="170" t="s">
        <v>43</v>
      </c>
      <c r="J129" s="19" t="s">
        <v>44</v>
      </c>
      <c r="K129" s="170" t="s">
        <v>1564</v>
      </c>
      <c r="L129" s="161" t="s">
        <v>1565</v>
      </c>
      <c r="M129" s="161" t="s">
        <v>47</v>
      </c>
      <c r="N129" s="203" t="s">
        <v>1566</v>
      </c>
      <c r="O129" s="204"/>
      <c r="P129" s="204"/>
      <c r="Q129" s="134"/>
      <c r="R129" s="161" t="s">
        <v>1567</v>
      </c>
      <c r="S129" s="161" t="s">
        <v>1567</v>
      </c>
      <c r="T129" s="161" t="s">
        <v>1091</v>
      </c>
      <c r="U129" s="109" t="s">
        <v>923</v>
      </c>
      <c r="V129" s="119"/>
      <c r="W129" s="119" t="s">
        <v>1412</v>
      </c>
      <c r="X129" s="205" t="s">
        <v>1568</v>
      </c>
      <c r="Y129" s="168"/>
      <c r="Z129" s="162"/>
      <c r="AA129" s="127"/>
      <c r="AB129" s="162"/>
      <c r="AC129" s="128"/>
      <c r="AD129" s="129"/>
      <c r="AE129" s="129"/>
      <c r="AF129" s="130" t="s">
        <v>165</v>
      </c>
      <c r="AG129" s="28" t="s">
        <v>62</v>
      </c>
      <c r="AH129" s="162"/>
      <c r="AI129" s="163"/>
      <c r="AJ129" s="162"/>
      <c r="AK129" s="163"/>
      <c r="AL129" s="132">
        <v>123</v>
      </c>
      <c r="AM129" s="32" t="str">
        <f t="shared" si="1"/>
        <v>123/2020/HĐLĐ-MFP-HTKD</v>
      </c>
      <c r="AN129" s="33">
        <v>44044</v>
      </c>
      <c r="AO129" s="162"/>
      <c r="AP129" s="162"/>
      <c r="AQ129" s="162"/>
    </row>
    <row r="130" spans="1:43" s="164" customFormat="1" ht="33" hidden="1" customHeight="1" x14ac:dyDescent="0.25">
      <c r="A130" s="166" t="s">
        <v>1569</v>
      </c>
      <c r="B130" s="165">
        <v>60</v>
      </c>
      <c r="C130" s="117"/>
      <c r="D130" s="109" t="s">
        <v>923</v>
      </c>
      <c r="E130" s="169" t="s">
        <v>1570</v>
      </c>
      <c r="F130" s="169"/>
      <c r="G130" s="109" t="s">
        <v>1571</v>
      </c>
      <c r="H130" s="160" t="s">
        <v>42</v>
      </c>
      <c r="I130" s="170" t="s">
        <v>43</v>
      </c>
      <c r="J130" s="19" t="s">
        <v>44</v>
      </c>
      <c r="K130" s="171" t="s">
        <v>1572</v>
      </c>
      <c r="L130" s="161" t="s">
        <v>1573</v>
      </c>
      <c r="M130" s="184" t="s">
        <v>116</v>
      </c>
      <c r="N130" s="122" t="s">
        <v>1574</v>
      </c>
      <c r="O130" s="206" t="s">
        <v>1575</v>
      </c>
      <c r="P130" s="123"/>
      <c r="Q130" s="134" t="s">
        <v>1576</v>
      </c>
      <c r="R130" s="167" t="s">
        <v>1577</v>
      </c>
      <c r="S130" s="167" t="s">
        <v>1578</v>
      </c>
      <c r="T130" s="161" t="s">
        <v>945</v>
      </c>
      <c r="U130" s="109" t="s">
        <v>923</v>
      </c>
      <c r="V130" s="119"/>
      <c r="W130" s="119" t="s">
        <v>1579</v>
      </c>
      <c r="X130" s="172" t="s">
        <v>1580</v>
      </c>
      <c r="Y130" s="49" t="s">
        <v>1581</v>
      </c>
      <c r="Z130" s="162"/>
      <c r="AA130" s="127"/>
      <c r="AB130" s="162"/>
      <c r="AC130" s="128" t="str">
        <f>VLOOKUP(E130,'[1]NH gui'!B$1:C$63,2,0)</f>
        <v>1500205050241</v>
      </c>
      <c r="AD130" s="129" t="s">
        <v>60</v>
      </c>
      <c r="AE130" s="129" t="s">
        <v>674</v>
      </c>
      <c r="AF130" s="130" t="s">
        <v>165</v>
      </c>
      <c r="AG130" s="28" t="s">
        <v>62</v>
      </c>
      <c r="AH130" s="162"/>
      <c r="AI130" s="163"/>
      <c r="AJ130" s="162"/>
      <c r="AK130" s="163"/>
      <c r="AL130" s="108">
        <v>124</v>
      </c>
      <c r="AM130" s="32" t="str">
        <f t="shared" si="1"/>
        <v>124/2020/HĐLĐ-MFP-HTKD</v>
      </c>
      <c r="AN130" s="33">
        <v>44044</v>
      </c>
      <c r="AO130" s="162"/>
      <c r="AP130" s="162"/>
      <c r="AQ130" s="162"/>
    </row>
    <row r="131" spans="1:43" s="164" customFormat="1" ht="33" hidden="1" customHeight="1" x14ac:dyDescent="0.25">
      <c r="A131" s="166" t="s">
        <v>1582</v>
      </c>
      <c r="B131" s="165">
        <v>61</v>
      </c>
      <c r="C131" s="117"/>
      <c r="D131" s="109" t="s">
        <v>923</v>
      </c>
      <c r="E131" s="202" t="s">
        <v>1583</v>
      </c>
      <c r="F131" s="152" t="s">
        <v>1058</v>
      </c>
      <c r="G131" s="109" t="s">
        <v>1584</v>
      </c>
      <c r="H131" s="160" t="s">
        <v>42</v>
      </c>
      <c r="I131" s="170" t="s">
        <v>461</v>
      </c>
      <c r="J131" s="19" t="s">
        <v>44</v>
      </c>
      <c r="K131" s="171" t="s">
        <v>1585</v>
      </c>
      <c r="L131" s="161" t="s">
        <v>1586</v>
      </c>
      <c r="M131" s="161" t="s">
        <v>618</v>
      </c>
      <c r="N131" s="203" t="s">
        <v>1587</v>
      </c>
      <c r="O131" s="207" t="s">
        <v>1588</v>
      </c>
      <c r="P131" s="204"/>
      <c r="Q131" s="134" t="s">
        <v>1589</v>
      </c>
      <c r="R131" s="167" t="s">
        <v>1590</v>
      </c>
      <c r="S131" s="149" t="s">
        <v>1591</v>
      </c>
      <c r="T131" s="161" t="s">
        <v>945</v>
      </c>
      <c r="U131" s="109" t="s">
        <v>923</v>
      </c>
      <c r="V131" s="119"/>
      <c r="W131" s="119" t="s">
        <v>1579</v>
      </c>
      <c r="X131" s="172" t="s">
        <v>1592</v>
      </c>
      <c r="Y131" s="49" t="s">
        <v>1593</v>
      </c>
      <c r="Z131" s="162"/>
      <c r="AA131" s="127"/>
      <c r="AB131" s="162"/>
      <c r="AC131" s="137" t="s">
        <v>1594</v>
      </c>
      <c r="AD131" s="129" t="s">
        <v>60</v>
      </c>
      <c r="AE131" s="129" t="s">
        <v>674</v>
      </c>
      <c r="AF131" s="130" t="s">
        <v>724</v>
      </c>
      <c r="AG131" s="28" t="s">
        <v>62</v>
      </c>
      <c r="AH131" s="162"/>
      <c r="AI131" s="163"/>
      <c r="AJ131" s="162"/>
      <c r="AK131" s="163"/>
      <c r="AL131" s="132">
        <v>125</v>
      </c>
      <c r="AM131" s="32" t="str">
        <f t="shared" ref="AM131:AM184" si="2">CONCATENATE(AL131,"/2020/HĐLĐ-MFP-HTKD")</f>
        <v>125/2020/HĐLĐ-MFP-HTKD</v>
      </c>
      <c r="AN131" s="33">
        <v>44044</v>
      </c>
      <c r="AO131" s="162"/>
      <c r="AP131" s="162"/>
      <c r="AQ131" s="162"/>
    </row>
    <row r="132" spans="1:43" s="164" customFormat="1" ht="30" hidden="1" x14ac:dyDescent="0.25">
      <c r="A132" s="115" t="s">
        <v>1595</v>
      </c>
      <c r="B132" s="165">
        <v>55</v>
      </c>
      <c r="C132" s="117"/>
      <c r="D132" s="109" t="s">
        <v>923</v>
      </c>
      <c r="E132" s="109" t="s">
        <v>1596</v>
      </c>
      <c r="F132" s="109"/>
      <c r="G132" s="109" t="s">
        <v>1597</v>
      </c>
      <c r="H132" s="160" t="s">
        <v>434</v>
      </c>
      <c r="I132" s="119" t="s">
        <v>43</v>
      </c>
      <c r="J132" s="19" t="s">
        <v>44</v>
      </c>
      <c r="K132" s="120" t="s">
        <v>1598</v>
      </c>
      <c r="L132" s="161" t="s">
        <v>1599</v>
      </c>
      <c r="M132" s="184" t="s">
        <v>116</v>
      </c>
      <c r="N132" s="119" t="s">
        <v>1600</v>
      </c>
      <c r="O132" s="109"/>
      <c r="P132" s="109"/>
      <c r="Q132" s="134" t="s">
        <v>1601</v>
      </c>
      <c r="R132" s="161" t="s">
        <v>1602</v>
      </c>
      <c r="S132" s="149" t="s">
        <v>1603</v>
      </c>
      <c r="T132" s="161" t="s">
        <v>945</v>
      </c>
      <c r="U132" s="109" t="s">
        <v>923</v>
      </c>
      <c r="V132" s="119"/>
      <c r="W132" s="119" t="s">
        <v>1579</v>
      </c>
      <c r="X132" s="136" t="s">
        <v>1604</v>
      </c>
      <c r="Y132" s="49" t="s">
        <v>1605</v>
      </c>
      <c r="Z132" s="162"/>
      <c r="AA132" s="127"/>
      <c r="AB132" s="162"/>
      <c r="AC132" s="128" t="str">
        <f>VLOOKUP(E132,'[1]NH gui'!B$1:C$63,2,0)</f>
        <v>1500205050257</v>
      </c>
      <c r="AD132" s="129" t="s">
        <v>60</v>
      </c>
      <c r="AE132" s="129" t="s">
        <v>674</v>
      </c>
      <c r="AF132" s="130" t="s">
        <v>165</v>
      </c>
      <c r="AG132" s="28" t="s">
        <v>62</v>
      </c>
      <c r="AH132" s="162"/>
      <c r="AI132" s="163"/>
      <c r="AJ132" s="162"/>
      <c r="AK132" s="163"/>
      <c r="AL132" s="108">
        <v>126</v>
      </c>
      <c r="AM132" s="32" t="str">
        <f t="shared" si="2"/>
        <v>126/2020/HĐLĐ-MFP-HTKD</v>
      </c>
      <c r="AN132" s="33">
        <v>44044</v>
      </c>
      <c r="AO132" s="162"/>
      <c r="AP132" s="162"/>
      <c r="AQ132" s="162"/>
    </row>
    <row r="133" spans="1:43" s="164" customFormat="1" ht="33" hidden="1" customHeight="1" x14ac:dyDescent="0.25">
      <c r="A133" s="115" t="s">
        <v>1606</v>
      </c>
      <c r="B133" s="165"/>
      <c r="C133" s="117"/>
      <c r="D133" s="109" t="s">
        <v>923</v>
      </c>
      <c r="E133" s="151" t="s">
        <v>1607</v>
      </c>
      <c r="F133" s="151" t="s">
        <v>1608</v>
      </c>
      <c r="G133" s="109" t="s">
        <v>1609</v>
      </c>
      <c r="H133" s="160"/>
      <c r="I133" s="119"/>
      <c r="J133" s="19"/>
      <c r="K133" s="120" t="s">
        <v>1610</v>
      </c>
      <c r="L133" s="161" t="s">
        <v>1611</v>
      </c>
      <c r="M133" s="184" t="s">
        <v>116</v>
      </c>
      <c r="N133" s="119"/>
      <c r="O133" s="109"/>
      <c r="P133" s="109"/>
      <c r="Q133" s="134"/>
      <c r="R133" s="161" t="s">
        <v>1612</v>
      </c>
      <c r="S133" s="161" t="s">
        <v>1612</v>
      </c>
      <c r="T133" s="57" t="s">
        <v>932</v>
      </c>
      <c r="U133" s="109" t="s">
        <v>923</v>
      </c>
      <c r="V133" s="119"/>
      <c r="W133" s="119" t="s">
        <v>1579</v>
      </c>
      <c r="X133" s="136" t="s">
        <v>1613</v>
      </c>
      <c r="Y133" s="49" t="s">
        <v>1614</v>
      </c>
      <c r="Z133" s="162"/>
      <c r="AA133" s="127"/>
      <c r="AB133" s="162"/>
      <c r="AC133" s="128"/>
      <c r="AD133" s="129"/>
      <c r="AE133" s="129"/>
      <c r="AF133" s="130"/>
      <c r="AG133" s="28"/>
      <c r="AH133" s="162"/>
      <c r="AI133" s="163"/>
      <c r="AJ133" s="162"/>
      <c r="AK133" s="163"/>
      <c r="AL133" s="132">
        <v>127</v>
      </c>
      <c r="AM133" s="32" t="str">
        <f t="shared" si="2"/>
        <v>127/2020/HĐLĐ-MFP-HTKD</v>
      </c>
      <c r="AN133" s="33">
        <v>44044</v>
      </c>
      <c r="AO133" s="162"/>
      <c r="AP133" s="162"/>
      <c r="AQ133" s="162"/>
    </row>
    <row r="134" spans="1:43" s="164" customFormat="1" ht="33" hidden="1" customHeight="1" x14ac:dyDescent="0.25">
      <c r="A134" s="166" t="s">
        <v>1615</v>
      </c>
      <c r="B134" s="165"/>
      <c r="C134" s="117"/>
      <c r="D134" s="109" t="s">
        <v>923</v>
      </c>
      <c r="E134" s="202" t="s">
        <v>1616</v>
      </c>
      <c r="F134" s="152" t="s">
        <v>1058</v>
      </c>
      <c r="G134" s="109" t="s">
        <v>1617</v>
      </c>
      <c r="H134" s="160" t="s">
        <v>42</v>
      </c>
      <c r="I134" s="170" t="s">
        <v>43</v>
      </c>
      <c r="J134" s="19" t="s">
        <v>44</v>
      </c>
      <c r="K134" s="170" t="s">
        <v>1618</v>
      </c>
      <c r="L134" s="161" t="s">
        <v>1159</v>
      </c>
      <c r="M134" s="184" t="s">
        <v>116</v>
      </c>
      <c r="N134" s="122"/>
      <c r="O134" s="123"/>
      <c r="P134" s="123"/>
      <c r="Q134" s="134"/>
      <c r="R134" s="161" t="s">
        <v>1619</v>
      </c>
      <c r="S134" s="161" t="s">
        <v>1619</v>
      </c>
      <c r="T134" s="161" t="s">
        <v>945</v>
      </c>
      <c r="U134" s="109" t="s">
        <v>923</v>
      </c>
      <c r="V134" s="119"/>
      <c r="W134" s="119" t="s">
        <v>1620</v>
      </c>
      <c r="X134" s="169" t="s">
        <v>1621</v>
      </c>
      <c r="Y134" s="161"/>
      <c r="Z134" s="162"/>
      <c r="AA134" s="127"/>
      <c r="AB134" s="162"/>
      <c r="AC134" s="128"/>
      <c r="AD134" s="129"/>
      <c r="AE134" s="129"/>
      <c r="AF134" s="130" t="s">
        <v>165</v>
      </c>
      <c r="AG134" s="28" t="s">
        <v>62</v>
      </c>
      <c r="AH134" s="162"/>
      <c r="AI134" s="163"/>
      <c r="AJ134" s="162"/>
      <c r="AK134" s="163"/>
      <c r="AL134" s="108">
        <v>128</v>
      </c>
      <c r="AM134" s="32" t="str">
        <f t="shared" si="2"/>
        <v>128/2020/HĐLĐ-MFP-HTKD</v>
      </c>
      <c r="AN134" s="33">
        <v>44044</v>
      </c>
      <c r="AO134" s="162"/>
      <c r="AP134" s="162"/>
      <c r="AQ134" s="162"/>
    </row>
    <row r="135" spans="1:43" ht="33" hidden="1" customHeight="1" x14ac:dyDescent="0.25">
      <c r="A135" s="1">
        <v>144</v>
      </c>
      <c r="B135" s="74">
        <v>1</v>
      </c>
      <c r="C135" s="64"/>
      <c r="D135" s="57" t="s">
        <v>1622</v>
      </c>
      <c r="E135" s="57" t="s">
        <v>1623</v>
      </c>
      <c r="F135" s="57"/>
      <c r="G135" s="57" t="s">
        <v>1624</v>
      </c>
      <c r="H135" s="160" t="s">
        <v>434</v>
      </c>
      <c r="I135" s="170" t="s">
        <v>43</v>
      </c>
      <c r="J135" s="19" t="s">
        <v>44</v>
      </c>
      <c r="K135" s="58" t="s">
        <v>1625</v>
      </c>
      <c r="L135" s="57" t="s">
        <v>1626</v>
      </c>
      <c r="M135" s="22" t="s">
        <v>116</v>
      </c>
      <c r="N135" s="203" t="s">
        <v>1627</v>
      </c>
      <c r="O135" s="57"/>
      <c r="P135" s="57"/>
      <c r="Q135" s="78">
        <v>8460898838</v>
      </c>
      <c r="R135" s="64" t="s">
        <v>1628</v>
      </c>
      <c r="S135" s="64" t="s">
        <v>1628</v>
      </c>
      <c r="T135" s="57" t="s">
        <v>945</v>
      </c>
      <c r="U135" s="57" t="s">
        <v>1622</v>
      </c>
      <c r="V135" s="57"/>
      <c r="W135" s="119" t="s">
        <v>1620</v>
      </c>
      <c r="X135" s="208">
        <v>936348788</v>
      </c>
      <c r="Y135" s="49" t="s">
        <v>1629</v>
      </c>
      <c r="Z135" s="58"/>
      <c r="AA135" s="78"/>
      <c r="AB135" s="78"/>
      <c r="AC135" s="78" t="s">
        <v>1630</v>
      </c>
      <c r="AD135" s="79"/>
      <c r="AE135" s="79"/>
      <c r="AF135" s="79" t="s">
        <v>165</v>
      </c>
      <c r="AG135" s="28" t="s">
        <v>62</v>
      </c>
      <c r="AH135" s="66"/>
      <c r="AI135" s="67"/>
      <c r="AJ135" s="66"/>
      <c r="AK135" s="67"/>
      <c r="AL135" s="132">
        <v>129</v>
      </c>
      <c r="AM135" s="32" t="str">
        <f t="shared" si="2"/>
        <v>129/2020/HĐLĐ-MFP-HTKD</v>
      </c>
      <c r="AN135" s="33">
        <v>44044</v>
      </c>
      <c r="AO135" s="66"/>
      <c r="AP135" s="66"/>
      <c r="AQ135" s="66"/>
    </row>
    <row r="136" spans="1:43" ht="33" hidden="1" customHeight="1" x14ac:dyDescent="0.25">
      <c r="A136" s="1">
        <v>145</v>
      </c>
      <c r="B136" s="74">
        <v>2</v>
      </c>
      <c r="C136" s="64"/>
      <c r="D136" s="57" t="s">
        <v>1622</v>
      </c>
      <c r="E136" s="57" t="s">
        <v>1631</v>
      </c>
      <c r="F136" s="57"/>
      <c r="G136" s="57" t="s">
        <v>1632</v>
      </c>
      <c r="H136" s="58" t="s">
        <v>434</v>
      </c>
      <c r="I136" s="58" t="s">
        <v>43</v>
      </c>
      <c r="J136" s="19" t="s">
        <v>44</v>
      </c>
      <c r="K136" s="59" t="s">
        <v>1633</v>
      </c>
      <c r="L136" s="57" t="s">
        <v>1634</v>
      </c>
      <c r="M136" s="22" t="s">
        <v>116</v>
      </c>
      <c r="N136" s="59" t="s">
        <v>1635</v>
      </c>
      <c r="O136" s="60" t="s">
        <v>1636</v>
      </c>
      <c r="P136" s="60"/>
      <c r="Q136" s="78">
        <v>8360241608</v>
      </c>
      <c r="R136" s="64" t="s">
        <v>1637</v>
      </c>
      <c r="S136" s="149" t="s">
        <v>1638</v>
      </c>
      <c r="T136" s="57" t="s">
        <v>932</v>
      </c>
      <c r="U136" s="57" t="s">
        <v>1622</v>
      </c>
      <c r="V136" s="57"/>
      <c r="W136" s="119" t="s">
        <v>1620</v>
      </c>
      <c r="X136" s="209" t="s">
        <v>1639</v>
      </c>
      <c r="Y136" s="49" t="s">
        <v>1640</v>
      </c>
      <c r="Z136" s="58"/>
      <c r="AA136" s="78"/>
      <c r="AB136" s="78"/>
      <c r="AC136" s="83" t="s">
        <v>1641</v>
      </c>
      <c r="AD136" s="210" t="s">
        <v>60</v>
      </c>
      <c r="AE136" s="210" t="s">
        <v>674</v>
      </c>
      <c r="AF136" s="79" t="s">
        <v>165</v>
      </c>
      <c r="AG136" s="28" t="s">
        <v>62</v>
      </c>
      <c r="AH136" s="66"/>
      <c r="AI136" s="67"/>
      <c r="AJ136" s="66"/>
      <c r="AK136" s="67"/>
      <c r="AL136" s="108">
        <v>130</v>
      </c>
      <c r="AM136" s="32" t="str">
        <f t="shared" si="2"/>
        <v>130/2020/HĐLĐ-MFP-HTKD</v>
      </c>
      <c r="AN136" s="33">
        <v>44044</v>
      </c>
      <c r="AO136" s="66"/>
      <c r="AP136" s="66"/>
      <c r="AQ136" s="66"/>
    </row>
    <row r="137" spans="1:43" ht="33" hidden="1" customHeight="1" x14ac:dyDescent="0.25">
      <c r="A137" s="1">
        <v>146</v>
      </c>
      <c r="B137" s="211">
        <v>3</v>
      </c>
      <c r="C137" s="212"/>
      <c r="D137" s="213" t="s">
        <v>1622</v>
      </c>
      <c r="E137" s="213" t="s">
        <v>1642</v>
      </c>
      <c r="F137" s="213"/>
      <c r="G137" s="213" t="s">
        <v>1643</v>
      </c>
      <c r="H137" s="214" t="s">
        <v>42</v>
      </c>
      <c r="I137" s="214" t="s">
        <v>43</v>
      </c>
      <c r="J137" s="215" t="s">
        <v>44</v>
      </c>
      <c r="K137" s="216" t="s">
        <v>1644</v>
      </c>
      <c r="L137" s="213" t="s">
        <v>1645</v>
      </c>
      <c r="M137" s="213" t="s">
        <v>47</v>
      </c>
      <c r="N137" s="216" t="s">
        <v>1646</v>
      </c>
      <c r="O137" s="217" t="s">
        <v>1647</v>
      </c>
      <c r="P137" s="217"/>
      <c r="Q137" s="218">
        <v>8284792368</v>
      </c>
      <c r="R137" s="212" t="s">
        <v>1648</v>
      </c>
      <c r="S137" s="219" t="s">
        <v>1649</v>
      </c>
      <c r="T137" s="57" t="s">
        <v>945</v>
      </c>
      <c r="U137" s="213" t="s">
        <v>1622</v>
      </c>
      <c r="V137" s="213"/>
      <c r="W137" s="119" t="s">
        <v>1620</v>
      </c>
      <c r="X137" s="220" t="s">
        <v>1650</v>
      </c>
      <c r="Y137" s="221" t="s">
        <v>1651</v>
      </c>
      <c r="Z137" s="214"/>
      <c r="AA137" s="218"/>
      <c r="AB137" s="218"/>
      <c r="AC137" s="222" t="s">
        <v>1652</v>
      </c>
      <c r="AD137" s="223" t="s">
        <v>60</v>
      </c>
      <c r="AE137" s="223" t="s">
        <v>674</v>
      </c>
      <c r="AF137" s="224" t="s">
        <v>341</v>
      </c>
      <c r="AG137" s="225" t="s">
        <v>62</v>
      </c>
      <c r="AH137" s="66"/>
      <c r="AI137" s="67"/>
      <c r="AJ137" s="66"/>
      <c r="AK137" s="67"/>
      <c r="AL137" s="132">
        <v>131</v>
      </c>
      <c r="AM137" s="32" t="str">
        <f t="shared" si="2"/>
        <v>131/2020/HĐLĐ-MFP-HTKD</v>
      </c>
      <c r="AN137" s="33">
        <v>44044</v>
      </c>
      <c r="AO137" s="66"/>
      <c r="AP137" s="66"/>
      <c r="AQ137" s="66"/>
    </row>
    <row r="138" spans="1:43" ht="33" hidden="1" customHeight="1" x14ac:dyDescent="0.25">
      <c r="A138" s="1">
        <v>147</v>
      </c>
      <c r="B138" s="74">
        <v>4</v>
      </c>
      <c r="C138" s="64"/>
      <c r="D138" s="57" t="s">
        <v>1622</v>
      </c>
      <c r="E138" s="93" t="s">
        <v>1653</v>
      </c>
      <c r="F138" s="152" t="s">
        <v>1034</v>
      </c>
      <c r="G138" s="57" t="s">
        <v>1654</v>
      </c>
      <c r="H138" s="58" t="s">
        <v>42</v>
      </c>
      <c r="I138" s="58" t="s">
        <v>43</v>
      </c>
      <c r="J138" s="19" t="s">
        <v>44</v>
      </c>
      <c r="K138" s="59" t="s">
        <v>1655</v>
      </c>
      <c r="L138" s="57" t="s">
        <v>1656</v>
      </c>
      <c r="M138" s="22" t="s">
        <v>116</v>
      </c>
      <c r="N138" s="58" t="s">
        <v>1657</v>
      </c>
      <c r="O138" s="57" t="s">
        <v>1636</v>
      </c>
      <c r="P138" s="57"/>
      <c r="Q138" s="78" t="s">
        <v>1658</v>
      </c>
      <c r="R138" s="64" t="s">
        <v>1659</v>
      </c>
      <c r="S138" s="64" t="s">
        <v>1660</v>
      </c>
      <c r="T138" s="57" t="s">
        <v>945</v>
      </c>
      <c r="U138" s="57" t="s">
        <v>1622</v>
      </c>
      <c r="V138" s="57"/>
      <c r="W138" s="119" t="s">
        <v>1620</v>
      </c>
      <c r="X138" s="209" t="s">
        <v>1661</v>
      </c>
      <c r="Y138" s="49" t="s">
        <v>1662</v>
      </c>
      <c r="Z138" s="58"/>
      <c r="AA138" s="78"/>
      <c r="AB138" s="78"/>
      <c r="AC138" s="83" t="s">
        <v>1663</v>
      </c>
      <c r="AD138" s="83" t="s">
        <v>565</v>
      </c>
      <c r="AE138" s="83" t="s">
        <v>674</v>
      </c>
      <c r="AF138" s="78"/>
      <c r="AG138" s="78"/>
      <c r="AH138" s="66"/>
      <c r="AI138" s="67"/>
      <c r="AJ138" s="66"/>
      <c r="AK138" s="67"/>
      <c r="AL138" s="108">
        <v>132</v>
      </c>
      <c r="AM138" s="32" t="str">
        <f t="shared" si="2"/>
        <v>132/2020/HĐLĐ-MFP-HTKD</v>
      </c>
      <c r="AN138" s="33">
        <v>44044</v>
      </c>
      <c r="AO138" s="66"/>
      <c r="AP138" s="66"/>
      <c r="AQ138" s="66"/>
    </row>
    <row r="139" spans="1:43" ht="33" customHeight="1" x14ac:dyDescent="0.25">
      <c r="A139" s="1">
        <v>148</v>
      </c>
      <c r="B139" s="116">
        <v>1</v>
      </c>
      <c r="C139" s="64" t="s">
        <v>1664</v>
      </c>
      <c r="D139" s="109" t="s">
        <v>1665</v>
      </c>
      <c r="E139" s="109" t="s">
        <v>1666</v>
      </c>
      <c r="F139" s="109"/>
      <c r="G139" s="60" t="s">
        <v>1667</v>
      </c>
      <c r="H139" s="58" t="s">
        <v>42</v>
      </c>
      <c r="I139" s="58" t="s">
        <v>43</v>
      </c>
      <c r="J139" s="19" t="s">
        <v>44</v>
      </c>
      <c r="K139" s="59" t="s">
        <v>1668</v>
      </c>
      <c r="L139" s="60" t="s">
        <v>1669</v>
      </c>
      <c r="M139" s="22" t="s">
        <v>116</v>
      </c>
      <c r="N139" s="122" t="s">
        <v>1670</v>
      </c>
      <c r="O139" s="123" t="s">
        <v>828</v>
      </c>
      <c r="P139" s="123"/>
      <c r="Q139" s="134" t="s">
        <v>1671</v>
      </c>
      <c r="R139" s="64" t="s">
        <v>1672</v>
      </c>
      <c r="S139" s="64" t="s">
        <v>1672</v>
      </c>
      <c r="T139" s="57" t="s">
        <v>932</v>
      </c>
      <c r="U139" s="109" t="s">
        <v>1665</v>
      </c>
      <c r="V139" s="57"/>
      <c r="W139" s="78" t="s">
        <v>1673</v>
      </c>
      <c r="X139" s="226" t="s">
        <v>1674</v>
      </c>
      <c r="Y139" s="101" t="s">
        <v>1675</v>
      </c>
      <c r="Z139" s="28"/>
      <c r="AA139" s="78" t="s">
        <v>1664</v>
      </c>
      <c r="AB139" s="28" t="s">
        <v>1676</v>
      </c>
      <c r="AC139" s="40" t="s">
        <v>1677</v>
      </c>
      <c r="AD139" s="29" t="s">
        <v>565</v>
      </c>
      <c r="AE139" s="29" t="s">
        <v>674</v>
      </c>
      <c r="AF139" s="29" t="s">
        <v>341</v>
      </c>
      <c r="AG139" s="28" t="s">
        <v>62</v>
      </c>
      <c r="AH139" s="66"/>
      <c r="AI139" s="67"/>
      <c r="AJ139" s="66"/>
      <c r="AK139" s="67"/>
      <c r="AL139" s="132">
        <v>133</v>
      </c>
      <c r="AM139" s="32" t="str">
        <f t="shared" si="2"/>
        <v>133/2020/HĐLĐ-MFP-HTKD</v>
      </c>
      <c r="AN139" s="33">
        <v>44044</v>
      </c>
      <c r="AO139" s="227" t="s">
        <v>268</v>
      </c>
      <c r="AP139" s="227" t="s">
        <v>2135</v>
      </c>
      <c r="AQ139" s="66"/>
    </row>
    <row r="140" spans="1:43" ht="33" customHeight="1" x14ac:dyDescent="0.25">
      <c r="A140" s="1">
        <v>149</v>
      </c>
      <c r="B140" s="116">
        <v>2</v>
      </c>
      <c r="C140" s="64" t="s">
        <v>1664</v>
      </c>
      <c r="D140" s="109" t="s">
        <v>1665</v>
      </c>
      <c r="E140" s="109" t="s">
        <v>1678</v>
      </c>
      <c r="F140" s="109"/>
      <c r="G140" s="60" t="s">
        <v>1679</v>
      </c>
      <c r="H140" s="58" t="s">
        <v>42</v>
      </c>
      <c r="I140" s="58" t="s">
        <v>43</v>
      </c>
      <c r="J140" s="19" t="s">
        <v>44</v>
      </c>
      <c r="K140" s="59" t="s">
        <v>1680</v>
      </c>
      <c r="L140" s="60" t="s">
        <v>1681</v>
      </c>
      <c r="M140" s="22" t="s">
        <v>1682</v>
      </c>
      <c r="N140" s="122" t="s">
        <v>1683</v>
      </c>
      <c r="O140" s="123" t="s">
        <v>828</v>
      </c>
      <c r="P140" s="123"/>
      <c r="Q140" s="23" t="s">
        <v>1684</v>
      </c>
      <c r="R140" s="64" t="s">
        <v>1685</v>
      </c>
      <c r="S140" s="64" t="s">
        <v>1686</v>
      </c>
      <c r="T140" s="57" t="s">
        <v>932</v>
      </c>
      <c r="U140" s="109" t="s">
        <v>1665</v>
      </c>
      <c r="V140" s="57"/>
      <c r="W140" s="78" t="s">
        <v>1673</v>
      </c>
      <c r="X140" s="209" t="s">
        <v>1687</v>
      </c>
      <c r="Y140" s="49" t="s">
        <v>1688</v>
      </c>
      <c r="Z140" s="28"/>
      <c r="AA140" s="78" t="s">
        <v>1664</v>
      </c>
      <c r="AB140" s="28" t="s">
        <v>1676</v>
      </c>
      <c r="AC140" s="40" t="s">
        <v>1689</v>
      </c>
      <c r="AD140" s="29" t="s">
        <v>565</v>
      </c>
      <c r="AE140" s="29" t="s">
        <v>674</v>
      </c>
      <c r="AF140" s="78" t="s">
        <v>1690</v>
      </c>
      <c r="AG140" s="78" t="s">
        <v>62</v>
      </c>
      <c r="AH140" s="66"/>
      <c r="AI140" s="67"/>
      <c r="AJ140" s="66"/>
      <c r="AK140" s="67"/>
      <c r="AL140" s="108">
        <v>134</v>
      </c>
      <c r="AM140" s="32" t="str">
        <f t="shared" si="2"/>
        <v>134/2020/HĐLĐ-MFP-HTKD</v>
      </c>
      <c r="AN140" s="33">
        <v>44044</v>
      </c>
      <c r="AO140" s="227" t="s">
        <v>268</v>
      </c>
      <c r="AP140" s="227" t="s">
        <v>2135</v>
      </c>
      <c r="AQ140" s="66"/>
    </row>
    <row r="141" spans="1:43" ht="33" customHeight="1" x14ac:dyDescent="0.25">
      <c r="A141" s="1">
        <v>150</v>
      </c>
      <c r="B141" s="116">
        <v>3</v>
      </c>
      <c r="C141" s="64" t="s">
        <v>1664</v>
      </c>
      <c r="D141" s="109" t="s">
        <v>1665</v>
      </c>
      <c r="E141" s="142" t="s">
        <v>1691</v>
      </c>
      <c r="F141" s="142"/>
      <c r="G141" s="109" t="s">
        <v>1692</v>
      </c>
      <c r="H141" s="58" t="s">
        <v>434</v>
      </c>
      <c r="I141" s="227" t="s">
        <v>43</v>
      </c>
      <c r="J141" s="227" t="s">
        <v>44</v>
      </c>
      <c r="K141" s="59" t="s">
        <v>1693</v>
      </c>
      <c r="L141" s="57" t="s">
        <v>1694</v>
      </c>
      <c r="M141" s="228" t="s">
        <v>47</v>
      </c>
      <c r="N141" s="122" t="s">
        <v>1695</v>
      </c>
      <c r="O141" s="123" t="s">
        <v>828</v>
      </c>
      <c r="P141" s="123"/>
      <c r="Q141" s="134" t="s">
        <v>1696</v>
      </c>
      <c r="R141" s="64" t="s">
        <v>1697</v>
      </c>
      <c r="S141" s="64" t="s">
        <v>1697</v>
      </c>
      <c r="T141" s="57" t="s">
        <v>932</v>
      </c>
      <c r="U141" s="109" t="s">
        <v>1665</v>
      </c>
      <c r="V141" s="57"/>
      <c r="W141" s="78" t="s">
        <v>1673</v>
      </c>
      <c r="X141" s="209" t="s">
        <v>1698</v>
      </c>
      <c r="Y141" s="49" t="s">
        <v>1699</v>
      </c>
      <c r="Z141" s="58"/>
      <c r="AA141" s="78" t="s">
        <v>1664</v>
      </c>
      <c r="AB141" s="28" t="s">
        <v>1676</v>
      </c>
      <c r="AC141" s="122" t="str">
        <f>VLOOKUP(E141,'[1]NH gui'!B$64:C$101,2,0)</f>
        <v>1500205052440</v>
      </c>
      <c r="AD141" s="78"/>
      <c r="AE141" s="78"/>
      <c r="AF141" s="78" t="s">
        <v>1690</v>
      </c>
      <c r="AG141" s="78" t="s">
        <v>62</v>
      </c>
      <c r="AH141" s="66"/>
      <c r="AI141" s="67"/>
      <c r="AJ141" s="66"/>
      <c r="AK141" s="67"/>
      <c r="AL141" s="132">
        <v>135</v>
      </c>
      <c r="AM141" s="32" t="str">
        <f t="shared" si="2"/>
        <v>135/2020/HĐLĐ-MFP-HTKD</v>
      </c>
      <c r="AN141" s="33">
        <v>44044</v>
      </c>
      <c r="AO141" s="227" t="s">
        <v>268</v>
      </c>
      <c r="AP141" s="227" t="s">
        <v>2135</v>
      </c>
      <c r="AQ141" s="66"/>
    </row>
    <row r="142" spans="1:43" ht="33" customHeight="1" x14ac:dyDescent="0.25">
      <c r="A142" s="1">
        <v>151</v>
      </c>
      <c r="B142" s="116">
        <v>4</v>
      </c>
      <c r="C142" s="64" t="s">
        <v>1664</v>
      </c>
      <c r="D142" s="109" t="s">
        <v>1665</v>
      </c>
      <c r="E142" s="109" t="s">
        <v>1700</v>
      </c>
      <c r="F142" s="109"/>
      <c r="G142" s="109" t="s">
        <v>1701</v>
      </c>
      <c r="H142" s="58" t="s">
        <v>42</v>
      </c>
      <c r="I142" s="227" t="s">
        <v>43</v>
      </c>
      <c r="J142" s="227" t="s">
        <v>44</v>
      </c>
      <c r="K142" s="59" t="s">
        <v>1702</v>
      </c>
      <c r="L142" s="57" t="s">
        <v>1703</v>
      </c>
      <c r="M142" s="228" t="s">
        <v>47</v>
      </c>
      <c r="N142" s="122" t="s">
        <v>1704</v>
      </c>
      <c r="O142" s="123" t="s">
        <v>828</v>
      </c>
      <c r="P142" s="123"/>
      <c r="Q142" s="134" t="s">
        <v>1705</v>
      </c>
      <c r="R142" s="64" t="s">
        <v>1706</v>
      </c>
      <c r="S142" s="64" t="s">
        <v>1706</v>
      </c>
      <c r="T142" s="57" t="s">
        <v>945</v>
      </c>
      <c r="U142" s="109" t="s">
        <v>1665</v>
      </c>
      <c r="V142" s="57"/>
      <c r="W142" s="78" t="s">
        <v>1673</v>
      </c>
      <c r="X142" s="209" t="s">
        <v>1707</v>
      </c>
      <c r="Y142" s="49" t="s">
        <v>1708</v>
      </c>
      <c r="Z142" s="58"/>
      <c r="AA142" s="78" t="s">
        <v>1664</v>
      </c>
      <c r="AB142" s="28" t="s">
        <v>1676</v>
      </c>
      <c r="AC142" s="122" t="str">
        <f>VLOOKUP(E142,'[1]NH gui'!B$64:C$101,2,0)</f>
        <v>1500205052427</v>
      </c>
      <c r="AD142" s="78"/>
      <c r="AE142" s="78"/>
      <c r="AF142" s="78" t="s">
        <v>1690</v>
      </c>
      <c r="AG142" s="78" t="s">
        <v>80</v>
      </c>
      <c r="AH142" s="66" t="s">
        <v>1709</v>
      </c>
      <c r="AI142" s="67"/>
      <c r="AJ142" s="66"/>
      <c r="AK142" s="67"/>
      <c r="AL142" s="108">
        <v>136</v>
      </c>
      <c r="AM142" s="32" t="str">
        <f t="shared" si="2"/>
        <v>136/2020/HĐLĐ-MFP-HTKD</v>
      </c>
      <c r="AN142" s="33">
        <v>44044</v>
      </c>
      <c r="AO142" s="227" t="s">
        <v>268</v>
      </c>
      <c r="AP142" s="227" t="s">
        <v>2135</v>
      </c>
      <c r="AQ142" s="66"/>
    </row>
    <row r="143" spans="1:43" ht="33" customHeight="1" x14ac:dyDescent="0.25">
      <c r="A143" s="1">
        <v>152</v>
      </c>
      <c r="B143" s="116">
        <v>5</v>
      </c>
      <c r="C143" s="64" t="s">
        <v>1664</v>
      </c>
      <c r="D143" s="109" t="s">
        <v>1665</v>
      </c>
      <c r="E143" s="155" t="s">
        <v>1710</v>
      </c>
      <c r="F143" s="155"/>
      <c r="G143" s="109" t="s">
        <v>1711</v>
      </c>
      <c r="H143" s="58" t="s">
        <v>42</v>
      </c>
      <c r="I143" s="227" t="s">
        <v>43</v>
      </c>
      <c r="J143" s="227" t="s">
        <v>44</v>
      </c>
      <c r="K143" s="59" t="s">
        <v>1712</v>
      </c>
      <c r="L143" s="57" t="s">
        <v>1713</v>
      </c>
      <c r="M143" s="228" t="s">
        <v>47</v>
      </c>
      <c r="N143" s="122" t="s">
        <v>1714</v>
      </c>
      <c r="O143" s="123" t="s">
        <v>828</v>
      </c>
      <c r="P143" s="123"/>
      <c r="Q143" s="134" t="s">
        <v>1715</v>
      </c>
      <c r="R143" s="64" t="s">
        <v>1716</v>
      </c>
      <c r="S143" s="64" t="s">
        <v>1716</v>
      </c>
      <c r="T143" s="57" t="s">
        <v>932</v>
      </c>
      <c r="U143" s="109" t="s">
        <v>1665</v>
      </c>
      <c r="V143" s="57"/>
      <c r="W143" s="78" t="s">
        <v>1673</v>
      </c>
      <c r="X143" s="209" t="s">
        <v>1717</v>
      </c>
      <c r="Y143" s="49" t="s">
        <v>1718</v>
      </c>
      <c r="Z143" s="58"/>
      <c r="AA143" s="78" t="s">
        <v>1664</v>
      </c>
      <c r="AB143" s="28" t="s">
        <v>1676</v>
      </c>
      <c r="AC143" s="203" t="s">
        <v>1719</v>
      </c>
      <c r="AD143" s="78" t="s">
        <v>565</v>
      </c>
      <c r="AE143" s="78"/>
      <c r="AF143" s="78" t="s">
        <v>1690</v>
      </c>
      <c r="AG143" s="78" t="s">
        <v>62</v>
      </c>
      <c r="AH143" s="66"/>
      <c r="AI143" s="67"/>
      <c r="AJ143" s="66"/>
      <c r="AK143" s="67"/>
      <c r="AL143" s="132">
        <v>137</v>
      </c>
      <c r="AM143" s="32" t="str">
        <f t="shared" si="2"/>
        <v>137/2020/HĐLĐ-MFP-HTKD</v>
      </c>
      <c r="AN143" s="33">
        <v>44044</v>
      </c>
      <c r="AO143" s="227" t="s">
        <v>268</v>
      </c>
      <c r="AP143" s="227" t="s">
        <v>2135</v>
      </c>
      <c r="AQ143" s="66"/>
    </row>
    <row r="144" spans="1:43" ht="33" customHeight="1" x14ac:dyDescent="0.25">
      <c r="A144" s="1">
        <v>153</v>
      </c>
      <c r="B144" s="116">
        <v>6</v>
      </c>
      <c r="C144" s="64" t="s">
        <v>1664</v>
      </c>
      <c r="D144" s="109" t="s">
        <v>1665</v>
      </c>
      <c r="E144" s="109" t="s">
        <v>1720</v>
      </c>
      <c r="F144" s="109"/>
      <c r="G144" s="109" t="s">
        <v>1721</v>
      </c>
      <c r="H144" s="58" t="s">
        <v>42</v>
      </c>
      <c r="I144" s="227" t="s">
        <v>43</v>
      </c>
      <c r="J144" s="227" t="s">
        <v>44</v>
      </c>
      <c r="K144" s="59" t="s">
        <v>1722</v>
      </c>
      <c r="L144" s="57" t="s">
        <v>1723</v>
      </c>
      <c r="M144" s="228" t="s">
        <v>47</v>
      </c>
      <c r="N144" s="122" t="s">
        <v>1724</v>
      </c>
      <c r="O144" s="123" t="s">
        <v>828</v>
      </c>
      <c r="P144" s="123"/>
      <c r="Q144" s="134" t="s">
        <v>1725</v>
      </c>
      <c r="R144" s="64" t="s">
        <v>1726</v>
      </c>
      <c r="S144" s="64" t="s">
        <v>1726</v>
      </c>
      <c r="T144" s="57" t="s">
        <v>932</v>
      </c>
      <c r="U144" s="109" t="s">
        <v>1665</v>
      </c>
      <c r="V144" s="57"/>
      <c r="W144" s="78" t="s">
        <v>1673</v>
      </c>
      <c r="X144" s="209" t="s">
        <v>1727</v>
      </c>
      <c r="Y144" s="49" t="s">
        <v>1728</v>
      </c>
      <c r="Z144" s="58"/>
      <c r="AA144" s="78" t="s">
        <v>1664</v>
      </c>
      <c r="AB144" s="28" t="s">
        <v>1676</v>
      </c>
      <c r="AC144" s="122" t="str">
        <f>VLOOKUP(E144,'[1]NH gui'!B$64:C$101,2,0)</f>
        <v>1500205052433</v>
      </c>
      <c r="AD144" s="78"/>
      <c r="AE144" s="78"/>
      <c r="AF144" s="78" t="s">
        <v>1690</v>
      </c>
      <c r="AG144" s="78" t="s">
        <v>62</v>
      </c>
      <c r="AH144" s="66"/>
      <c r="AI144" s="67"/>
      <c r="AJ144" s="66"/>
      <c r="AK144" s="67"/>
      <c r="AL144" s="108">
        <v>138</v>
      </c>
      <c r="AM144" s="32" t="str">
        <f t="shared" si="2"/>
        <v>138/2020/HĐLĐ-MFP-HTKD</v>
      </c>
      <c r="AN144" s="33">
        <v>44044</v>
      </c>
      <c r="AO144" s="227" t="s">
        <v>268</v>
      </c>
      <c r="AP144" s="227" t="s">
        <v>2135</v>
      </c>
      <c r="AQ144" s="66"/>
    </row>
    <row r="145" spans="1:43" s="166" customFormat="1" ht="33" customHeight="1" x14ac:dyDescent="0.25">
      <c r="A145" s="166" t="s">
        <v>1729</v>
      </c>
      <c r="B145" s="116">
        <v>7</v>
      </c>
      <c r="C145" s="64" t="s">
        <v>1664</v>
      </c>
      <c r="D145" s="109" t="s">
        <v>1665</v>
      </c>
      <c r="E145" s="109" t="s">
        <v>1730</v>
      </c>
      <c r="F145" s="109"/>
      <c r="G145" s="109" t="s">
        <v>1731</v>
      </c>
      <c r="H145" s="160" t="s">
        <v>42</v>
      </c>
      <c r="I145" s="160" t="s">
        <v>43</v>
      </c>
      <c r="J145" s="160" t="s">
        <v>44</v>
      </c>
      <c r="K145" s="229" t="s">
        <v>1732</v>
      </c>
      <c r="L145" s="161" t="s">
        <v>1733</v>
      </c>
      <c r="M145" s="161" t="s">
        <v>716</v>
      </c>
      <c r="N145" s="122" t="s">
        <v>1734</v>
      </c>
      <c r="O145" s="123" t="s">
        <v>1735</v>
      </c>
      <c r="P145" s="123"/>
      <c r="Q145" s="134" t="s">
        <v>1736</v>
      </c>
      <c r="R145" s="161" t="s">
        <v>962</v>
      </c>
      <c r="S145" s="161" t="s">
        <v>962</v>
      </c>
      <c r="T145" s="161" t="s">
        <v>945</v>
      </c>
      <c r="U145" s="109" t="s">
        <v>1665</v>
      </c>
      <c r="V145" s="160"/>
      <c r="W145" s="78" t="s">
        <v>1673</v>
      </c>
      <c r="X145" s="230" t="s">
        <v>1737</v>
      </c>
      <c r="Y145" s="49" t="s">
        <v>1738</v>
      </c>
      <c r="Z145" s="160"/>
      <c r="AA145" s="78" t="s">
        <v>1664</v>
      </c>
      <c r="AB145" s="28" t="s">
        <v>1676</v>
      </c>
      <c r="AC145" s="122" t="s">
        <v>1739</v>
      </c>
      <c r="AD145" s="160"/>
      <c r="AE145" s="160"/>
      <c r="AF145" s="231" t="s">
        <v>1690</v>
      </c>
      <c r="AG145" s="231" t="s">
        <v>62</v>
      </c>
      <c r="AH145" s="109" t="s">
        <v>1740</v>
      </c>
      <c r="AI145" s="232"/>
      <c r="AJ145" s="160"/>
      <c r="AK145" s="232"/>
      <c r="AL145" s="132">
        <v>139</v>
      </c>
      <c r="AM145" s="32" t="str">
        <f t="shared" si="2"/>
        <v>139/2020/HĐLĐ-MFP-HTKD</v>
      </c>
      <c r="AN145" s="33">
        <v>44044</v>
      </c>
      <c r="AO145" s="227" t="s">
        <v>268</v>
      </c>
      <c r="AP145" s="227" t="s">
        <v>2135</v>
      </c>
      <c r="AQ145" s="160"/>
    </row>
    <row r="146" spans="1:43" ht="33" customHeight="1" x14ac:dyDescent="0.25">
      <c r="A146" s="1">
        <v>154</v>
      </c>
      <c r="B146" s="116">
        <v>8</v>
      </c>
      <c r="C146" s="64" t="s">
        <v>1741</v>
      </c>
      <c r="D146" s="109" t="s">
        <v>1665</v>
      </c>
      <c r="E146" s="155" t="s">
        <v>1742</v>
      </c>
      <c r="F146" s="155"/>
      <c r="G146" s="109" t="s">
        <v>1743</v>
      </c>
      <c r="H146" s="58" t="s">
        <v>42</v>
      </c>
      <c r="I146" s="227" t="s">
        <v>43</v>
      </c>
      <c r="J146" s="227" t="s">
        <v>44</v>
      </c>
      <c r="K146" s="58" t="s">
        <v>1744</v>
      </c>
      <c r="L146" s="57" t="s">
        <v>1745</v>
      </c>
      <c r="M146" s="228" t="s">
        <v>47</v>
      </c>
      <c r="N146" s="122" t="s">
        <v>1746</v>
      </c>
      <c r="O146" s="123" t="s">
        <v>1747</v>
      </c>
      <c r="P146" s="123"/>
      <c r="Q146" s="134" t="s">
        <v>1748</v>
      </c>
      <c r="R146" s="64" t="s">
        <v>1749</v>
      </c>
      <c r="S146" s="64" t="s">
        <v>1749</v>
      </c>
      <c r="T146" s="57" t="s">
        <v>945</v>
      </c>
      <c r="U146" s="109" t="s">
        <v>1665</v>
      </c>
      <c r="V146" s="57"/>
      <c r="W146" s="78" t="s">
        <v>1673</v>
      </c>
      <c r="X146" s="226" t="s">
        <v>1750</v>
      </c>
      <c r="Y146" s="101" t="s">
        <v>1751</v>
      </c>
      <c r="Z146" s="58"/>
      <c r="AA146" s="78" t="s">
        <v>1741</v>
      </c>
      <c r="AB146" s="78" t="s">
        <v>1752</v>
      </c>
      <c r="AC146" s="122" t="str">
        <f>VLOOKUP(E146,'[1]NH gui'!B$64:C$101,2,0)</f>
        <v>1500205054133</v>
      </c>
      <c r="AD146" s="78"/>
      <c r="AE146" s="78"/>
      <c r="AF146" s="78" t="s">
        <v>268</v>
      </c>
      <c r="AG146" s="78" t="s">
        <v>62</v>
      </c>
      <c r="AH146" s="66"/>
      <c r="AI146" s="67"/>
      <c r="AJ146" s="66"/>
      <c r="AK146" s="67"/>
      <c r="AL146" s="108">
        <v>140</v>
      </c>
      <c r="AM146" s="32" t="str">
        <f t="shared" si="2"/>
        <v>140/2020/HĐLĐ-MFP-HTKD</v>
      </c>
      <c r="AN146" s="33">
        <v>44044</v>
      </c>
      <c r="AO146" s="227" t="s">
        <v>268</v>
      </c>
      <c r="AP146" s="227" t="s">
        <v>2135</v>
      </c>
      <c r="AQ146" s="66"/>
    </row>
    <row r="147" spans="1:43" ht="33" customHeight="1" x14ac:dyDescent="0.25">
      <c r="A147" s="1">
        <v>155</v>
      </c>
      <c r="B147" s="116">
        <v>9</v>
      </c>
      <c r="C147" s="64" t="s">
        <v>1741</v>
      </c>
      <c r="D147" s="109" t="s">
        <v>1665</v>
      </c>
      <c r="E147" s="155" t="s">
        <v>1753</v>
      </c>
      <c r="F147" s="155"/>
      <c r="G147" s="109" t="s">
        <v>1754</v>
      </c>
      <c r="H147" s="58" t="s">
        <v>434</v>
      </c>
      <c r="I147" s="227" t="s">
        <v>43</v>
      </c>
      <c r="J147" s="227" t="s">
        <v>44</v>
      </c>
      <c r="K147" s="58" t="s">
        <v>1755</v>
      </c>
      <c r="L147" s="57" t="s">
        <v>1756</v>
      </c>
      <c r="M147" s="228" t="s">
        <v>116</v>
      </c>
      <c r="N147" s="122" t="s">
        <v>1757</v>
      </c>
      <c r="O147" s="123" t="s">
        <v>1758</v>
      </c>
      <c r="P147" s="123"/>
      <c r="Q147" s="134" t="s">
        <v>1759</v>
      </c>
      <c r="R147" s="64" t="s">
        <v>1760</v>
      </c>
      <c r="S147" s="64" t="s">
        <v>1760</v>
      </c>
      <c r="T147" s="57" t="s">
        <v>945</v>
      </c>
      <c r="U147" s="109" t="s">
        <v>1665</v>
      </c>
      <c r="V147" s="57"/>
      <c r="W147" s="78" t="s">
        <v>1673</v>
      </c>
      <c r="X147" s="64" t="s">
        <v>1761</v>
      </c>
      <c r="Y147" s="49" t="s">
        <v>1762</v>
      </c>
      <c r="Z147" s="58"/>
      <c r="AA147" s="78" t="s">
        <v>1741</v>
      </c>
      <c r="AB147" s="78" t="s">
        <v>1763</v>
      </c>
      <c r="AC147" s="122" t="str">
        <f>VLOOKUP(E147,'[1]NH gui'!B$64:C$101,2,0)</f>
        <v>1500205054061</v>
      </c>
      <c r="AD147" s="78"/>
      <c r="AE147" s="78"/>
      <c r="AF147" s="78" t="s">
        <v>268</v>
      </c>
      <c r="AG147" s="78" t="s">
        <v>62</v>
      </c>
      <c r="AH147" s="66"/>
      <c r="AI147" s="67"/>
      <c r="AJ147" s="66"/>
      <c r="AK147" s="67"/>
      <c r="AL147" s="132">
        <v>141</v>
      </c>
      <c r="AM147" s="32" t="str">
        <f t="shared" si="2"/>
        <v>141/2020/HĐLĐ-MFP-HTKD</v>
      </c>
      <c r="AN147" s="33">
        <v>44044</v>
      </c>
      <c r="AO147" s="227" t="s">
        <v>268</v>
      </c>
      <c r="AP147" s="227" t="s">
        <v>2135</v>
      </c>
      <c r="AQ147" s="66"/>
    </row>
    <row r="148" spans="1:43" ht="33" customHeight="1" x14ac:dyDescent="0.25">
      <c r="A148" s="1">
        <v>156</v>
      </c>
      <c r="B148" s="116">
        <v>10</v>
      </c>
      <c r="C148" s="64" t="s">
        <v>1741</v>
      </c>
      <c r="D148" s="109" t="s">
        <v>1665</v>
      </c>
      <c r="E148" s="155" t="s">
        <v>1764</v>
      </c>
      <c r="F148" s="155"/>
      <c r="G148" s="109" t="s">
        <v>1124</v>
      </c>
      <c r="H148" s="58" t="s">
        <v>42</v>
      </c>
      <c r="I148" s="227" t="s">
        <v>43</v>
      </c>
      <c r="J148" s="227" t="s">
        <v>44</v>
      </c>
      <c r="K148" s="58" t="s">
        <v>1765</v>
      </c>
      <c r="L148" s="57" t="s">
        <v>1766</v>
      </c>
      <c r="M148" s="228" t="s">
        <v>116</v>
      </c>
      <c r="N148" s="122" t="s">
        <v>1767</v>
      </c>
      <c r="O148" s="123" t="s">
        <v>1768</v>
      </c>
      <c r="P148" s="123"/>
      <c r="Q148" s="134" t="s">
        <v>1769</v>
      </c>
      <c r="R148" s="64" t="s">
        <v>1770</v>
      </c>
      <c r="S148" s="64" t="s">
        <v>1770</v>
      </c>
      <c r="T148" s="57" t="s">
        <v>932</v>
      </c>
      <c r="U148" s="109" t="s">
        <v>1665</v>
      </c>
      <c r="V148" s="57"/>
      <c r="W148" s="78" t="s">
        <v>1673</v>
      </c>
      <c r="X148" s="64" t="s">
        <v>1771</v>
      </c>
      <c r="Y148" s="49" t="s">
        <v>1772</v>
      </c>
      <c r="Z148" s="58"/>
      <c r="AA148" s="78" t="s">
        <v>1741</v>
      </c>
      <c r="AB148" s="78" t="s">
        <v>1773</v>
      </c>
      <c r="AC148" s="122" t="str">
        <f>VLOOKUP(E148,'[1]NH gui'!B$64:C$101,2,0)</f>
        <v>1500205054083</v>
      </c>
      <c r="AD148" s="78"/>
      <c r="AE148" s="78"/>
      <c r="AF148" s="78" t="s">
        <v>268</v>
      </c>
      <c r="AG148" s="78" t="s">
        <v>62</v>
      </c>
      <c r="AH148" s="66"/>
      <c r="AI148" s="67"/>
      <c r="AJ148" s="66"/>
      <c r="AK148" s="67"/>
      <c r="AL148" s="108">
        <v>142</v>
      </c>
      <c r="AM148" s="32" t="str">
        <f t="shared" si="2"/>
        <v>142/2020/HĐLĐ-MFP-HTKD</v>
      </c>
      <c r="AN148" s="33">
        <v>44044</v>
      </c>
      <c r="AO148" s="227" t="s">
        <v>268</v>
      </c>
      <c r="AP148" s="227" t="s">
        <v>2135</v>
      </c>
      <c r="AQ148" s="66"/>
    </row>
    <row r="149" spans="1:43" ht="33" customHeight="1" x14ac:dyDescent="0.25">
      <c r="A149" s="1">
        <v>157</v>
      </c>
      <c r="B149" s="116">
        <v>11</v>
      </c>
      <c r="C149" s="64" t="s">
        <v>1741</v>
      </c>
      <c r="D149" s="109" t="s">
        <v>1665</v>
      </c>
      <c r="E149" s="155" t="s">
        <v>1774</v>
      </c>
      <c r="F149" s="155"/>
      <c r="G149" s="109" t="s">
        <v>1775</v>
      </c>
      <c r="H149" s="58" t="s">
        <v>42</v>
      </c>
      <c r="I149" s="227" t="s">
        <v>43</v>
      </c>
      <c r="J149" s="227" t="s">
        <v>44</v>
      </c>
      <c r="K149" s="58" t="s">
        <v>1776</v>
      </c>
      <c r="L149" s="57" t="s">
        <v>1777</v>
      </c>
      <c r="M149" s="228" t="s">
        <v>116</v>
      </c>
      <c r="N149" s="122" t="s">
        <v>1778</v>
      </c>
      <c r="O149" s="123" t="s">
        <v>1779</v>
      </c>
      <c r="P149" s="123"/>
      <c r="Q149" s="134" t="s">
        <v>1780</v>
      </c>
      <c r="R149" s="64" t="s">
        <v>1781</v>
      </c>
      <c r="S149" s="64" t="s">
        <v>1781</v>
      </c>
      <c r="T149" s="57" t="s">
        <v>945</v>
      </c>
      <c r="U149" s="109" t="s">
        <v>1665</v>
      </c>
      <c r="V149" s="57"/>
      <c r="W149" s="78" t="s">
        <v>1673</v>
      </c>
      <c r="X149" s="64" t="s">
        <v>1782</v>
      </c>
      <c r="Y149" s="49" t="s">
        <v>1783</v>
      </c>
      <c r="Z149" s="58"/>
      <c r="AA149" s="78" t="s">
        <v>1741</v>
      </c>
      <c r="AB149" s="78" t="s">
        <v>1784</v>
      </c>
      <c r="AC149" s="122" t="str">
        <f>VLOOKUP(E149,'[1]NH gui'!B$64:C$101,2,0)</f>
        <v>1500205054111</v>
      </c>
      <c r="AD149" s="78"/>
      <c r="AE149" s="78"/>
      <c r="AF149" s="78" t="s">
        <v>268</v>
      </c>
      <c r="AG149" s="78" t="s">
        <v>1785</v>
      </c>
      <c r="AH149" s="66"/>
      <c r="AI149" s="67" t="s">
        <v>1786</v>
      </c>
      <c r="AJ149" s="66" t="s">
        <v>1787</v>
      </c>
      <c r="AK149" s="67" t="s">
        <v>1788</v>
      </c>
      <c r="AL149" s="132">
        <v>143</v>
      </c>
      <c r="AM149" s="32" t="str">
        <f t="shared" si="2"/>
        <v>143/2020/HĐLĐ-MFP-HTKD</v>
      </c>
      <c r="AN149" s="33">
        <v>44044</v>
      </c>
      <c r="AO149" s="227" t="s">
        <v>268</v>
      </c>
      <c r="AP149" s="227" t="s">
        <v>2135</v>
      </c>
      <c r="AQ149" s="66"/>
    </row>
    <row r="150" spans="1:43" ht="33" customHeight="1" x14ac:dyDescent="0.25">
      <c r="A150" s="1">
        <v>158</v>
      </c>
      <c r="B150" s="116">
        <v>12</v>
      </c>
      <c r="C150" s="64" t="s">
        <v>1741</v>
      </c>
      <c r="D150" s="109" t="s">
        <v>1665</v>
      </c>
      <c r="E150" s="155" t="s">
        <v>1789</v>
      </c>
      <c r="F150" s="155"/>
      <c r="G150" s="109" t="s">
        <v>1790</v>
      </c>
      <c r="H150" s="58" t="s">
        <v>434</v>
      </c>
      <c r="I150" s="227" t="s">
        <v>43</v>
      </c>
      <c r="J150" s="227" t="s">
        <v>44</v>
      </c>
      <c r="K150" s="58" t="s">
        <v>1791</v>
      </c>
      <c r="L150" s="57" t="s">
        <v>1792</v>
      </c>
      <c r="M150" s="228" t="s">
        <v>47</v>
      </c>
      <c r="N150" s="122" t="s">
        <v>1793</v>
      </c>
      <c r="O150" s="123" t="s">
        <v>1794</v>
      </c>
      <c r="P150" s="123"/>
      <c r="Q150" s="134" t="s">
        <v>1795</v>
      </c>
      <c r="R150" s="64" t="s">
        <v>1796</v>
      </c>
      <c r="S150" s="64" t="s">
        <v>1796</v>
      </c>
      <c r="T150" s="57" t="s">
        <v>945</v>
      </c>
      <c r="U150" s="109" t="s">
        <v>1665</v>
      </c>
      <c r="V150" s="57"/>
      <c r="W150" s="78" t="s">
        <v>1673</v>
      </c>
      <c r="X150" s="64" t="s">
        <v>1797</v>
      </c>
      <c r="Y150" s="49" t="s">
        <v>1798</v>
      </c>
      <c r="Z150" s="58"/>
      <c r="AA150" s="78" t="s">
        <v>1741</v>
      </c>
      <c r="AB150" s="78" t="s">
        <v>1799</v>
      </c>
      <c r="AC150" s="122" t="str">
        <f>VLOOKUP(E150,'[1]NH gui'!B$64:C$101,2,0)</f>
        <v>1500205064592</v>
      </c>
      <c r="AD150" s="78"/>
      <c r="AE150" s="78"/>
      <c r="AF150" s="78" t="s">
        <v>268</v>
      </c>
      <c r="AG150" s="78" t="s">
        <v>62</v>
      </c>
      <c r="AH150" s="66"/>
      <c r="AI150" s="67"/>
      <c r="AJ150" s="66"/>
      <c r="AK150" s="67"/>
      <c r="AL150" s="108">
        <v>144</v>
      </c>
      <c r="AM150" s="32" t="str">
        <f t="shared" si="2"/>
        <v>144/2020/HĐLĐ-MFP-HTKD</v>
      </c>
      <c r="AN150" s="33">
        <v>44044</v>
      </c>
      <c r="AO150" s="227" t="s">
        <v>268</v>
      </c>
      <c r="AP150" s="227" t="s">
        <v>2135</v>
      </c>
      <c r="AQ150" s="66"/>
    </row>
    <row r="151" spans="1:43" s="166" customFormat="1" ht="33" customHeight="1" x14ac:dyDescent="0.25">
      <c r="A151" s="166" t="s">
        <v>1800</v>
      </c>
      <c r="B151" s="116">
        <v>13</v>
      </c>
      <c r="C151" s="64" t="s">
        <v>1741</v>
      </c>
      <c r="D151" s="109" t="s">
        <v>1665</v>
      </c>
      <c r="E151" s="109" t="s">
        <v>1801</v>
      </c>
      <c r="F151" s="109"/>
      <c r="G151" s="109" t="s">
        <v>1802</v>
      </c>
      <c r="H151" s="58" t="s">
        <v>42</v>
      </c>
      <c r="I151" s="227" t="s">
        <v>43</v>
      </c>
      <c r="J151" s="227" t="s">
        <v>44</v>
      </c>
      <c r="K151" s="160" t="s">
        <v>1803</v>
      </c>
      <c r="L151" s="161" t="s">
        <v>1804</v>
      </c>
      <c r="M151" s="161" t="s">
        <v>360</v>
      </c>
      <c r="N151" s="122" t="s">
        <v>1805</v>
      </c>
      <c r="O151" s="123" t="s">
        <v>1806</v>
      </c>
      <c r="P151" s="123"/>
      <c r="Q151" s="134" t="s">
        <v>1807</v>
      </c>
      <c r="R151" s="161" t="s">
        <v>1808</v>
      </c>
      <c r="S151" s="161" t="s">
        <v>1808</v>
      </c>
      <c r="T151" s="57" t="s">
        <v>945</v>
      </c>
      <c r="U151" s="109" t="s">
        <v>1665</v>
      </c>
      <c r="V151" s="160"/>
      <c r="W151" s="78" t="s">
        <v>1673</v>
      </c>
      <c r="X151" s="161" t="s">
        <v>1809</v>
      </c>
      <c r="Y151" s="49" t="s">
        <v>1810</v>
      </c>
      <c r="Z151" s="160"/>
      <c r="AA151" s="78" t="s">
        <v>1741</v>
      </c>
      <c r="AB151" s="78" t="s">
        <v>1799</v>
      </c>
      <c r="AC151" s="122" t="s">
        <v>1811</v>
      </c>
      <c r="AD151" s="160"/>
      <c r="AE151" s="160"/>
      <c r="AF151" s="160"/>
      <c r="AG151" s="160"/>
      <c r="AH151" s="109" t="s">
        <v>1740</v>
      </c>
      <c r="AI151" s="232"/>
      <c r="AJ151" s="160"/>
      <c r="AK151" s="232"/>
      <c r="AL151" s="132">
        <v>145</v>
      </c>
      <c r="AM151" s="32" t="str">
        <f t="shared" si="2"/>
        <v>145/2020/HĐLĐ-MFP-HTKD</v>
      </c>
      <c r="AN151" s="33">
        <v>44044</v>
      </c>
      <c r="AO151" s="227" t="s">
        <v>268</v>
      </c>
      <c r="AP151" s="227" t="s">
        <v>2135</v>
      </c>
      <c r="AQ151" s="160"/>
    </row>
    <row r="152" spans="1:43" ht="45" x14ac:dyDescent="0.25">
      <c r="A152" s="1">
        <v>159</v>
      </c>
      <c r="B152" s="116">
        <v>13</v>
      </c>
      <c r="C152" s="64" t="s">
        <v>1812</v>
      </c>
      <c r="D152" s="109" t="s">
        <v>1665</v>
      </c>
      <c r="E152" s="57" t="s">
        <v>1813</v>
      </c>
      <c r="F152" s="57"/>
      <c r="G152" s="60" t="s">
        <v>1814</v>
      </c>
      <c r="H152" s="58" t="s">
        <v>42</v>
      </c>
      <c r="I152" s="58" t="s">
        <v>43</v>
      </c>
      <c r="J152" s="19" t="s">
        <v>44</v>
      </c>
      <c r="K152" s="59" t="s">
        <v>1815</v>
      </c>
      <c r="L152" s="60" t="s">
        <v>1816</v>
      </c>
      <c r="M152" s="22" t="s">
        <v>116</v>
      </c>
      <c r="N152" s="233" t="s">
        <v>1817</v>
      </c>
      <c r="O152" s="234" t="s">
        <v>1818</v>
      </c>
      <c r="P152" s="234"/>
      <c r="Q152" s="235" t="s">
        <v>1819</v>
      </c>
      <c r="R152" s="64" t="s">
        <v>1820</v>
      </c>
      <c r="S152" s="64" t="s">
        <v>1821</v>
      </c>
      <c r="T152" s="57" t="s">
        <v>945</v>
      </c>
      <c r="U152" s="109" t="s">
        <v>1665</v>
      </c>
      <c r="V152" s="57"/>
      <c r="W152" s="78" t="s">
        <v>1822</v>
      </c>
      <c r="X152" s="64" t="s">
        <v>1823</v>
      </c>
      <c r="Y152" s="49" t="s">
        <v>1824</v>
      </c>
      <c r="Z152" s="28"/>
      <c r="AA152" s="78" t="s">
        <v>1812</v>
      </c>
      <c r="AB152" s="28" t="s">
        <v>1825</v>
      </c>
      <c r="AC152" s="28" t="s">
        <v>1826</v>
      </c>
      <c r="AD152" s="29" t="s">
        <v>60</v>
      </c>
      <c r="AE152" s="29"/>
      <c r="AF152" s="29" t="s">
        <v>165</v>
      </c>
      <c r="AG152" s="28" t="s">
        <v>62</v>
      </c>
      <c r="AH152" s="162"/>
      <c r="AI152" s="67"/>
      <c r="AJ152" s="66"/>
      <c r="AK152" s="67"/>
      <c r="AL152" s="108">
        <v>146</v>
      </c>
      <c r="AM152" s="32" t="str">
        <f t="shared" si="2"/>
        <v>146/2020/HĐLĐ-MFP-HTKD</v>
      </c>
      <c r="AN152" s="33">
        <v>44044</v>
      </c>
      <c r="AO152" s="227" t="s">
        <v>268</v>
      </c>
      <c r="AP152" s="227" t="s">
        <v>2135</v>
      </c>
      <c r="AQ152" s="66"/>
    </row>
    <row r="153" spans="1:43" ht="33" customHeight="1" x14ac:dyDescent="0.25">
      <c r="A153" s="1">
        <v>160</v>
      </c>
      <c r="B153" s="116">
        <v>14</v>
      </c>
      <c r="C153" s="64" t="s">
        <v>1812</v>
      </c>
      <c r="D153" s="109" t="s">
        <v>1665</v>
      </c>
      <c r="E153" s="169" t="s">
        <v>1827</v>
      </c>
      <c r="F153" s="169"/>
      <c r="G153" s="109" t="s">
        <v>1828</v>
      </c>
      <c r="H153" s="160" t="s">
        <v>42</v>
      </c>
      <c r="I153" s="170" t="s">
        <v>43</v>
      </c>
      <c r="J153" s="19" t="s">
        <v>44</v>
      </c>
      <c r="K153" s="170" t="s">
        <v>1829</v>
      </c>
      <c r="L153" s="161" t="s">
        <v>1830</v>
      </c>
      <c r="M153" s="161" t="s">
        <v>47</v>
      </c>
      <c r="N153" s="203" t="s">
        <v>1831</v>
      </c>
      <c r="O153" s="234" t="s">
        <v>1818</v>
      </c>
      <c r="P153" s="123"/>
      <c r="Q153" s="236" t="s">
        <v>1832</v>
      </c>
      <c r="R153" s="161" t="s">
        <v>1833</v>
      </c>
      <c r="S153" s="161" t="s">
        <v>1833</v>
      </c>
      <c r="T153" s="161" t="s">
        <v>945</v>
      </c>
      <c r="U153" s="109" t="s">
        <v>923</v>
      </c>
      <c r="V153" s="119"/>
      <c r="W153" s="78" t="s">
        <v>1822</v>
      </c>
      <c r="X153" s="205" t="s">
        <v>1834</v>
      </c>
      <c r="Y153" s="168"/>
      <c r="Z153" s="205" t="s">
        <v>1834</v>
      </c>
      <c r="AA153" s="78" t="s">
        <v>1812</v>
      </c>
      <c r="AB153" s="28" t="s">
        <v>1825</v>
      </c>
      <c r="AC153" s="122" t="str">
        <f>VLOOKUP(E153,'[1]NH gui'!B$64:C$101,2,0)</f>
        <v>1500205050263</v>
      </c>
      <c r="AD153" s="29" t="s">
        <v>60</v>
      </c>
      <c r="AE153" s="78"/>
      <c r="AF153" s="78"/>
      <c r="AG153" s="78"/>
      <c r="AH153" s="66"/>
      <c r="AI153" s="67"/>
      <c r="AJ153" s="66"/>
      <c r="AK153" s="67"/>
      <c r="AL153" s="132">
        <v>147</v>
      </c>
      <c r="AM153" s="32" t="str">
        <f t="shared" si="2"/>
        <v>147/2020/HĐLĐ-MFP-HTKD</v>
      </c>
      <c r="AN153" s="33">
        <v>44044</v>
      </c>
      <c r="AO153" s="227" t="s">
        <v>268</v>
      </c>
      <c r="AP153" s="227" t="s">
        <v>2135</v>
      </c>
      <c r="AQ153" s="66"/>
    </row>
    <row r="154" spans="1:43" ht="33" customHeight="1" x14ac:dyDescent="0.25">
      <c r="A154" s="1">
        <v>161</v>
      </c>
      <c r="B154" s="17">
        <v>15</v>
      </c>
      <c r="C154" s="64" t="s">
        <v>1812</v>
      </c>
      <c r="D154" s="109" t="s">
        <v>1665</v>
      </c>
      <c r="E154" s="57" t="s">
        <v>1835</v>
      </c>
      <c r="F154" s="57"/>
      <c r="G154" s="60" t="s">
        <v>1836</v>
      </c>
      <c r="H154" s="58" t="s">
        <v>42</v>
      </c>
      <c r="I154" s="58" t="s">
        <v>43</v>
      </c>
      <c r="J154" s="19" t="s">
        <v>44</v>
      </c>
      <c r="K154" s="59" t="s">
        <v>1837</v>
      </c>
      <c r="L154" s="60" t="s">
        <v>1838</v>
      </c>
      <c r="M154" s="22" t="s">
        <v>116</v>
      </c>
      <c r="N154" s="233">
        <v>113085260</v>
      </c>
      <c r="O154" s="234" t="s">
        <v>1818</v>
      </c>
      <c r="P154" s="234"/>
      <c r="Q154" s="235" t="s">
        <v>1839</v>
      </c>
      <c r="R154" s="64" t="s">
        <v>1840</v>
      </c>
      <c r="S154" s="64" t="s">
        <v>1841</v>
      </c>
      <c r="T154" s="57" t="s">
        <v>932</v>
      </c>
      <c r="U154" s="109" t="s">
        <v>1665</v>
      </c>
      <c r="V154" s="57"/>
      <c r="W154" s="78" t="s">
        <v>1822</v>
      </c>
      <c r="X154" s="209" t="s">
        <v>1842</v>
      </c>
      <c r="Y154" s="237"/>
      <c r="Z154" s="28"/>
      <c r="AA154" s="78" t="s">
        <v>1812</v>
      </c>
      <c r="AB154" s="28" t="s">
        <v>1825</v>
      </c>
      <c r="AC154" s="28" t="s">
        <v>1843</v>
      </c>
      <c r="AD154" s="29" t="s">
        <v>60</v>
      </c>
      <c r="AE154" s="29"/>
      <c r="AF154" s="29" t="s">
        <v>165</v>
      </c>
      <c r="AG154" s="28" t="s">
        <v>62</v>
      </c>
      <c r="AH154" s="66"/>
      <c r="AI154" s="67"/>
      <c r="AJ154" s="66"/>
      <c r="AK154" s="67"/>
      <c r="AL154" s="108">
        <v>148</v>
      </c>
      <c r="AM154" s="32" t="str">
        <f t="shared" si="2"/>
        <v>148/2020/HĐLĐ-MFP-HTKD</v>
      </c>
      <c r="AN154" s="33">
        <v>44044</v>
      </c>
      <c r="AO154" s="227" t="s">
        <v>268</v>
      </c>
      <c r="AP154" s="227" t="s">
        <v>2135</v>
      </c>
      <c r="AQ154" s="66"/>
    </row>
    <row r="155" spans="1:43" ht="33" customHeight="1" x14ac:dyDescent="0.25">
      <c r="A155" s="1">
        <v>162</v>
      </c>
      <c r="B155" s="116">
        <v>16</v>
      </c>
      <c r="C155" s="64" t="s">
        <v>1812</v>
      </c>
      <c r="D155" s="109" t="s">
        <v>1665</v>
      </c>
      <c r="E155" s="155" t="s">
        <v>1844</v>
      </c>
      <c r="F155" s="155"/>
      <c r="G155" s="109" t="s">
        <v>1845</v>
      </c>
      <c r="H155" s="58" t="s">
        <v>42</v>
      </c>
      <c r="I155" s="58" t="s">
        <v>43</v>
      </c>
      <c r="J155" s="19" t="s">
        <v>44</v>
      </c>
      <c r="K155" s="58" t="s">
        <v>1846</v>
      </c>
      <c r="L155" s="57" t="s">
        <v>1847</v>
      </c>
      <c r="M155" s="228" t="s">
        <v>1007</v>
      </c>
      <c r="N155" s="122">
        <v>3822636116</v>
      </c>
      <c r="O155" s="234" t="s">
        <v>1818</v>
      </c>
      <c r="P155" s="123"/>
      <c r="Q155" s="134" t="s">
        <v>1848</v>
      </c>
      <c r="R155" s="64" t="s">
        <v>1849</v>
      </c>
      <c r="S155" s="64" t="s">
        <v>1849</v>
      </c>
      <c r="T155" s="57" t="s">
        <v>945</v>
      </c>
      <c r="U155" s="109" t="s">
        <v>1665</v>
      </c>
      <c r="V155" s="57"/>
      <c r="W155" s="78" t="s">
        <v>1822</v>
      </c>
      <c r="X155" s="64" t="s">
        <v>1850</v>
      </c>
      <c r="Y155" s="238"/>
      <c r="Z155" s="58"/>
      <c r="AA155" s="78" t="s">
        <v>1812</v>
      </c>
      <c r="AB155" s="28" t="s">
        <v>1825</v>
      </c>
      <c r="AC155" s="122" t="str">
        <f>VLOOKUP(E155,'[1]NH gui'!B$64:C$101,2,0)</f>
        <v>1500205054019</v>
      </c>
      <c r="AD155" s="29" t="s">
        <v>60</v>
      </c>
      <c r="AE155" s="78"/>
      <c r="AF155" s="78"/>
      <c r="AG155" s="78"/>
      <c r="AH155" s="66"/>
      <c r="AI155" s="67"/>
      <c r="AJ155" s="66"/>
      <c r="AK155" s="67"/>
      <c r="AL155" s="132">
        <v>149</v>
      </c>
      <c r="AM155" s="32" t="str">
        <f t="shared" si="2"/>
        <v>149/2020/HĐLĐ-MFP-HTKD</v>
      </c>
      <c r="AN155" s="33">
        <v>44044</v>
      </c>
      <c r="AO155" s="227" t="s">
        <v>268</v>
      </c>
      <c r="AP155" s="227" t="s">
        <v>2135</v>
      </c>
      <c r="AQ155" s="66"/>
    </row>
    <row r="156" spans="1:43" ht="33" customHeight="1" x14ac:dyDescent="0.25">
      <c r="A156" s="1">
        <v>163</v>
      </c>
      <c r="B156" s="116">
        <v>17</v>
      </c>
      <c r="C156" s="64" t="s">
        <v>1812</v>
      </c>
      <c r="D156" s="109" t="s">
        <v>1665</v>
      </c>
      <c r="E156" s="155" t="s">
        <v>1851</v>
      </c>
      <c r="F156" s="155"/>
      <c r="G156" s="60" t="s">
        <v>1852</v>
      </c>
      <c r="H156" s="58" t="s">
        <v>42</v>
      </c>
      <c r="I156" s="58" t="s">
        <v>43</v>
      </c>
      <c r="J156" s="19" t="s">
        <v>44</v>
      </c>
      <c r="K156" s="59" t="s">
        <v>1853</v>
      </c>
      <c r="L156" s="60" t="s">
        <v>1854</v>
      </c>
      <c r="M156" s="22" t="s">
        <v>68</v>
      </c>
      <c r="N156" s="233" t="s">
        <v>1855</v>
      </c>
      <c r="O156" s="234" t="s">
        <v>1818</v>
      </c>
      <c r="P156" s="234"/>
      <c r="Q156" s="235" t="s">
        <v>1856</v>
      </c>
      <c r="R156" s="64" t="s">
        <v>1857</v>
      </c>
      <c r="S156" s="64" t="s">
        <v>1858</v>
      </c>
      <c r="T156" s="57" t="s">
        <v>932</v>
      </c>
      <c r="U156" s="109" t="s">
        <v>1665</v>
      </c>
      <c r="V156" s="57"/>
      <c r="W156" s="78" t="s">
        <v>1822</v>
      </c>
      <c r="X156" s="64" t="s">
        <v>1859</v>
      </c>
      <c r="Y156" s="49" t="s">
        <v>1860</v>
      </c>
      <c r="Z156" s="28"/>
      <c r="AA156" s="78" t="s">
        <v>1812</v>
      </c>
      <c r="AB156" s="28" t="s">
        <v>1825</v>
      </c>
      <c r="AC156" s="28" t="s">
        <v>1861</v>
      </c>
      <c r="AD156" s="29" t="s">
        <v>60</v>
      </c>
      <c r="AE156" s="29"/>
      <c r="AF156" s="29" t="s">
        <v>165</v>
      </c>
      <c r="AG156" s="28" t="s">
        <v>62</v>
      </c>
      <c r="AH156" s="66"/>
      <c r="AI156" s="67"/>
      <c r="AJ156" s="66"/>
      <c r="AK156" s="67"/>
      <c r="AL156" s="108">
        <v>150</v>
      </c>
      <c r="AM156" s="32" t="str">
        <f t="shared" si="2"/>
        <v>150/2020/HĐLĐ-MFP-HTKD</v>
      </c>
      <c r="AN156" s="33">
        <v>44044</v>
      </c>
      <c r="AO156" s="227" t="s">
        <v>268</v>
      </c>
      <c r="AP156" s="227" t="s">
        <v>2135</v>
      </c>
      <c r="AQ156" s="66"/>
    </row>
    <row r="157" spans="1:43" ht="33" customHeight="1" x14ac:dyDescent="0.25">
      <c r="A157" s="1">
        <v>164</v>
      </c>
      <c r="B157" s="116">
        <v>18</v>
      </c>
      <c r="C157" s="64" t="s">
        <v>1812</v>
      </c>
      <c r="D157" s="109" t="s">
        <v>1665</v>
      </c>
      <c r="E157" s="155" t="s">
        <v>1862</v>
      </c>
      <c r="F157" s="155"/>
      <c r="G157" s="109" t="s">
        <v>1863</v>
      </c>
      <c r="H157" s="58" t="s">
        <v>42</v>
      </c>
      <c r="I157" s="58" t="s">
        <v>43</v>
      </c>
      <c r="J157" s="19" t="s">
        <v>44</v>
      </c>
      <c r="K157" s="58" t="s">
        <v>1864</v>
      </c>
      <c r="L157" s="57" t="s">
        <v>1865</v>
      </c>
      <c r="M157" s="228" t="s">
        <v>47</v>
      </c>
      <c r="N157" s="122" t="s">
        <v>1866</v>
      </c>
      <c r="O157" s="234" t="s">
        <v>1818</v>
      </c>
      <c r="P157" s="123"/>
      <c r="Q157" s="134" t="s">
        <v>1867</v>
      </c>
      <c r="R157" s="64" t="s">
        <v>1868</v>
      </c>
      <c r="S157" s="64" t="s">
        <v>1868</v>
      </c>
      <c r="T157" s="57" t="s">
        <v>945</v>
      </c>
      <c r="U157" s="109" t="s">
        <v>1665</v>
      </c>
      <c r="V157" s="57"/>
      <c r="W157" s="78" t="s">
        <v>1822</v>
      </c>
      <c r="X157" s="64" t="s">
        <v>1869</v>
      </c>
      <c r="Y157" s="239"/>
      <c r="Z157" s="58"/>
      <c r="AA157" s="78" t="s">
        <v>1812</v>
      </c>
      <c r="AB157" s="28" t="s">
        <v>1825</v>
      </c>
      <c r="AC157" s="122" t="str">
        <f>VLOOKUP(E157,'[1]NH gui'!B$64:C$101,2,0)</f>
        <v>1500205049792</v>
      </c>
      <c r="AD157" s="29" t="s">
        <v>60</v>
      </c>
      <c r="AE157" s="78"/>
      <c r="AF157" s="78"/>
      <c r="AG157" s="78"/>
      <c r="AH157" s="66"/>
      <c r="AI157" s="67"/>
      <c r="AJ157" s="66"/>
      <c r="AK157" s="67"/>
      <c r="AL157" s="132">
        <v>151</v>
      </c>
      <c r="AM157" s="32" t="str">
        <f t="shared" si="2"/>
        <v>151/2020/HĐLĐ-MFP-HTKD</v>
      </c>
      <c r="AN157" s="33">
        <v>44044</v>
      </c>
      <c r="AO157" s="227" t="s">
        <v>268</v>
      </c>
      <c r="AP157" s="227" t="s">
        <v>2135</v>
      </c>
      <c r="AQ157" s="66"/>
    </row>
    <row r="158" spans="1:43" ht="33" customHeight="1" x14ac:dyDescent="0.25">
      <c r="A158" s="1">
        <v>165</v>
      </c>
      <c r="B158" s="116">
        <v>19</v>
      </c>
      <c r="C158" s="64" t="s">
        <v>1870</v>
      </c>
      <c r="D158" s="109" t="s">
        <v>1665</v>
      </c>
      <c r="E158" s="155" t="s">
        <v>1871</v>
      </c>
      <c r="F158" s="155"/>
      <c r="G158" s="109" t="s">
        <v>1872</v>
      </c>
      <c r="H158" s="58" t="s">
        <v>42</v>
      </c>
      <c r="I158" s="160" t="s">
        <v>43</v>
      </c>
      <c r="J158" s="160" t="s">
        <v>44</v>
      </c>
      <c r="K158" s="59" t="s">
        <v>1873</v>
      </c>
      <c r="L158" s="57" t="s">
        <v>1874</v>
      </c>
      <c r="M158" s="228" t="s">
        <v>47</v>
      </c>
      <c r="N158" s="122" t="s">
        <v>1875</v>
      </c>
      <c r="O158" s="123" t="s">
        <v>1735</v>
      </c>
      <c r="P158" s="123"/>
      <c r="Q158" s="134" t="s">
        <v>1876</v>
      </c>
      <c r="R158" s="64" t="s">
        <v>1877</v>
      </c>
      <c r="S158" s="64" t="s">
        <v>1878</v>
      </c>
      <c r="T158" s="57" t="s">
        <v>932</v>
      </c>
      <c r="U158" s="109" t="s">
        <v>1665</v>
      </c>
      <c r="V158" s="57"/>
      <c r="W158" s="78" t="s">
        <v>1822</v>
      </c>
      <c r="X158" s="209" t="s">
        <v>1879</v>
      </c>
      <c r="Y158" s="49" t="s">
        <v>1880</v>
      </c>
      <c r="Z158" s="58"/>
      <c r="AA158" s="78" t="s">
        <v>1870</v>
      </c>
      <c r="AB158" s="78" t="s">
        <v>1881</v>
      </c>
      <c r="AC158" s="203" t="s">
        <v>1882</v>
      </c>
      <c r="AD158" s="78" t="s">
        <v>1883</v>
      </c>
      <c r="AE158" s="78"/>
      <c r="AF158" s="78" t="s">
        <v>61</v>
      </c>
      <c r="AG158" s="78" t="s">
        <v>62</v>
      </c>
      <c r="AH158" s="66"/>
      <c r="AI158" s="67"/>
      <c r="AJ158" s="66"/>
      <c r="AK158" s="67"/>
      <c r="AL158" s="108">
        <v>152</v>
      </c>
      <c r="AM158" s="32" t="str">
        <f t="shared" si="2"/>
        <v>152/2020/HĐLĐ-MFP-HTKD</v>
      </c>
      <c r="AN158" s="33">
        <v>44044</v>
      </c>
      <c r="AO158" s="227" t="s">
        <v>268</v>
      </c>
      <c r="AP158" s="227" t="s">
        <v>2135</v>
      </c>
      <c r="AQ158" s="66"/>
    </row>
    <row r="159" spans="1:43" ht="33" customHeight="1" x14ac:dyDescent="0.25">
      <c r="A159" s="1">
        <v>166</v>
      </c>
      <c r="B159" s="116">
        <v>20</v>
      </c>
      <c r="C159" s="64" t="s">
        <v>1870</v>
      </c>
      <c r="D159" s="109" t="s">
        <v>1665</v>
      </c>
      <c r="E159" s="155" t="s">
        <v>1884</v>
      </c>
      <c r="F159" s="155"/>
      <c r="G159" s="109" t="s">
        <v>838</v>
      </c>
      <c r="H159" s="58" t="s">
        <v>42</v>
      </c>
      <c r="I159" s="160" t="s">
        <v>43</v>
      </c>
      <c r="J159" s="160" t="s">
        <v>44</v>
      </c>
      <c r="K159" s="58">
        <v>163249055</v>
      </c>
      <c r="L159" s="57" t="s">
        <v>1885</v>
      </c>
      <c r="M159" s="228" t="s">
        <v>47</v>
      </c>
      <c r="N159" s="122" t="s">
        <v>1886</v>
      </c>
      <c r="O159" s="123" t="s">
        <v>1735</v>
      </c>
      <c r="P159" s="123"/>
      <c r="Q159" s="124" t="s">
        <v>1887</v>
      </c>
      <c r="R159" s="64" t="s">
        <v>1888</v>
      </c>
      <c r="S159" s="64" t="s">
        <v>1888</v>
      </c>
      <c r="T159" s="57" t="s">
        <v>945</v>
      </c>
      <c r="U159" s="109" t="s">
        <v>1665</v>
      </c>
      <c r="V159" s="57"/>
      <c r="W159" s="78" t="s">
        <v>1822</v>
      </c>
      <c r="X159" s="209" t="s">
        <v>1889</v>
      </c>
      <c r="Y159" s="49" t="s">
        <v>1890</v>
      </c>
      <c r="Z159" s="58"/>
      <c r="AA159" s="78" t="s">
        <v>1870</v>
      </c>
      <c r="AB159" s="78" t="s">
        <v>1881</v>
      </c>
      <c r="AC159" s="203" t="s">
        <v>1891</v>
      </c>
      <c r="AD159" s="78" t="s">
        <v>565</v>
      </c>
      <c r="AE159" s="78"/>
      <c r="AF159" s="78" t="s">
        <v>61</v>
      </c>
      <c r="AG159" s="78" t="s">
        <v>62</v>
      </c>
      <c r="AH159" s="66"/>
      <c r="AI159" s="67"/>
      <c r="AJ159" s="66"/>
      <c r="AK159" s="67"/>
      <c r="AL159" s="132">
        <v>153</v>
      </c>
      <c r="AM159" s="32" t="str">
        <f t="shared" si="2"/>
        <v>153/2020/HĐLĐ-MFP-HTKD</v>
      </c>
      <c r="AN159" s="33">
        <v>44044</v>
      </c>
      <c r="AO159" s="227" t="s">
        <v>268</v>
      </c>
      <c r="AP159" s="227" t="s">
        <v>2135</v>
      </c>
      <c r="AQ159" s="66"/>
    </row>
    <row r="160" spans="1:43" ht="33" customHeight="1" x14ac:dyDescent="0.25">
      <c r="A160" s="1">
        <v>167</v>
      </c>
      <c r="B160" s="116">
        <v>21</v>
      </c>
      <c r="C160" s="64" t="s">
        <v>1870</v>
      </c>
      <c r="D160" s="109" t="s">
        <v>1665</v>
      </c>
      <c r="E160" s="155" t="s">
        <v>1892</v>
      </c>
      <c r="F160" s="155"/>
      <c r="G160" s="109" t="s">
        <v>1893</v>
      </c>
      <c r="H160" s="58" t="s">
        <v>434</v>
      </c>
      <c r="I160" s="160" t="s">
        <v>43</v>
      </c>
      <c r="J160" s="160" t="s">
        <v>44</v>
      </c>
      <c r="K160" s="59" t="s">
        <v>1894</v>
      </c>
      <c r="L160" s="57" t="s">
        <v>1895</v>
      </c>
      <c r="M160" s="57" t="s">
        <v>716</v>
      </c>
      <c r="N160" s="122" t="s">
        <v>1896</v>
      </c>
      <c r="O160" s="123" t="s">
        <v>1897</v>
      </c>
      <c r="P160" s="123"/>
      <c r="Q160" s="134" t="s">
        <v>1898</v>
      </c>
      <c r="R160" s="240" t="s">
        <v>1899</v>
      </c>
      <c r="S160" s="64" t="s">
        <v>1900</v>
      </c>
      <c r="T160" s="57" t="s">
        <v>945</v>
      </c>
      <c r="U160" s="109" t="s">
        <v>1665</v>
      </c>
      <c r="V160" s="57"/>
      <c r="W160" s="78" t="s">
        <v>1822</v>
      </c>
      <c r="X160" s="209" t="s">
        <v>1901</v>
      </c>
      <c r="Y160" s="49" t="s">
        <v>1902</v>
      </c>
      <c r="Z160" s="58"/>
      <c r="AA160" s="78" t="s">
        <v>1870</v>
      </c>
      <c r="AB160" s="78" t="s">
        <v>1903</v>
      </c>
      <c r="AC160" s="203" t="s">
        <v>1904</v>
      </c>
      <c r="AD160" s="78" t="s">
        <v>565</v>
      </c>
      <c r="AE160" s="78"/>
      <c r="AF160" s="78" t="s">
        <v>61</v>
      </c>
      <c r="AG160" s="78" t="s">
        <v>80</v>
      </c>
      <c r="AH160" s="66" t="s">
        <v>1709</v>
      </c>
      <c r="AI160" s="67"/>
      <c r="AJ160" s="66"/>
      <c r="AK160" s="67"/>
      <c r="AL160" s="108">
        <v>154</v>
      </c>
      <c r="AM160" s="32" t="str">
        <f t="shared" si="2"/>
        <v>154/2020/HĐLĐ-MFP-HTKD</v>
      </c>
      <c r="AN160" s="33">
        <v>44044</v>
      </c>
      <c r="AO160" s="227" t="s">
        <v>268</v>
      </c>
      <c r="AP160" s="227" t="s">
        <v>2135</v>
      </c>
      <c r="AQ160" s="66"/>
    </row>
    <row r="161" spans="1:43" ht="33" customHeight="1" x14ac:dyDescent="0.25">
      <c r="A161" s="1">
        <v>168</v>
      </c>
      <c r="B161" s="116">
        <v>22</v>
      </c>
      <c r="C161" s="64" t="s">
        <v>1870</v>
      </c>
      <c r="D161" s="109" t="s">
        <v>1665</v>
      </c>
      <c r="E161" s="155" t="s">
        <v>1905</v>
      </c>
      <c r="F161" s="155"/>
      <c r="G161" s="109" t="s">
        <v>1906</v>
      </c>
      <c r="H161" s="58" t="s">
        <v>42</v>
      </c>
      <c r="I161" s="160" t="s">
        <v>43</v>
      </c>
      <c r="J161" s="160" t="s">
        <v>44</v>
      </c>
      <c r="K161" s="59" t="s">
        <v>1907</v>
      </c>
      <c r="L161" s="57" t="s">
        <v>1908</v>
      </c>
      <c r="M161" s="228" t="s">
        <v>47</v>
      </c>
      <c r="N161" s="122" t="s">
        <v>1909</v>
      </c>
      <c r="O161" s="123" t="s">
        <v>1735</v>
      </c>
      <c r="P161" s="123"/>
      <c r="Q161" s="134" t="s">
        <v>1910</v>
      </c>
      <c r="R161" s="64" t="s">
        <v>1484</v>
      </c>
      <c r="S161" s="64" t="s">
        <v>1911</v>
      </c>
      <c r="T161" s="57" t="s">
        <v>945</v>
      </c>
      <c r="U161" s="109" t="s">
        <v>1665</v>
      </c>
      <c r="V161" s="57"/>
      <c r="W161" s="78" t="s">
        <v>1822</v>
      </c>
      <c r="X161" s="209" t="s">
        <v>1912</v>
      </c>
      <c r="Y161" s="49" t="s">
        <v>1913</v>
      </c>
      <c r="Z161" s="58"/>
      <c r="AA161" s="78" t="s">
        <v>1870</v>
      </c>
      <c r="AB161" s="78" t="s">
        <v>1881</v>
      </c>
      <c r="AC161" s="203" t="s">
        <v>1914</v>
      </c>
      <c r="AD161" s="78" t="s">
        <v>565</v>
      </c>
      <c r="AE161" s="78"/>
      <c r="AF161" s="78" t="s">
        <v>61</v>
      </c>
      <c r="AG161" s="78" t="s">
        <v>80</v>
      </c>
      <c r="AH161" s="66" t="s">
        <v>1915</v>
      </c>
      <c r="AI161" s="67"/>
      <c r="AJ161" s="66"/>
      <c r="AK161" s="67"/>
      <c r="AL161" s="132">
        <v>155</v>
      </c>
      <c r="AM161" s="32" t="str">
        <f t="shared" si="2"/>
        <v>155/2020/HĐLĐ-MFP-HTKD</v>
      </c>
      <c r="AN161" s="33">
        <v>44044</v>
      </c>
      <c r="AO161" s="227" t="s">
        <v>268</v>
      </c>
      <c r="AP161" s="227" t="s">
        <v>2135</v>
      </c>
      <c r="AQ161" s="66"/>
    </row>
    <row r="162" spans="1:43" ht="33" customHeight="1" x14ac:dyDescent="0.25">
      <c r="A162" s="1">
        <v>169</v>
      </c>
      <c r="B162" s="116">
        <v>23</v>
      </c>
      <c r="C162" s="121" t="s">
        <v>1916</v>
      </c>
      <c r="D162" s="109" t="s">
        <v>1665</v>
      </c>
      <c r="E162" s="241" t="s">
        <v>1917</v>
      </c>
      <c r="F162" s="241"/>
      <c r="G162" s="109" t="s">
        <v>1918</v>
      </c>
      <c r="H162" s="58" t="s">
        <v>42</v>
      </c>
      <c r="I162" s="160" t="s">
        <v>43</v>
      </c>
      <c r="J162" s="160" t="s">
        <v>44</v>
      </c>
      <c r="K162" s="59" t="s">
        <v>1919</v>
      </c>
      <c r="L162" s="57" t="s">
        <v>1920</v>
      </c>
      <c r="M162" s="228" t="s">
        <v>68</v>
      </c>
      <c r="N162" s="122" t="s">
        <v>1921</v>
      </c>
      <c r="O162" s="123" t="s">
        <v>1922</v>
      </c>
      <c r="P162" s="123"/>
      <c r="Q162" s="134" t="s">
        <v>1923</v>
      </c>
      <c r="R162" s="64" t="s">
        <v>1924</v>
      </c>
      <c r="S162" s="64" t="s">
        <v>1925</v>
      </c>
      <c r="T162" s="57" t="s">
        <v>945</v>
      </c>
      <c r="U162" s="109" t="s">
        <v>1665</v>
      </c>
      <c r="V162" s="57"/>
      <c r="W162" s="78" t="s">
        <v>1822</v>
      </c>
      <c r="X162" s="209" t="s">
        <v>1926</v>
      </c>
      <c r="Y162" s="49" t="s">
        <v>1927</v>
      </c>
      <c r="Z162" s="58"/>
      <c r="AA162" s="118" t="s">
        <v>1916</v>
      </c>
      <c r="AB162" s="174" t="s">
        <v>1928</v>
      </c>
      <c r="AC162" s="122" t="str">
        <f>VLOOKUP(E162,'[1]NH gui'!B$64:C$101,2,0)</f>
        <v>1500205050394</v>
      </c>
      <c r="AD162" s="78" t="s">
        <v>60</v>
      </c>
      <c r="AE162" s="78"/>
      <c r="AF162" s="83" t="s">
        <v>79</v>
      </c>
      <c r="AG162" s="78" t="s">
        <v>80</v>
      </c>
      <c r="AH162" s="66" t="s">
        <v>1929</v>
      </c>
      <c r="AI162" s="67"/>
      <c r="AJ162" s="66"/>
      <c r="AK162" s="67"/>
      <c r="AL162" s="108">
        <v>156</v>
      </c>
      <c r="AM162" s="32" t="str">
        <f t="shared" si="2"/>
        <v>156/2020/HĐLĐ-MFP-HTKD</v>
      </c>
      <c r="AN162" s="33">
        <v>44044</v>
      </c>
      <c r="AO162" s="227" t="s">
        <v>268</v>
      </c>
      <c r="AP162" s="227" t="s">
        <v>2135</v>
      </c>
      <c r="AQ162" s="66"/>
    </row>
    <row r="163" spans="1:43" ht="33" customHeight="1" x14ac:dyDescent="0.25">
      <c r="A163" s="1">
        <v>170</v>
      </c>
      <c r="B163" s="116">
        <v>24</v>
      </c>
      <c r="C163" s="121" t="s">
        <v>1916</v>
      </c>
      <c r="D163" s="109" t="s">
        <v>1665</v>
      </c>
      <c r="E163" s="241" t="s">
        <v>1930</v>
      </c>
      <c r="F163" s="241"/>
      <c r="G163" s="109" t="s">
        <v>1931</v>
      </c>
      <c r="H163" s="58" t="s">
        <v>42</v>
      </c>
      <c r="I163" s="160" t="s">
        <v>43</v>
      </c>
      <c r="J163" s="160" t="s">
        <v>44</v>
      </c>
      <c r="K163" s="59" t="s">
        <v>1932</v>
      </c>
      <c r="L163" s="57" t="s">
        <v>1933</v>
      </c>
      <c r="M163" s="121" t="s">
        <v>116</v>
      </c>
      <c r="N163" s="122" t="s">
        <v>1934</v>
      </c>
      <c r="O163" s="123" t="s">
        <v>1935</v>
      </c>
      <c r="P163" s="123"/>
      <c r="Q163" s="134" t="s">
        <v>1936</v>
      </c>
      <c r="R163" s="64" t="s">
        <v>1937</v>
      </c>
      <c r="S163" s="64" t="s">
        <v>1937</v>
      </c>
      <c r="T163" s="57" t="s">
        <v>945</v>
      </c>
      <c r="U163" s="109" t="s">
        <v>1665</v>
      </c>
      <c r="V163" s="57"/>
      <c r="W163" s="78" t="s">
        <v>1822</v>
      </c>
      <c r="X163" s="209" t="s">
        <v>1938</v>
      </c>
      <c r="Y163" s="49" t="s">
        <v>1939</v>
      </c>
      <c r="Z163" s="58"/>
      <c r="AA163" s="118" t="s">
        <v>1916</v>
      </c>
      <c r="AB163" s="174" t="s">
        <v>1928</v>
      </c>
      <c r="AC163" s="203" t="s">
        <v>1940</v>
      </c>
      <c r="AD163" s="78" t="s">
        <v>836</v>
      </c>
      <c r="AE163" s="78"/>
      <c r="AF163" s="83" t="s">
        <v>79</v>
      </c>
      <c r="AG163" s="78" t="s">
        <v>80</v>
      </c>
      <c r="AH163" s="66" t="s">
        <v>1941</v>
      </c>
      <c r="AI163" s="67"/>
      <c r="AJ163" s="66"/>
      <c r="AK163" s="67"/>
      <c r="AL163" s="132">
        <v>157</v>
      </c>
      <c r="AM163" s="32" t="str">
        <f t="shared" si="2"/>
        <v>157/2020/HĐLĐ-MFP-HTKD</v>
      </c>
      <c r="AN163" s="33">
        <v>44044</v>
      </c>
      <c r="AO163" s="227" t="s">
        <v>268</v>
      </c>
      <c r="AP163" s="227" t="s">
        <v>2135</v>
      </c>
      <c r="AQ163" s="66"/>
    </row>
    <row r="164" spans="1:43" s="115" customFormat="1" ht="45" x14ac:dyDescent="0.25">
      <c r="A164" s="166" t="s">
        <v>1942</v>
      </c>
      <c r="B164" s="116">
        <v>6</v>
      </c>
      <c r="C164" s="121" t="s">
        <v>1916</v>
      </c>
      <c r="D164" s="109" t="s">
        <v>1665</v>
      </c>
      <c r="E164" s="241" t="s">
        <v>140</v>
      </c>
      <c r="F164" s="241"/>
      <c r="G164" s="109" t="s">
        <v>1943</v>
      </c>
      <c r="H164" s="118" t="s">
        <v>42</v>
      </c>
      <c r="I164" s="118" t="s">
        <v>43</v>
      </c>
      <c r="J164" s="118" t="s">
        <v>44</v>
      </c>
      <c r="K164" s="242" t="s">
        <v>1944</v>
      </c>
      <c r="L164" s="121" t="s">
        <v>1945</v>
      </c>
      <c r="M164" s="121" t="s">
        <v>116</v>
      </c>
      <c r="N164" s="122" t="s">
        <v>1946</v>
      </c>
      <c r="O164" s="123" t="s">
        <v>1935</v>
      </c>
      <c r="P164" s="123"/>
      <c r="Q164" s="134" t="s">
        <v>1947</v>
      </c>
      <c r="R164" s="135" t="s">
        <v>1948</v>
      </c>
      <c r="S164" s="135" t="s">
        <v>1948</v>
      </c>
      <c r="T164" s="57" t="s">
        <v>945</v>
      </c>
      <c r="U164" s="109" t="s">
        <v>1665</v>
      </c>
      <c r="V164" s="118"/>
      <c r="W164" s="78" t="s">
        <v>1822</v>
      </c>
      <c r="X164" s="243" t="s">
        <v>1949</v>
      </c>
      <c r="Y164" s="101" t="s">
        <v>1950</v>
      </c>
      <c r="Z164" s="118"/>
      <c r="AA164" s="118" t="s">
        <v>1916</v>
      </c>
      <c r="AB164" s="174" t="s">
        <v>1928</v>
      </c>
      <c r="AC164" s="203" t="s">
        <v>1951</v>
      </c>
      <c r="AD164" s="118" t="s">
        <v>565</v>
      </c>
      <c r="AE164" s="118"/>
      <c r="AF164" s="118" t="s">
        <v>79</v>
      </c>
      <c r="AG164" s="118" t="s">
        <v>62</v>
      </c>
      <c r="AH164" s="109" t="s">
        <v>1952</v>
      </c>
      <c r="AI164" s="174"/>
      <c r="AJ164" s="118"/>
      <c r="AK164" s="174"/>
      <c r="AL164" s="108">
        <v>158</v>
      </c>
      <c r="AM164" s="32" t="str">
        <f t="shared" si="2"/>
        <v>158/2020/HĐLĐ-MFP-HTKD</v>
      </c>
      <c r="AN164" s="33">
        <v>44044</v>
      </c>
      <c r="AO164" s="227" t="s">
        <v>268</v>
      </c>
      <c r="AP164" s="227" t="s">
        <v>2135</v>
      </c>
      <c r="AQ164" s="118"/>
    </row>
    <row r="165" spans="1:43" ht="33" customHeight="1" x14ac:dyDescent="0.25">
      <c r="A165" s="1">
        <v>172</v>
      </c>
      <c r="B165" s="116">
        <v>27</v>
      </c>
      <c r="C165" s="64" t="s">
        <v>1953</v>
      </c>
      <c r="D165" s="109" t="s">
        <v>1665</v>
      </c>
      <c r="E165" s="155" t="s">
        <v>1522</v>
      </c>
      <c r="F165" s="155"/>
      <c r="G165" s="121" t="s">
        <v>1954</v>
      </c>
      <c r="H165" s="118" t="s">
        <v>42</v>
      </c>
      <c r="I165" s="118" t="s">
        <v>43</v>
      </c>
      <c r="J165" s="118" t="s">
        <v>44</v>
      </c>
      <c r="K165" s="58" t="s">
        <v>1955</v>
      </c>
      <c r="L165" s="57" t="s">
        <v>374</v>
      </c>
      <c r="M165" s="121" t="s">
        <v>116</v>
      </c>
      <c r="N165" s="244" t="s">
        <v>1956</v>
      </c>
      <c r="O165" s="245" t="s">
        <v>1957</v>
      </c>
      <c r="P165" s="246"/>
      <c r="Q165" s="134" t="s">
        <v>1958</v>
      </c>
      <c r="R165" s="64" t="s">
        <v>1959</v>
      </c>
      <c r="S165" s="64" t="s">
        <v>1960</v>
      </c>
      <c r="T165" s="57" t="s">
        <v>932</v>
      </c>
      <c r="U165" s="109" t="s">
        <v>1665</v>
      </c>
      <c r="V165" s="57"/>
      <c r="W165" s="67" t="s">
        <v>1961</v>
      </c>
      <c r="X165" s="226" t="s">
        <v>1962</v>
      </c>
      <c r="Y165" s="101" t="s">
        <v>1963</v>
      </c>
      <c r="Z165" s="58"/>
      <c r="AA165" s="78"/>
      <c r="AB165" s="78"/>
      <c r="AC165" s="122" t="str">
        <f>VLOOKUP(E165,'[1]NH gui'!B$64:C$101,2,0)</f>
        <v>1500205052535</v>
      </c>
      <c r="AD165" s="78"/>
      <c r="AE165" s="78"/>
      <c r="AF165" s="78"/>
      <c r="AG165" s="78"/>
      <c r="AH165" s="66"/>
      <c r="AI165" s="67"/>
      <c r="AJ165" s="66"/>
      <c r="AK165" s="67"/>
      <c r="AL165" s="132">
        <v>159</v>
      </c>
      <c r="AM165" s="32" t="str">
        <f t="shared" si="2"/>
        <v>159/2020/HĐLĐ-MFP-HTKD</v>
      </c>
      <c r="AN165" s="33">
        <v>44044</v>
      </c>
      <c r="AO165" s="227" t="s">
        <v>268</v>
      </c>
      <c r="AP165" s="227" t="s">
        <v>2135</v>
      </c>
      <c r="AQ165" s="66"/>
    </row>
    <row r="166" spans="1:43" ht="33" customHeight="1" x14ac:dyDescent="0.25">
      <c r="A166" s="1">
        <v>173</v>
      </c>
      <c r="B166" s="116">
        <v>28</v>
      </c>
      <c r="C166" s="64" t="s">
        <v>1964</v>
      </c>
      <c r="D166" s="109" t="s">
        <v>1665</v>
      </c>
      <c r="E166" s="155" t="s">
        <v>1965</v>
      </c>
      <c r="F166" s="155"/>
      <c r="G166" s="109" t="s">
        <v>1966</v>
      </c>
      <c r="H166" s="118" t="s">
        <v>42</v>
      </c>
      <c r="I166" s="118" t="s">
        <v>43</v>
      </c>
      <c r="J166" s="118" t="s">
        <v>44</v>
      </c>
      <c r="K166" s="58" t="s">
        <v>1967</v>
      </c>
      <c r="L166" s="57" t="s">
        <v>1968</v>
      </c>
      <c r="M166" s="228" t="s">
        <v>68</v>
      </c>
      <c r="N166" s="122" t="s">
        <v>1969</v>
      </c>
      <c r="O166" s="123" t="s">
        <v>1970</v>
      </c>
      <c r="P166" s="123"/>
      <c r="Q166" s="134" t="s">
        <v>1971</v>
      </c>
      <c r="R166" s="64" t="s">
        <v>1972</v>
      </c>
      <c r="S166" s="64" t="s">
        <v>1972</v>
      </c>
      <c r="T166" s="57" t="s">
        <v>932</v>
      </c>
      <c r="U166" s="109" t="s">
        <v>1665</v>
      </c>
      <c r="V166" s="57"/>
      <c r="W166" s="67" t="s">
        <v>1961</v>
      </c>
      <c r="X166" s="226" t="s">
        <v>1973</v>
      </c>
      <c r="Y166" s="101" t="s">
        <v>1974</v>
      </c>
      <c r="Z166" s="58"/>
      <c r="AA166" s="78"/>
      <c r="AB166" s="78"/>
      <c r="AC166" s="122" t="str">
        <f>VLOOKUP(E166,'[1]NH gui'!B$64:C$101,2,0)</f>
        <v>1500205049734</v>
      </c>
      <c r="AD166" s="78"/>
      <c r="AE166" s="78"/>
      <c r="AF166" s="78"/>
      <c r="AG166" s="78"/>
      <c r="AH166" s="66"/>
      <c r="AI166" s="67"/>
      <c r="AJ166" s="66"/>
      <c r="AK166" s="67"/>
      <c r="AL166" s="108">
        <v>160</v>
      </c>
      <c r="AM166" s="32" t="str">
        <f t="shared" si="2"/>
        <v>160/2020/HĐLĐ-MFP-HTKD</v>
      </c>
      <c r="AN166" s="33">
        <v>44044</v>
      </c>
      <c r="AO166" s="227" t="s">
        <v>268</v>
      </c>
      <c r="AP166" s="227" t="s">
        <v>2135</v>
      </c>
      <c r="AQ166" s="66"/>
    </row>
    <row r="167" spans="1:43" ht="33" customHeight="1" x14ac:dyDescent="0.25">
      <c r="A167" s="1">
        <v>174</v>
      </c>
      <c r="B167" s="116">
        <v>29</v>
      </c>
      <c r="C167" s="64" t="s">
        <v>1964</v>
      </c>
      <c r="D167" s="109" t="s">
        <v>1665</v>
      </c>
      <c r="E167" s="155" t="s">
        <v>1975</v>
      </c>
      <c r="F167" s="155"/>
      <c r="G167" s="109" t="s">
        <v>1976</v>
      </c>
      <c r="H167" s="118" t="s">
        <v>42</v>
      </c>
      <c r="I167" s="118" t="s">
        <v>43</v>
      </c>
      <c r="J167" s="118" t="s">
        <v>44</v>
      </c>
      <c r="K167" s="58" t="s">
        <v>1977</v>
      </c>
      <c r="L167" s="57" t="s">
        <v>1978</v>
      </c>
      <c r="M167" s="121" t="s">
        <v>47</v>
      </c>
      <c r="N167" s="122" t="s">
        <v>1979</v>
      </c>
      <c r="O167" s="123" t="s">
        <v>1980</v>
      </c>
      <c r="P167" s="123"/>
      <c r="Q167" s="134" t="s">
        <v>1981</v>
      </c>
      <c r="R167" s="64" t="s">
        <v>1982</v>
      </c>
      <c r="S167" s="64" t="s">
        <v>1982</v>
      </c>
      <c r="T167" s="57" t="s">
        <v>945</v>
      </c>
      <c r="U167" s="109" t="s">
        <v>1665</v>
      </c>
      <c r="V167" s="57"/>
      <c r="W167" s="67" t="s">
        <v>1961</v>
      </c>
      <c r="X167" s="64" t="s">
        <v>1983</v>
      </c>
      <c r="Y167" s="49" t="s">
        <v>1984</v>
      </c>
      <c r="Z167" s="58"/>
      <c r="AA167" s="78"/>
      <c r="AB167" s="78"/>
      <c r="AC167" s="122" t="str">
        <f>VLOOKUP(E167,'[1]NH gui'!B$64:C$101,2,0)</f>
        <v>1500205049655</v>
      </c>
      <c r="AD167" s="78"/>
      <c r="AE167" s="78"/>
      <c r="AF167" s="78"/>
      <c r="AG167" s="78"/>
      <c r="AH167" s="66"/>
      <c r="AI167" s="67"/>
      <c r="AJ167" s="66"/>
      <c r="AK167" s="67"/>
      <c r="AL167" s="132">
        <v>161</v>
      </c>
      <c r="AM167" s="32" t="str">
        <f t="shared" si="2"/>
        <v>161/2020/HĐLĐ-MFP-HTKD</v>
      </c>
      <c r="AN167" s="33">
        <v>44044</v>
      </c>
      <c r="AO167" s="227" t="s">
        <v>268</v>
      </c>
      <c r="AP167" s="227" t="s">
        <v>2135</v>
      </c>
      <c r="AQ167" s="66"/>
    </row>
    <row r="168" spans="1:43" ht="33" customHeight="1" x14ac:dyDescent="0.25">
      <c r="A168" s="1">
        <v>175</v>
      </c>
      <c r="B168" s="116">
        <v>30</v>
      </c>
      <c r="C168" s="64" t="s">
        <v>1964</v>
      </c>
      <c r="D168" s="109" t="s">
        <v>1665</v>
      </c>
      <c r="E168" s="155" t="s">
        <v>1985</v>
      </c>
      <c r="F168" s="155"/>
      <c r="G168" s="109" t="s">
        <v>1986</v>
      </c>
      <c r="H168" s="58" t="s">
        <v>434</v>
      </c>
      <c r="I168" s="227" t="s">
        <v>43</v>
      </c>
      <c r="J168" s="118" t="s">
        <v>44</v>
      </c>
      <c r="K168" s="58" t="s">
        <v>1987</v>
      </c>
      <c r="L168" s="57" t="s">
        <v>1988</v>
      </c>
      <c r="M168" s="121" t="s">
        <v>47</v>
      </c>
      <c r="N168" s="122" t="s">
        <v>1989</v>
      </c>
      <c r="O168" s="123" t="s">
        <v>1970</v>
      </c>
      <c r="P168" s="123"/>
      <c r="Q168" s="134" t="s">
        <v>1990</v>
      </c>
      <c r="R168" s="64" t="s">
        <v>1991</v>
      </c>
      <c r="S168" s="64" t="s">
        <v>1991</v>
      </c>
      <c r="T168" s="57" t="s">
        <v>945</v>
      </c>
      <c r="U168" s="109" t="s">
        <v>1665</v>
      </c>
      <c r="V168" s="57"/>
      <c r="W168" s="67" t="s">
        <v>1961</v>
      </c>
      <c r="X168" s="64" t="s">
        <v>1992</v>
      </c>
      <c r="Y168" s="49" t="s">
        <v>1993</v>
      </c>
      <c r="Z168" s="58"/>
      <c r="AA168" s="78"/>
      <c r="AB168" s="78"/>
      <c r="AC168" s="122" t="str">
        <f>VLOOKUP(E168,'[1]NH gui'!B$64:C$101,2,0)</f>
        <v>1500205049786</v>
      </c>
      <c r="AD168" s="78"/>
      <c r="AE168" s="78"/>
      <c r="AF168" s="78"/>
      <c r="AG168" s="78"/>
      <c r="AH168" s="66"/>
      <c r="AI168" s="67"/>
      <c r="AJ168" s="66"/>
      <c r="AK168" s="67"/>
      <c r="AL168" s="108">
        <v>162</v>
      </c>
      <c r="AM168" s="32" t="str">
        <f t="shared" si="2"/>
        <v>162/2020/HĐLĐ-MFP-HTKD</v>
      </c>
      <c r="AN168" s="33">
        <v>44044</v>
      </c>
      <c r="AO168" s="227" t="s">
        <v>268</v>
      </c>
      <c r="AP168" s="227" t="s">
        <v>2135</v>
      </c>
      <c r="AQ168" s="66"/>
    </row>
    <row r="169" spans="1:43" ht="33" customHeight="1" x14ac:dyDescent="0.25">
      <c r="A169" s="1">
        <v>176</v>
      </c>
      <c r="B169" s="116">
        <v>31</v>
      </c>
      <c r="C169" s="64" t="s">
        <v>1964</v>
      </c>
      <c r="D169" s="109" t="s">
        <v>1665</v>
      </c>
      <c r="E169" s="155" t="s">
        <v>1994</v>
      </c>
      <c r="F169" s="155"/>
      <c r="G169" s="109" t="s">
        <v>1995</v>
      </c>
      <c r="H169" s="118" t="s">
        <v>42</v>
      </c>
      <c r="I169" s="118" t="s">
        <v>43</v>
      </c>
      <c r="J169" s="118" t="s">
        <v>44</v>
      </c>
      <c r="K169" s="58" t="s">
        <v>1996</v>
      </c>
      <c r="L169" s="57" t="s">
        <v>1997</v>
      </c>
      <c r="M169" s="228" t="s">
        <v>796</v>
      </c>
      <c r="N169" s="122" t="s">
        <v>1998</v>
      </c>
      <c r="O169" s="123" t="s">
        <v>1999</v>
      </c>
      <c r="P169" s="123"/>
      <c r="Q169" s="134" t="s">
        <v>2000</v>
      </c>
      <c r="R169" s="64" t="s">
        <v>2001</v>
      </c>
      <c r="S169" s="64" t="s">
        <v>2001</v>
      </c>
      <c r="T169" s="57" t="s">
        <v>945</v>
      </c>
      <c r="U169" s="109" t="s">
        <v>1665</v>
      </c>
      <c r="V169" s="57"/>
      <c r="W169" s="67" t="s">
        <v>1961</v>
      </c>
      <c r="X169" s="64" t="s">
        <v>2002</v>
      </c>
      <c r="Y169" s="49" t="s">
        <v>2003</v>
      </c>
      <c r="Z169" s="58"/>
      <c r="AA169" s="78"/>
      <c r="AB169" s="78"/>
      <c r="AC169" s="122" t="str">
        <f>VLOOKUP(E169,'[1]NH gui'!B$64:C$101,2,0)</f>
        <v>1500205049770</v>
      </c>
      <c r="AD169" s="78"/>
      <c r="AE169" s="78"/>
      <c r="AF169" s="78"/>
      <c r="AG169" s="78"/>
      <c r="AH169" s="66"/>
      <c r="AI169" s="67"/>
      <c r="AJ169" s="66"/>
      <c r="AK169" s="67"/>
      <c r="AL169" s="132">
        <v>163</v>
      </c>
      <c r="AM169" s="32" t="str">
        <f t="shared" si="2"/>
        <v>163/2020/HĐLĐ-MFP-HTKD</v>
      </c>
      <c r="AN169" s="33">
        <v>44044</v>
      </c>
      <c r="AO169" s="227" t="s">
        <v>268</v>
      </c>
      <c r="AP169" s="227" t="s">
        <v>2135</v>
      </c>
      <c r="AQ169" s="66"/>
    </row>
    <row r="170" spans="1:43" ht="33" customHeight="1" x14ac:dyDescent="0.25">
      <c r="A170" s="1">
        <v>177</v>
      </c>
      <c r="B170" s="116">
        <v>32</v>
      </c>
      <c r="C170" s="64" t="s">
        <v>1964</v>
      </c>
      <c r="D170" s="109" t="s">
        <v>1665</v>
      </c>
      <c r="E170" s="155" t="s">
        <v>2004</v>
      </c>
      <c r="F170" s="155"/>
      <c r="G170" s="109" t="s">
        <v>2005</v>
      </c>
      <c r="H170" s="118" t="s">
        <v>42</v>
      </c>
      <c r="I170" s="118" t="s">
        <v>43</v>
      </c>
      <c r="J170" s="118" t="s">
        <v>44</v>
      </c>
      <c r="K170" s="58" t="s">
        <v>2006</v>
      </c>
      <c r="L170" s="57" t="s">
        <v>1997</v>
      </c>
      <c r="M170" s="228" t="s">
        <v>796</v>
      </c>
      <c r="N170" s="122" t="s">
        <v>2007</v>
      </c>
      <c r="O170" s="123" t="s">
        <v>2008</v>
      </c>
      <c r="P170" s="123"/>
      <c r="Q170" s="134" t="s">
        <v>2009</v>
      </c>
      <c r="R170" s="64" t="s">
        <v>2010</v>
      </c>
      <c r="S170" s="64" t="s">
        <v>2010</v>
      </c>
      <c r="T170" s="57" t="s">
        <v>932</v>
      </c>
      <c r="U170" s="109" t="s">
        <v>1665</v>
      </c>
      <c r="V170" s="57"/>
      <c r="W170" s="67" t="s">
        <v>1961</v>
      </c>
      <c r="X170" s="64" t="s">
        <v>2011</v>
      </c>
      <c r="Y170" s="49" t="s">
        <v>2012</v>
      </c>
      <c r="Z170" s="58"/>
      <c r="AA170" s="78"/>
      <c r="AB170" s="78"/>
      <c r="AC170" s="122" t="str">
        <f>VLOOKUP(E170,'[1]NH gui'!B$64:C$101,2,0)</f>
        <v>1500205049741</v>
      </c>
      <c r="AD170" s="78"/>
      <c r="AE170" s="78"/>
      <c r="AF170" s="78"/>
      <c r="AG170" s="78"/>
      <c r="AH170" s="66"/>
      <c r="AI170" s="67"/>
      <c r="AJ170" s="66"/>
      <c r="AK170" s="67"/>
      <c r="AL170" s="108">
        <v>164</v>
      </c>
      <c r="AM170" s="32" t="str">
        <f t="shared" si="2"/>
        <v>164/2020/HĐLĐ-MFP-HTKD</v>
      </c>
      <c r="AN170" s="33">
        <v>44044</v>
      </c>
      <c r="AO170" s="227" t="s">
        <v>268</v>
      </c>
      <c r="AP170" s="227" t="s">
        <v>2135</v>
      </c>
      <c r="AQ170" s="66"/>
    </row>
    <row r="171" spans="1:43" ht="33" customHeight="1" x14ac:dyDescent="0.25">
      <c r="A171" s="1">
        <v>178</v>
      </c>
      <c r="B171" s="116">
        <v>33</v>
      </c>
      <c r="C171" s="64" t="s">
        <v>1964</v>
      </c>
      <c r="D171" s="109" t="s">
        <v>1665</v>
      </c>
      <c r="E171" s="155" t="s">
        <v>2013</v>
      </c>
      <c r="F171" s="155"/>
      <c r="G171" s="109" t="s">
        <v>2014</v>
      </c>
      <c r="H171" s="118" t="s">
        <v>42</v>
      </c>
      <c r="I171" s="118" t="s">
        <v>43</v>
      </c>
      <c r="J171" s="118" t="s">
        <v>44</v>
      </c>
      <c r="K171" s="58" t="s">
        <v>2015</v>
      </c>
      <c r="L171" s="57" t="s">
        <v>2016</v>
      </c>
      <c r="M171" s="228" t="s">
        <v>1007</v>
      </c>
      <c r="N171" s="122" t="s">
        <v>2017</v>
      </c>
      <c r="O171" s="123" t="s">
        <v>1970</v>
      </c>
      <c r="P171" s="123"/>
      <c r="Q171" s="134" t="s">
        <v>2018</v>
      </c>
      <c r="R171" s="64" t="s">
        <v>2019</v>
      </c>
      <c r="S171" s="64" t="s">
        <v>2020</v>
      </c>
      <c r="T171" s="57" t="s">
        <v>945</v>
      </c>
      <c r="U171" s="109" t="s">
        <v>1665</v>
      </c>
      <c r="V171" s="57"/>
      <c r="W171" s="67" t="s">
        <v>1961</v>
      </c>
      <c r="X171" s="64" t="s">
        <v>2021</v>
      </c>
      <c r="Y171" s="49" t="s">
        <v>2022</v>
      </c>
      <c r="Z171" s="58"/>
      <c r="AA171" s="78"/>
      <c r="AB171" s="78"/>
      <c r="AC171" s="122" t="str">
        <f>VLOOKUP(E171,'[1]NH gui'!B$64:C$101,2,0)</f>
        <v>1500205049757</v>
      </c>
      <c r="AD171" s="78"/>
      <c r="AE171" s="78"/>
      <c r="AF171" s="78"/>
      <c r="AG171" s="78"/>
      <c r="AH171" s="66"/>
      <c r="AI171" s="67"/>
      <c r="AJ171" s="66"/>
      <c r="AK171" s="67"/>
      <c r="AL171" s="108">
        <v>165</v>
      </c>
      <c r="AM171" s="32" t="str">
        <f t="shared" si="2"/>
        <v>165/2020/HĐLĐ-MFP-HTKD</v>
      </c>
      <c r="AN171" s="33">
        <v>44044</v>
      </c>
      <c r="AO171" s="227" t="s">
        <v>268</v>
      </c>
      <c r="AP171" s="227" t="s">
        <v>2135</v>
      </c>
      <c r="AQ171" s="66"/>
    </row>
    <row r="172" spans="1:43" ht="33" customHeight="1" x14ac:dyDescent="0.25">
      <c r="A172" s="1">
        <v>179</v>
      </c>
      <c r="B172" s="165">
        <v>34</v>
      </c>
      <c r="C172" s="64"/>
      <c r="D172" s="109" t="s">
        <v>1665</v>
      </c>
      <c r="E172" s="247" t="s">
        <v>2023</v>
      </c>
      <c r="F172" s="247"/>
      <c r="G172" s="109" t="s">
        <v>2024</v>
      </c>
      <c r="H172" s="58"/>
      <c r="I172" s="227"/>
      <c r="J172" s="227"/>
      <c r="K172" s="58"/>
      <c r="L172" s="57"/>
      <c r="M172" s="228"/>
      <c r="N172" s="122" t="s">
        <v>2025</v>
      </c>
      <c r="O172" s="123"/>
      <c r="P172" s="123"/>
      <c r="Q172" s="134" t="s">
        <v>2026</v>
      </c>
      <c r="R172" s="64"/>
      <c r="S172" s="64"/>
      <c r="T172" s="57"/>
      <c r="U172" s="109" t="s">
        <v>1665</v>
      </c>
      <c r="V172" s="57"/>
      <c r="W172" s="67" t="s">
        <v>2027</v>
      </c>
      <c r="X172" s="64"/>
      <c r="Y172" s="57"/>
      <c r="Z172" s="58"/>
      <c r="AA172" s="78"/>
      <c r="AB172" s="78"/>
      <c r="AC172" s="122" t="str">
        <f>VLOOKUP(E172,'[1]NH gui'!B$64:C$101,2,0)</f>
        <v>1500205060209</v>
      </c>
      <c r="AD172" s="78"/>
      <c r="AE172" s="78"/>
      <c r="AF172" s="78"/>
      <c r="AG172" s="78"/>
      <c r="AH172" s="66"/>
      <c r="AI172" s="67"/>
      <c r="AJ172" s="66"/>
      <c r="AK172" s="67"/>
      <c r="AL172" s="108">
        <v>166</v>
      </c>
      <c r="AM172" s="32" t="str">
        <f t="shared" si="2"/>
        <v>166/2020/HĐLĐ-MFP-HTKD</v>
      </c>
      <c r="AN172" s="33">
        <v>44044</v>
      </c>
      <c r="AO172" s="227" t="s">
        <v>268</v>
      </c>
      <c r="AP172" s="227" t="s">
        <v>2135</v>
      </c>
      <c r="AQ172" s="66"/>
    </row>
    <row r="173" spans="1:43" s="166" customFormat="1" ht="33" hidden="1" customHeight="1" x14ac:dyDescent="0.25">
      <c r="A173" s="166" t="s">
        <v>2028</v>
      </c>
      <c r="B173" s="248">
        <v>1</v>
      </c>
      <c r="C173" s="249" t="s">
        <v>2029</v>
      </c>
      <c r="D173" s="250" t="s">
        <v>1665</v>
      </c>
      <c r="E173" s="250" t="s">
        <v>937</v>
      </c>
      <c r="F173" s="250" t="s">
        <v>2030</v>
      </c>
      <c r="G173" s="109" t="s">
        <v>2031</v>
      </c>
      <c r="H173" s="118" t="s">
        <v>42</v>
      </c>
      <c r="I173" s="118" t="s">
        <v>43</v>
      </c>
      <c r="J173" s="118" t="s">
        <v>44</v>
      </c>
      <c r="K173" s="160" t="s">
        <v>2032</v>
      </c>
      <c r="L173" s="161" t="s">
        <v>1017</v>
      </c>
      <c r="M173" s="121" t="s">
        <v>47</v>
      </c>
      <c r="N173" s="122" t="s">
        <v>2033</v>
      </c>
      <c r="O173" s="123"/>
      <c r="P173" s="123"/>
      <c r="Q173" s="134" t="s">
        <v>2034</v>
      </c>
      <c r="R173" s="161" t="s">
        <v>2035</v>
      </c>
      <c r="S173" s="161" t="s">
        <v>2035</v>
      </c>
      <c r="T173" s="161" t="s">
        <v>1091</v>
      </c>
      <c r="U173" s="109" t="s">
        <v>1665</v>
      </c>
      <c r="V173" s="160"/>
      <c r="W173" s="160"/>
      <c r="X173" s="161" t="s">
        <v>2036</v>
      </c>
      <c r="Y173" s="49" t="s">
        <v>2037</v>
      </c>
      <c r="Z173" s="160"/>
      <c r="AA173" s="160"/>
      <c r="AB173" s="160"/>
      <c r="AC173" s="122" t="s">
        <v>2038</v>
      </c>
      <c r="AD173" s="160"/>
      <c r="AE173" s="160"/>
      <c r="AF173" s="160"/>
      <c r="AG173" s="160"/>
      <c r="AH173" s="250" t="s">
        <v>2030</v>
      </c>
      <c r="AI173" s="232"/>
      <c r="AJ173" s="160"/>
      <c r="AK173" s="232"/>
      <c r="AL173" s="251"/>
      <c r="AM173" s="32"/>
      <c r="AN173" s="33">
        <v>44044</v>
      </c>
      <c r="AO173" s="160"/>
      <c r="AP173" s="160"/>
      <c r="AQ173" s="160"/>
    </row>
    <row r="174" spans="1:43" s="257" customFormat="1" ht="33" hidden="1" customHeight="1" x14ac:dyDescent="0.25">
      <c r="A174" s="166" t="s">
        <v>2039</v>
      </c>
      <c r="B174" s="248">
        <v>2</v>
      </c>
      <c r="C174" s="252"/>
      <c r="D174" s="250" t="s">
        <v>1665</v>
      </c>
      <c r="E174" s="253" t="s">
        <v>2040</v>
      </c>
      <c r="F174" s="250" t="s">
        <v>2041</v>
      </c>
      <c r="G174" s="109" t="s">
        <v>1836</v>
      </c>
      <c r="H174" s="231"/>
      <c r="I174" s="231"/>
      <c r="J174" s="231"/>
      <c r="K174" s="231"/>
      <c r="L174" s="254"/>
      <c r="M174" s="254"/>
      <c r="N174" s="122">
        <v>116100097</v>
      </c>
      <c r="O174" s="123"/>
      <c r="P174" s="123"/>
      <c r="Q174" s="134" t="s">
        <v>2042</v>
      </c>
      <c r="R174" s="254"/>
      <c r="S174" s="254"/>
      <c r="T174" s="254"/>
      <c r="U174" s="109" t="s">
        <v>1665</v>
      </c>
      <c r="V174" s="231"/>
      <c r="W174" s="231"/>
      <c r="X174" s="254"/>
      <c r="Y174" s="254"/>
      <c r="Z174" s="231"/>
      <c r="AA174" s="231"/>
      <c r="AB174" s="231"/>
      <c r="AC174" s="122" t="str">
        <f>VLOOKUP(E174,'[1]NH gui'!B$64:C$101,2,0)</f>
        <v>1500205054104</v>
      </c>
      <c r="AD174" s="231"/>
      <c r="AE174" s="231"/>
      <c r="AF174" s="231"/>
      <c r="AG174" s="231"/>
      <c r="AH174" s="250" t="s">
        <v>2041</v>
      </c>
      <c r="AI174" s="255"/>
      <c r="AJ174" s="231"/>
      <c r="AK174" s="255"/>
      <c r="AL174" s="256"/>
      <c r="AM174" s="32"/>
      <c r="AN174" s="33">
        <v>44044</v>
      </c>
      <c r="AO174" s="231"/>
      <c r="AP174" s="231"/>
      <c r="AQ174" s="231"/>
    </row>
    <row r="175" spans="1:43" s="257" customFormat="1" ht="33" hidden="1" customHeight="1" x14ac:dyDescent="0.25">
      <c r="A175" s="166" t="s">
        <v>2043</v>
      </c>
      <c r="B175" s="248">
        <v>3</v>
      </c>
      <c r="C175" s="252"/>
      <c r="D175" s="250" t="s">
        <v>1665</v>
      </c>
      <c r="E175" s="253" t="s">
        <v>2044</v>
      </c>
      <c r="F175" s="250" t="s">
        <v>2041</v>
      </c>
      <c r="G175" s="109" t="s">
        <v>2045</v>
      </c>
      <c r="H175" s="231"/>
      <c r="I175" s="231"/>
      <c r="J175" s="231"/>
      <c r="K175" s="231"/>
      <c r="L175" s="254"/>
      <c r="M175" s="254"/>
      <c r="N175" s="122" t="s">
        <v>2046</v>
      </c>
      <c r="O175" s="123"/>
      <c r="P175" s="123"/>
      <c r="Q175" s="134" t="s">
        <v>2047</v>
      </c>
      <c r="R175" s="254"/>
      <c r="S175" s="254"/>
      <c r="T175" s="254"/>
      <c r="U175" s="109" t="s">
        <v>1665</v>
      </c>
      <c r="V175" s="231"/>
      <c r="W175" s="231"/>
      <c r="X175" s="254"/>
      <c r="Y175" s="254"/>
      <c r="Z175" s="231"/>
      <c r="AA175" s="231"/>
      <c r="AB175" s="231"/>
      <c r="AC175" s="122" t="str">
        <f>VLOOKUP(E175,'[1]NH gui'!B$64:C$101,2,0)</f>
        <v>1500205052506</v>
      </c>
      <c r="AD175" s="231"/>
      <c r="AE175" s="231"/>
      <c r="AF175" s="231"/>
      <c r="AG175" s="231"/>
      <c r="AH175" s="250" t="s">
        <v>2041</v>
      </c>
      <c r="AI175" s="255"/>
      <c r="AJ175" s="231"/>
      <c r="AK175" s="255"/>
      <c r="AL175" s="256"/>
      <c r="AM175" s="32"/>
      <c r="AN175" s="33">
        <v>44044</v>
      </c>
      <c r="AO175" s="231"/>
      <c r="AP175" s="231"/>
      <c r="AQ175" s="231"/>
    </row>
    <row r="176" spans="1:43" s="115" customFormat="1" ht="33" hidden="1" customHeight="1" x14ac:dyDescent="0.25">
      <c r="A176" s="166" t="s">
        <v>2048</v>
      </c>
      <c r="B176" s="248">
        <v>4</v>
      </c>
      <c r="C176" s="258"/>
      <c r="D176" s="250" t="s">
        <v>1665</v>
      </c>
      <c r="E176" s="253" t="s">
        <v>2049</v>
      </c>
      <c r="F176" s="250" t="s">
        <v>2050</v>
      </c>
      <c r="G176" s="109" t="s">
        <v>2051</v>
      </c>
      <c r="H176" s="118"/>
      <c r="I176" s="118"/>
      <c r="J176" s="118"/>
      <c r="K176" s="118"/>
      <c r="L176" s="121"/>
      <c r="M176" s="121"/>
      <c r="N176" s="122" t="s">
        <v>2052</v>
      </c>
      <c r="O176" s="123"/>
      <c r="P176" s="123"/>
      <c r="Q176" s="134" t="s">
        <v>1910</v>
      </c>
      <c r="R176" s="121"/>
      <c r="S176" s="121"/>
      <c r="T176" s="121"/>
      <c r="U176" s="109" t="s">
        <v>1665</v>
      </c>
      <c r="V176" s="118"/>
      <c r="W176" s="118"/>
      <c r="X176" s="121"/>
      <c r="Y176" s="121"/>
      <c r="Z176" s="118"/>
      <c r="AA176" s="118"/>
      <c r="AB176" s="118"/>
      <c r="AC176" s="122" t="str">
        <f>VLOOKUP(E176,'[1]NH gui'!B$64:C$101,2,0)</f>
        <v>1500205051969</v>
      </c>
      <c r="AD176" s="118"/>
      <c r="AE176" s="118"/>
      <c r="AF176" s="118"/>
      <c r="AG176" s="118"/>
      <c r="AH176" s="250" t="s">
        <v>2050</v>
      </c>
      <c r="AI176" s="174"/>
      <c r="AJ176" s="118"/>
      <c r="AK176" s="174"/>
      <c r="AL176" s="132"/>
      <c r="AM176" s="32"/>
      <c r="AN176" s="33">
        <v>44044</v>
      </c>
      <c r="AO176" s="118"/>
      <c r="AP176" s="118"/>
      <c r="AQ176" s="118"/>
    </row>
    <row r="177" spans="1:44" s="115" customFormat="1" ht="33" hidden="1" customHeight="1" x14ac:dyDescent="0.25">
      <c r="A177" s="166" t="s">
        <v>2053</v>
      </c>
      <c r="B177" s="248">
        <v>5</v>
      </c>
      <c r="C177" s="258"/>
      <c r="D177" s="250" t="s">
        <v>1665</v>
      </c>
      <c r="E177" s="253" t="s">
        <v>2054</v>
      </c>
      <c r="F177" s="250" t="s">
        <v>1952</v>
      </c>
      <c r="G177" s="109" t="s">
        <v>2055</v>
      </c>
      <c r="H177" s="118"/>
      <c r="I177" s="118"/>
      <c r="J177" s="118"/>
      <c r="K177" s="118"/>
      <c r="L177" s="121"/>
      <c r="M177" s="121"/>
      <c r="N177" s="122" t="s">
        <v>2056</v>
      </c>
      <c r="O177" s="123"/>
      <c r="P177" s="123"/>
      <c r="Q177" s="134" t="s">
        <v>2057</v>
      </c>
      <c r="R177" s="121"/>
      <c r="S177" s="121"/>
      <c r="T177" s="121"/>
      <c r="U177" s="109" t="s">
        <v>1665</v>
      </c>
      <c r="V177" s="118"/>
      <c r="W177" s="118"/>
      <c r="X177" s="121"/>
      <c r="Y177" s="121"/>
      <c r="Z177" s="118"/>
      <c r="AA177" s="118"/>
      <c r="AB177" s="118"/>
      <c r="AC177" s="122" t="str">
        <f>VLOOKUP(E177,'[1]NH gui'!B$64:C$101,2,0)</f>
        <v>1500205054156</v>
      </c>
      <c r="AD177" s="118"/>
      <c r="AE177" s="118"/>
      <c r="AF177" s="118"/>
      <c r="AG177" s="118"/>
      <c r="AH177" s="250" t="s">
        <v>1952</v>
      </c>
      <c r="AI177" s="174"/>
      <c r="AJ177" s="118"/>
      <c r="AK177" s="174"/>
      <c r="AL177" s="132"/>
      <c r="AM177" s="32"/>
      <c r="AN177" s="33">
        <v>44044</v>
      </c>
      <c r="AO177" s="118"/>
      <c r="AP177" s="118"/>
      <c r="AQ177" s="118"/>
    </row>
    <row r="178" spans="1:44" s="133" customFormat="1" ht="33" hidden="1" customHeight="1" x14ac:dyDescent="0.25">
      <c r="A178" s="166" t="s">
        <v>2058</v>
      </c>
      <c r="B178" s="248"/>
      <c r="C178" s="259"/>
      <c r="D178" s="250" t="s">
        <v>923</v>
      </c>
      <c r="E178" s="260" t="s">
        <v>2059</v>
      </c>
      <c r="F178" s="250" t="s">
        <v>2041</v>
      </c>
      <c r="G178" s="109" t="s">
        <v>2060</v>
      </c>
      <c r="H178" s="160" t="s">
        <v>42</v>
      </c>
      <c r="I178" s="119" t="s">
        <v>43</v>
      </c>
      <c r="J178" s="19" t="s">
        <v>44</v>
      </c>
      <c r="K178" s="144" t="s">
        <v>2061</v>
      </c>
      <c r="L178" s="121" t="s">
        <v>2062</v>
      </c>
      <c r="M178" s="121" t="s">
        <v>47</v>
      </c>
      <c r="N178" s="119"/>
      <c r="O178" s="109"/>
      <c r="P178" s="109"/>
      <c r="Q178" s="153"/>
      <c r="R178" s="135" t="s">
        <v>2063</v>
      </c>
      <c r="S178" s="135" t="s">
        <v>2063</v>
      </c>
      <c r="T178" s="161" t="s">
        <v>945</v>
      </c>
      <c r="U178" s="109" t="s">
        <v>923</v>
      </c>
      <c r="V178" s="119"/>
      <c r="W178" s="119"/>
      <c r="X178" s="147" t="s">
        <v>2064</v>
      </c>
      <c r="Y178" s="49" t="s">
        <v>2065</v>
      </c>
      <c r="Z178" s="126"/>
      <c r="AA178" s="127"/>
      <c r="AB178" s="126"/>
      <c r="AC178" s="191"/>
      <c r="AD178" s="192"/>
      <c r="AE178" s="192" t="s">
        <v>674</v>
      </c>
      <c r="AF178" s="130"/>
      <c r="AG178" s="28"/>
      <c r="AH178" s="250" t="s">
        <v>2041</v>
      </c>
      <c r="AI178" s="131"/>
      <c r="AJ178" s="126"/>
      <c r="AK178" s="131"/>
      <c r="AL178" s="132"/>
      <c r="AM178" s="32"/>
      <c r="AN178" s="33">
        <v>44044</v>
      </c>
      <c r="AO178" s="126"/>
      <c r="AP178" s="126"/>
      <c r="AQ178" s="126"/>
    </row>
    <row r="179" spans="1:44" ht="33" customHeight="1" x14ac:dyDescent="0.25">
      <c r="A179" s="1" t="s">
        <v>2066</v>
      </c>
      <c r="B179" s="261"/>
      <c r="C179" s="64" t="s">
        <v>1953</v>
      </c>
      <c r="D179" s="109" t="s">
        <v>1665</v>
      </c>
      <c r="E179" s="152" t="s">
        <v>2067</v>
      </c>
      <c r="F179" s="152" t="s">
        <v>2068</v>
      </c>
      <c r="G179" s="121" t="s">
        <v>2069</v>
      </c>
      <c r="H179" s="118" t="s">
        <v>42</v>
      </c>
      <c r="I179" s="118" t="s">
        <v>43</v>
      </c>
      <c r="J179" s="118" t="s">
        <v>44</v>
      </c>
      <c r="K179" s="58" t="s">
        <v>2070</v>
      </c>
      <c r="L179" s="57" t="s">
        <v>2071</v>
      </c>
      <c r="M179" s="121" t="s">
        <v>116</v>
      </c>
      <c r="N179" s="244"/>
      <c r="O179" s="245" t="s">
        <v>1818</v>
      </c>
      <c r="P179" s="246"/>
      <c r="Q179" s="134"/>
      <c r="R179" s="64" t="s">
        <v>2072</v>
      </c>
      <c r="S179" s="64" t="s">
        <v>2072</v>
      </c>
      <c r="T179" s="57" t="s">
        <v>945</v>
      </c>
      <c r="U179" s="109" t="s">
        <v>1665</v>
      </c>
      <c r="V179" s="57"/>
      <c r="W179" s="67" t="s">
        <v>1961</v>
      </c>
      <c r="X179" s="64" t="s">
        <v>2073</v>
      </c>
      <c r="Y179" s="49"/>
      <c r="Z179" s="58"/>
      <c r="AA179" s="78"/>
      <c r="AB179" s="78"/>
      <c r="AC179" s="122"/>
      <c r="AD179" s="78"/>
      <c r="AE179" s="78"/>
      <c r="AF179" s="78"/>
      <c r="AG179" s="78"/>
      <c r="AH179" s="66"/>
      <c r="AI179" s="67"/>
      <c r="AJ179" s="66"/>
      <c r="AK179" s="67"/>
      <c r="AL179" s="108">
        <v>167</v>
      </c>
      <c r="AM179" s="32" t="str">
        <f t="shared" si="2"/>
        <v>167/2020/HĐLĐ-MFP-HTKD</v>
      </c>
      <c r="AN179" s="33">
        <v>44051</v>
      </c>
      <c r="AO179" s="227" t="s">
        <v>268</v>
      </c>
      <c r="AP179" s="227" t="s">
        <v>2135</v>
      </c>
      <c r="AQ179" s="66"/>
    </row>
    <row r="180" spans="1:44" ht="33" customHeight="1" x14ac:dyDescent="0.25">
      <c r="A180" s="1" t="s">
        <v>2074</v>
      </c>
      <c r="B180" s="261"/>
      <c r="C180" s="64" t="s">
        <v>1953</v>
      </c>
      <c r="D180" s="109" t="s">
        <v>1665</v>
      </c>
      <c r="E180" s="152" t="s">
        <v>2075</v>
      </c>
      <c r="F180" s="152" t="s">
        <v>2068</v>
      </c>
      <c r="G180" s="121" t="s">
        <v>2076</v>
      </c>
      <c r="H180" s="118" t="s">
        <v>434</v>
      </c>
      <c r="I180" s="118" t="s">
        <v>43</v>
      </c>
      <c r="J180" s="118" t="s">
        <v>44</v>
      </c>
      <c r="K180" s="58" t="s">
        <v>2077</v>
      </c>
      <c r="L180" s="57" t="s">
        <v>2078</v>
      </c>
      <c r="M180" s="121" t="s">
        <v>68</v>
      </c>
      <c r="N180" s="244"/>
      <c r="O180" s="245"/>
      <c r="P180" s="246"/>
      <c r="Q180" s="134"/>
      <c r="R180" s="64" t="s">
        <v>2079</v>
      </c>
      <c r="S180" s="64" t="s">
        <v>2079</v>
      </c>
      <c r="T180" s="57" t="s">
        <v>1091</v>
      </c>
      <c r="U180" s="109" t="s">
        <v>1665</v>
      </c>
      <c r="V180" s="57"/>
      <c r="W180" s="67" t="s">
        <v>1961</v>
      </c>
      <c r="X180" s="64"/>
      <c r="Y180" s="49"/>
      <c r="Z180" s="58"/>
      <c r="AA180" s="78"/>
      <c r="AB180" s="78"/>
      <c r="AC180" s="122"/>
      <c r="AD180" s="78"/>
      <c r="AE180" s="78"/>
      <c r="AF180" s="78"/>
      <c r="AG180" s="78"/>
      <c r="AH180" s="66"/>
      <c r="AI180" s="67"/>
      <c r="AJ180" s="66"/>
      <c r="AK180" s="67"/>
      <c r="AL180" s="108">
        <v>168</v>
      </c>
      <c r="AM180" s="32" t="str">
        <f t="shared" si="2"/>
        <v>168/2020/HĐLĐ-MFP-HTKD</v>
      </c>
      <c r="AN180" s="33">
        <v>44053</v>
      </c>
      <c r="AO180" s="227" t="s">
        <v>268</v>
      </c>
      <c r="AP180" s="227" t="s">
        <v>2135</v>
      </c>
      <c r="AQ180" s="66"/>
    </row>
    <row r="181" spans="1:44" ht="45" x14ac:dyDescent="0.25">
      <c r="A181" s="16" t="s">
        <v>2080</v>
      </c>
      <c r="B181" s="262"/>
      <c r="C181" s="64" t="s">
        <v>1870</v>
      </c>
      <c r="D181" s="22" t="s">
        <v>39</v>
      </c>
      <c r="E181" s="93" t="s">
        <v>2081</v>
      </c>
      <c r="F181" s="93" t="s">
        <v>1058</v>
      </c>
      <c r="G181" s="60" t="s">
        <v>2082</v>
      </c>
      <c r="H181" s="58" t="s">
        <v>42</v>
      </c>
      <c r="I181" s="58" t="s">
        <v>43</v>
      </c>
      <c r="J181" s="19" t="s">
        <v>44</v>
      </c>
      <c r="K181" s="59" t="s">
        <v>2083</v>
      </c>
      <c r="L181" s="60" t="s">
        <v>2084</v>
      </c>
      <c r="M181" s="22" t="s">
        <v>47</v>
      </c>
      <c r="N181" s="19"/>
      <c r="O181" s="22" t="s">
        <v>2085</v>
      </c>
      <c r="P181" s="19"/>
      <c r="Q181" s="19"/>
      <c r="R181" s="64" t="s">
        <v>2086</v>
      </c>
      <c r="S181" s="64" t="s">
        <v>2086</v>
      </c>
      <c r="T181" s="57" t="s">
        <v>121</v>
      </c>
      <c r="U181" s="19" t="s">
        <v>39</v>
      </c>
      <c r="V181" s="57"/>
      <c r="W181" s="78" t="s">
        <v>1822</v>
      </c>
      <c r="X181" s="226" t="s">
        <v>2087</v>
      </c>
      <c r="Y181" s="101" t="s">
        <v>2088</v>
      </c>
      <c r="Z181" s="28"/>
      <c r="AA181" s="78" t="s">
        <v>1870</v>
      </c>
      <c r="AB181" s="28" t="s">
        <v>1881</v>
      </c>
      <c r="AC181" s="28"/>
      <c r="AD181" s="29"/>
      <c r="AE181" s="29"/>
      <c r="AF181" s="130" t="s">
        <v>165</v>
      </c>
      <c r="AG181" s="28" t="s">
        <v>62</v>
      </c>
      <c r="AH181" s="66"/>
      <c r="AI181" s="67"/>
      <c r="AJ181" s="66"/>
      <c r="AK181" s="67"/>
      <c r="AL181" s="108">
        <v>200</v>
      </c>
      <c r="AM181" s="32" t="str">
        <f>CONCATENATE(AL181,"/2020/HĐLĐ-MFP-HTKD")</f>
        <v>200/2020/HĐLĐ-MFP-HTKD</v>
      </c>
      <c r="AN181" s="33">
        <v>44053</v>
      </c>
      <c r="AO181" s="227" t="s">
        <v>268</v>
      </c>
      <c r="AP181" s="227" t="s">
        <v>2135</v>
      </c>
      <c r="AQ181" s="66"/>
    </row>
    <row r="182" spans="1:44" s="133" customFormat="1" ht="33" hidden="1" customHeight="1" x14ac:dyDescent="0.25">
      <c r="A182" s="180" t="s">
        <v>2089</v>
      </c>
      <c r="B182" s="263"/>
      <c r="C182" s="117"/>
      <c r="D182" s="109" t="s">
        <v>923</v>
      </c>
      <c r="E182" s="152" t="s">
        <v>2090</v>
      </c>
      <c r="F182" s="152" t="s">
        <v>1058</v>
      </c>
      <c r="G182" s="109" t="s">
        <v>2091</v>
      </c>
      <c r="H182" s="118"/>
      <c r="I182" s="195"/>
      <c r="J182" s="19"/>
      <c r="K182" s="196" t="s">
        <v>2092</v>
      </c>
      <c r="L182" s="121" t="s">
        <v>2093</v>
      </c>
      <c r="M182" s="121" t="s">
        <v>47</v>
      </c>
      <c r="N182" s="156"/>
      <c r="O182" s="151"/>
      <c r="P182" s="109"/>
      <c r="Q182" s="153"/>
      <c r="R182" s="121" t="s">
        <v>2094</v>
      </c>
      <c r="S182" s="121" t="s">
        <v>2094</v>
      </c>
      <c r="T182" s="121" t="s">
        <v>945</v>
      </c>
      <c r="U182" s="109" t="s">
        <v>923</v>
      </c>
      <c r="V182" s="119"/>
      <c r="W182" s="119" t="s">
        <v>1278</v>
      </c>
      <c r="X182" s="197">
        <v>902292205</v>
      </c>
      <c r="Y182" s="49" t="s">
        <v>2095</v>
      </c>
      <c r="Z182" s="126"/>
      <c r="AA182" s="127"/>
      <c r="AB182" s="126"/>
      <c r="AC182" s="137"/>
      <c r="AD182" s="129"/>
      <c r="AE182" s="129"/>
      <c r="AF182" s="130"/>
      <c r="AG182" s="119"/>
      <c r="AH182" s="126"/>
      <c r="AI182" s="264"/>
      <c r="AJ182" s="126"/>
      <c r="AK182" s="264"/>
      <c r="AL182" s="108" t="s">
        <v>2096</v>
      </c>
      <c r="AM182" s="32" t="str">
        <f t="shared" si="2"/>
        <v>169/2020/HĐLĐ-MFP-HTKD</v>
      </c>
      <c r="AN182" s="33">
        <v>44053</v>
      </c>
      <c r="AO182" s="126"/>
      <c r="AP182" s="126"/>
      <c r="AQ182" s="126"/>
    </row>
    <row r="183" spans="1:44" s="164" customFormat="1" ht="33" hidden="1" customHeight="1" x14ac:dyDescent="0.25">
      <c r="A183" s="166" t="s">
        <v>2097</v>
      </c>
      <c r="B183" s="265"/>
      <c r="C183" s="117"/>
      <c r="D183" s="109" t="s">
        <v>923</v>
      </c>
      <c r="E183" s="205" t="s">
        <v>2098</v>
      </c>
      <c r="F183" s="266" t="s">
        <v>2099</v>
      </c>
      <c r="G183" s="109" t="s">
        <v>2100</v>
      </c>
      <c r="H183" s="160" t="s">
        <v>434</v>
      </c>
      <c r="I183" s="170" t="s">
        <v>43</v>
      </c>
      <c r="J183" s="19" t="s">
        <v>44</v>
      </c>
      <c r="K183" s="171" t="s">
        <v>2101</v>
      </c>
      <c r="L183" s="161" t="s">
        <v>2102</v>
      </c>
      <c r="M183" s="161" t="s">
        <v>68</v>
      </c>
      <c r="N183" s="203" t="s">
        <v>2103</v>
      </c>
      <c r="O183" s="207" t="s">
        <v>2104</v>
      </c>
      <c r="P183" s="204"/>
      <c r="Q183" s="134"/>
      <c r="R183" s="161" t="s">
        <v>2105</v>
      </c>
      <c r="S183" s="149" t="s">
        <v>2106</v>
      </c>
      <c r="T183" s="161" t="s">
        <v>945</v>
      </c>
      <c r="U183" s="109" t="s">
        <v>923</v>
      </c>
      <c r="V183" s="119"/>
      <c r="W183" s="119" t="s">
        <v>1579</v>
      </c>
      <c r="X183" s="172" t="s">
        <v>2107</v>
      </c>
      <c r="Y183" s="161"/>
      <c r="Z183" s="162"/>
      <c r="AA183" s="127"/>
      <c r="AB183" s="162"/>
      <c r="AC183" s="137" t="s">
        <v>2108</v>
      </c>
      <c r="AD183" s="129" t="s">
        <v>836</v>
      </c>
      <c r="AE183" s="129"/>
      <c r="AF183" s="130" t="s">
        <v>165</v>
      </c>
      <c r="AG183" s="28" t="s">
        <v>62</v>
      </c>
      <c r="AH183" s="162"/>
      <c r="AI183" s="163"/>
      <c r="AJ183" s="162"/>
      <c r="AK183" s="264"/>
      <c r="AL183" s="108" t="s">
        <v>2109</v>
      </c>
      <c r="AM183" s="32" t="str">
        <f t="shared" si="2"/>
        <v>170/2020/HĐLĐ-MFP-HTKD</v>
      </c>
      <c r="AN183" s="33">
        <v>44049</v>
      </c>
      <c r="AO183" s="162"/>
      <c r="AP183" s="162"/>
      <c r="AQ183" s="162"/>
    </row>
    <row r="184" spans="1:44" s="164" customFormat="1" ht="33" hidden="1" customHeight="1" x14ac:dyDescent="0.25">
      <c r="A184" s="166" t="s">
        <v>2110</v>
      </c>
      <c r="B184" s="265"/>
      <c r="C184" s="117"/>
      <c r="D184" s="109" t="s">
        <v>923</v>
      </c>
      <c r="E184" s="202" t="s">
        <v>2111</v>
      </c>
      <c r="F184" s="152" t="s">
        <v>1058</v>
      </c>
      <c r="G184" s="109" t="s">
        <v>2112</v>
      </c>
      <c r="H184" s="58" t="s">
        <v>434</v>
      </c>
      <c r="I184" s="170" t="s">
        <v>43</v>
      </c>
      <c r="J184" s="19" t="s">
        <v>44</v>
      </c>
      <c r="K184" s="171" t="s">
        <v>2113</v>
      </c>
      <c r="L184" s="161" t="s">
        <v>2114</v>
      </c>
      <c r="M184" s="184" t="s">
        <v>116</v>
      </c>
      <c r="N184" s="203" t="s">
        <v>2115</v>
      </c>
      <c r="O184" s="204"/>
      <c r="P184" s="204"/>
      <c r="Q184" s="134"/>
      <c r="R184" s="161" t="s">
        <v>2116</v>
      </c>
      <c r="S184" s="149" t="s">
        <v>2117</v>
      </c>
      <c r="T184" s="57" t="s">
        <v>932</v>
      </c>
      <c r="U184" s="109" t="s">
        <v>923</v>
      </c>
      <c r="V184" s="119"/>
      <c r="W184" s="119" t="s">
        <v>1620</v>
      </c>
      <c r="X184" s="172" t="s">
        <v>2118</v>
      </c>
      <c r="Y184" s="161"/>
      <c r="Z184" s="162"/>
      <c r="AA184" s="127"/>
      <c r="AB184" s="162"/>
      <c r="AC184" s="137" t="s">
        <v>2119</v>
      </c>
      <c r="AD184" s="129" t="s">
        <v>697</v>
      </c>
      <c r="AE184" s="129" t="s">
        <v>674</v>
      </c>
      <c r="AF184" s="130" t="s">
        <v>165</v>
      </c>
      <c r="AG184" s="28" t="s">
        <v>62</v>
      </c>
      <c r="AH184" s="162"/>
      <c r="AI184" s="163"/>
      <c r="AJ184" s="162"/>
      <c r="AK184" s="163"/>
      <c r="AL184" s="108" t="s">
        <v>1942</v>
      </c>
      <c r="AM184" s="32" t="str">
        <f t="shared" si="2"/>
        <v>171/2020/HĐLĐ-MFP-HTKD</v>
      </c>
      <c r="AN184" s="33">
        <v>44051</v>
      </c>
      <c r="AO184" s="162"/>
      <c r="AP184" s="162"/>
      <c r="AQ184" s="162"/>
    </row>
    <row r="185" spans="1:44" s="164" customFormat="1" ht="49.5" hidden="1" customHeight="1" x14ac:dyDescent="0.25">
      <c r="A185" s="166" t="s">
        <v>2120</v>
      </c>
      <c r="B185" s="265"/>
      <c r="C185" s="117"/>
      <c r="D185" s="109" t="s">
        <v>923</v>
      </c>
      <c r="E185" s="205" t="s">
        <v>2121</v>
      </c>
      <c r="F185" s="205" t="s">
        <v>2122</v>
      </c>
      <c r="G185" s="109" t="s">
        <v>2123</v>
      </c>
      <c r="H185" s="160" t="s">
        <v>434</v>
      </c>
      <c r="I185" s="170" t="s">
        <v>43</v>
      </c>
      <c r="J185" s="19" t="s">
        <v>44</v>
      </c>
      <c r="K185" s="171" t="s">
        <v>2124</v>
      </c>
      <c r="L185" s="161" t="s">
        <v>2125</v>
      </c>
      <c r="M185" s="161" t="s">
        <v>47</v>
      </c>
      <c r="N185" s="203" t="s">
        <v>2126</v>
      </c>
      <c r="O185" s="204" t="s">
        <v>2127</v>
      </c>
      <c r="P185" s="204"/>
      <c r="Q185" s="267">
        <v>8011965565</v>
      </c>
      <c r="R185" s="167" t="s">
        <v>2128</v>
      </c>
      <c r="S185" s="167" t="s">
        <v>2128</v>
      </c>
      <c r="T185" s="161" t="s">
        <v>945</v>
      </c>
      <c r="U185" s="109" t="s">
        <v>923</v>
      </c>
      <c r="V185" s="119"/>
      <c r="W185" s="119" t="s">
        <v>1579</v>
      </c>
      <c r="X185" s="172" t="s">
        <v>2129</v>
      </c>
      <c r="Y185" s="49" t="s">
        <v>2130</v>
      </c>
      <c r="Z185" s="162"/>
      <c r="AA185" s="127"/>
      <c r="AB185" s="162"/>
      <c r="AC185" s="137" t="s">
        <v>2131</v>
      </c>
      <c r="AD185" s="129" t="s">
        <v>836</v>
      </c>
      <c r="AE185" s="129"/>
      <c r="AF185" s="130" t="s">
        <v>79</v>
      </c>
      <c r="AG185" s="28" t="s">
        <v>62</v>
      </c>
      <c r="AH185" s="162"/>
      <c r="AI185" s="163"/>
      <c r="AJ185" s="162"/>
      <c r="AK185" s="163"/>
      <c r="AL185" s="160"/>
      <c r="AM185" s="268" t="s">
        <v>2132</v>
      </c>
      <c r="AN185" s="33">
        <v>44075</v>
      </c>
      <c r="AO185" s="162"/>
      <c r="AP185" s="162"/>
      <c r="AQ185" s="162"/>
      <c r="AR185" s="164" t="s">
        <v>2133</v>
      </c>
    </row>
  </sheetData>
  <autoFilter ref="A1:AO185">
    <filterColumn colId="22">
      <filters>
        <filter val="HTKD cửa hàng, showroom cấp 1 - vùng 1"/>
        <filter val="HTKD cửa hàng, showroom khác - vùng 1"/>
        <filter val="HTKD cửa hàng, showroom khác - vùng 2"/>
        <filter val="HTKD tại CH bán lẻ"/>
      </filters>
    </filterColumn>
  </autoFilter>
  <conditionalFormatting sqref="T26">
    <cfRule type="duplicateValues" dxfId="9" priority="7" stopIfTrue="1"/>
  </conditionalFormatting>
  <conditionalFormatting sqref="R26:S26">
    <cfRule type="duplicateValues" dxfId="8" priority="6" stopIfTrue="1"/>
  </conditionalFormatting>
  <conditionalFormatting sqref="T7 T2">
    <cfRule type="duplicateValues" dxfId="7" priority="8" stopIfTrue="1"/>
  </conditionalFormatting>
  <conditionalFormatting sqref="E152:F152">
    <cfRule type="duplicateValues" dxfId="6" priority="5"/>
  </conditionalFormatting>
  <conditionalFormatting sqref="E154:F154">
    <cfRule type="duplicateValues" dxfId="5" priority="4"/>
  </conditionalFormatting>
  <conditionalFormatting sqref="E178">
    <cfRule type="duplicateValues" dxfId="4" priority="3"/>
  </conditionalFormatting>
  <conditionalFormatting sqref="E181:F184 E69 F51 E52:F68 E1:F50 E71:F138 E186:F1048576">
    <cfRule type="duplicateValues" dxfId="3" priority="9"/>
  </conditionalFormatting>
  <conditionalFormatting sqref="E153:F153">
    <cfRule type="duplicateValues" dxfId="2" priority="2"/>
  </conditionalFormatting>
  <conditionalFormatting sqref="E51">
    <cfRule type="duplicateValues" dxfId="1" priority="1"/>
  </conditionalFormatting>
  <conditionalFormatting sqref="G179:G180 G165">
    <cfRule type="duplicateValues" dxfId="0" priority="10" stopIfTrue="1"/>
  </conditionalFormatting>
  <hyperlinks>
    <hyperlink ref="Y54" r:id="rId1"/>
    <hyperlink ref="Y64" r:id="rId2"/>
    <hyperlink ref="Y66" r:id="rId3"/>
    <hyperlink ref="Y62" r:id="rId4"/>
    <hyperlink ref="Y69" r:id="rId5"/>
    <hyperlink ref="Y43" r:id="rId6"/>
    <hyperlink ref="Y47" r:id="rId7"/>
    <hyperlink ref="Y31" r:id="rId8"/>
    <hyperlink ref="Y35" r:id="rId9"/>
    <hyperlink ref="Y38" r:id="rId10"/>
    <hyperlink ref="Y36" r:id="rId11"/>
    <hyperlink ref="Y41" r:id="rId12"/>
    <hyperlink ref="Y46" r:id="rId13"/>
    <hyperlink ref="Y42" r:id="rId14"/>
    <hyperlink ref="Y24" r:id="rId15" display="phamhue93@icloud.com"/>
    <hyperlink ref="Y22" r:id="rId16"/>
    <hyperlink ref="Y25" r:id="rId17"/>
    <hyperlink ref="Y21" r:id="rId18"/>
    <hyperlink ref="Y70" r:id="rId19"/>
    <hyperlink ref="Y52" r:id="rId20"/>
    <hyperlink ref="Y181" r:id="rId21"/>
    <hyperlink ref="Y10" r:id="rId22"/>
    <hyperlink ref="Y12" r:id="rId23"/>
    <hyperlink ref="Y58" r:id="rId24"/>
    <hyperlink ref="Y28" r:id="rId25"/>
    <hyperlink ref="Y39" r:id="rId26"/>
    <hyperlink ref="Y111" r:id="rId27"/>
    <hyperlink ref="Y113" r:id="rId28"/>
    <hyperlink ref="Y117" r:id="rId29"/>
    <hyperlink ref="Y125" r:id="rId30"/>
    <hyperlink ref="Y74" r:id="rId31"/>
    <hyperlink ref="Y81" r:id="rId32"/>
    <hyperlink ref="Y71" r:id="rId33"/>
    <hyperlink ref="Y88" r:id="rId34"/>
    <hyperlink ref="Y116" r:id="rId35"/>
    <hyperlink ref="Y121" r:id="rId36"/>
    <hyperlink ref="Y137" r:id="rId37"/>
    <hyperlink ref="Y104" r:id="rId38"/>
    <hyperlink ref="Y105" r:id="rId39"/>
    <hyperlink ref="Y124" r:id="rId40"/>
    <hyperlink ref="Y114" r:id="rId41"/>
    <hyperlink ref="Y77" r:id="rId42"/>
    <hyperlink ref="Y136" r:id="rId43"/>
    <hyperlink ref="Y97" r:id="rId44"/>
    <hyperlink ref="Y86" r:id="rId45"/>
    <hyperlink ref="Y91" r:id="rId46"/>
    <hyperlink ref="Y132" r:id="rId47"/>
    <hyperlink ref="Y131" r:id="rId48"/>
    <hyperlink ref="Y119" r:id="rId49"/>
    <hyperlink ref="Y112" r:id="rId50"/>
    <hyperlink ref="Y110" r:id="rId51"/>
    <hyperlink ref="Y107" r:id="rId52"/>
    <hyperlink ref="Y92" r:id="rId53"/>
    <hyperlink ref="Y72" r:id="rId54"/>
    <hyperlink ref="Y95" r:id="rId55"/>
    <hyperlink ref="Y138" r:id="rId56"/>
    <hyperlink ref="Y130" r:id="rId57"/>
    <hyperlink ref="Y100" r:id="rId58"/>
    <hyperlink ref="Y123" r:id="rId59"/>
    <hyperlink ref="Y128" r:id="rId60"/>
    <hyperlink ref="Y140" r:id="rId61"/>
    <hyperlink ref="Y139" r:id="rId62"/>
    <hyperlink ref="Y156" r:id="rId63"/>
    <hyperlink ref="Y143" r:id="rId64"/>
    <hyperlink ref="Y76" r:id="rId65"/>
    <hyperlink ref="Y82" r:id="rId66"/>
    <hyperlink ref="Y161" r:id="rId67"/>
    <hyperlink ref="Y158" r:id="rId68"/>
    <hyperlink ref="Y159" r:id="rId69"/>
    <hyperlink ref="Y160" r:id="rId70"/>
    <hyperlink ref="Y96" r:id="rId71"/>
    <hyperlink ref="Y87" r:id="rId72"/>
    <hyperlink ref="Y7" r:id="rId73"/>
    <hyperlink ref="Y5" r:id="rId74"/>
    <hyperlink ref="Y164" r:id="rId75"/>
    <hyperlink ref="Y162" r:id="rId76"/>
    <hyperlink ref="Y163" r:id="rId77"/>
    <hyperlink ref="Y19" r:id="rId78"/>
    <hyperlink ref="Y44" r:id="rId79"/>
    <hyperlink ref="Y57" r:id="rId80"/>
    <hyperlink ref="Y93" r:id="rId81"/>
    <hyperlink ref="Y102" r:id="rId82"/>
    <hyperlink ref="Y103" r:id="rId83"/>
    <hyperlink ref="Y106" r:id="rId84"/>
    <hyperlink ref="Y115" r:id="rId85"/>
    <hyperlink ref="Y120" r:id="rId86"/>
    <hyperlink ref="Y126" r:id="rId87"/>
    <hyperlink ref="Y141" r:id="rId88"/>
    <hyperlink ref="Y142" r:id="rId89"/>
    <hyperlink ref="Y144" r:id="rId90"/>
    <hyperlink ref="Y146" r:id="rId91"/>
    <hyperlink ref="Y147" r:id="rId92"/>
    <hyperlink ref="Y148" r:id="rId93"/>
    <hyperlink ref="Y149" r:id="rId94"/>
    <hyperlink ref="Y150" r:id="rId95"/>
    <hyperlink ref="Y152" r:id="rId96"/>
    <hyperlink ref="Y178" r:id="rId97"/>
    <hyperlink ref="Y145" r:id="rId98"/>
    <hyperlink ref="Y151" r:id="rId99"/>
    <hyperlink ref="Y51" r:id="rId100"/>
    <hyperlink ref="Y135" r:id="rId101"/>
    <hyperlink ref="Y170" r:id="rId102"/>
    <hyperlink ref="Y165" r:id="rId103"/>
    <hyperlink ref="Y94" r:id="rId104"/>
    <hyperlink ref="Y173" r:id="rId105"/>
    <hyperlink ref="Y171" r:id="rId106"/>
    <hyperlink ref="Y167" r:id="rId107"/>
    <hyperlink ref="Y108" r:id="rId108"/>
    <hyperlink ref="Y75" r:id="rId109"/>
    <hyperlink ref="Y90" r:id="rId110"/>
    <hyperlink ref="Y78" r:id="rId111"/>
    <hyperlink ref="Y80" r:id="rId112"/>
    <hyperlink ref="Y166" r:id="rId113"/>
    <hyperlink ref="Y169" r:id="rId114"/>
    <hyperlink ref="Y168" r:id="rId115"/>
    <hyperlink ref="Y99" r:id="rId116"/>
    <hyperlink ref="Y85" r:id="rId117"/>
    <hyperlink ref="Y185" r:id="rId118"/>
    <hyperlink ref="Y182" r:id="rId119"/>
  </hyperlinks>
  <pageMargins left="0.7" right="0.7" top="0.75" bottom="0.75" header="0.3" footer="0.3"/>
  <pageSetup paperSize="9" orientation="portrait" r:id="rId120"/>
  <legacyDrawing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ty 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2020-08-17T07:10:13Z</dcterms:created>
  <dcterms:modified xsi:type="dcterms:W3CDTF">2020-08-17T07:12:39Z</dcterms:modified>
</cp:coreProperties>
</file>