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uds\Documents\GitHub\jpconf2020\"/>
    </mc:Choice>
  </mc:AlternateContent>
  <bookViews>
    <workbookView xWindow="0" yWindow="0" windowWidth="6600" windowHeight="2420"/>
  </bookViews>
  <sheets>
    <sheet name="Summary" sheetId="1" r:id="rId1"/>
    <sheet name="Imdb" sheetId="2" r:id="rId2"/>
    <sheet name="ppt_movie" sheetId="3" r:id="rId3"/>
    <sheet name="ReaderEmotion" sheetId="4" r:id="rId4"/>
    <sheet name="new Chinese" sheetId="5" r:id="rId5"/>
    <sheet name="AICu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L11" i="4"/>
  <c r="L10" i="4"/>
  <c r="L9" i="4"/>
  <c r="L8" i="4"/>
  <c r="F40" i="2"/>
  <c r="F39" i="2"/>
  <c r="F38" i="2"/>
  <c r="F37" i="2"/>
  <c r="L15" i="2"/>
  <c r="F5" i="4" l="1"/>
  <c r="F4" i="4"/>
  <c r="F3" i="4"/>
  <c r="F2" i="4"/>
  <c r="F5" i="3"/>
  <c r="L11" i="3"/>
  <c r="L10" i="3" l="1"/>
  <c r="L9" i="3"/>
  <c r="L8" i="3"/>
  <c r="F4" i="3"/>
  <c r="F3" i="3"/>
  <c r="F2" i="3"/>
  <c r="L34" i="2" l="1"/>
  <c r="H4" i="1" s="1"/>
  <c r="L33" i="2"/>
  <c r="H3" i="1" s="1"/>
  <c r="L32" i="2"/>
  <c r="H2" i="1" s="1"/>
  <c r="L29" i="2"/>
  <c r="G4" i="1" s="1"/>
  <c r="L28" i="2"/>
  <c r="G3" i="1" s="1"/>
  <c r="L27" i="2"/>
  <c r="G2" i="1" s="1"/>
  <c r="C4" i="1"/>
  <c r="D3" i="1"/>
  <c r="D4" i="1"/>
  <c r="C3" i="1"/>
  <c r="D2" i="1"/>
  <c r="C2" i="1"/>
  <c r="B3" i="1"/>
  <c r="B4" i="1"/>
  <c r="B2" i="1"/>
  <c r="L24" i="2"/>
  <c r="F4" i="1" s="1"/>
  <c r="L23" i="2"/>
  <c r="F3" i="1" s="1"/>
  <c r="L22" i="2"/>
  <c r="F2" i="1" s="1"/>
  <c r="L19" i="2"/>
  <c r="E4" i="1" s="1"/>
  <c r="L18" i="2"/>
  <c r="E3" i="1" s="1"/>
  <c r="L17" i="2"/>
  <c r="E2" i="1" s="1"/>
  <c r="L14" i="2"/>
  <c r="L13" i="2"/>
  <c r="L12" i="2"/>
  <c r="L9" i="2"/>
  <c r="L8" i="2"/>
  <c r="L7" i="2"/>
  <c r="L4" i="2"/>
  <c r="L3" i="2"/>
  <c r="L2" i="2"/>
</calcChain>
</file>

<file path=xl/sharedStrings.xml><?xml version="1.0" encoding="utf-8"?>
<sst xmlns="http://schemas.openxmlformats.org/spreadsheetml/2006/main" count="336" uniqueCount="98">
  <si>
    <t>Model</t>
    <phoneticPr fontId="4" type="noConversion"/>
  </si>
  <si>
    <t>Train loss</t>
    <phoneticPr fontId="4" type="noConversion"/>
  </si>
  <si>
    <t>Train accuracy</t>
    <phoneticPr fontId="4" type="noConversion"/>
  </si>
  <si>
    <t>Test f1</t>
    <phoneticPr fontId="4" type="noConversion"/>
  </si>
  <si>
    <t>BertLLR30</t>
    <phoneticPr fontId="4" type="noConversion"/>
  </si>
  <si>
    <t>BertLLR50</t>
    <phoneticPr fontId="4" type="noConversion"/>
  </si>
  <si>
    <t>BertLLR70</t>
    <phoneticPr fontId="4" type="noConversion"/>
  </si>
  <si>
    <t>BertLLR100</t>
    <phoneticPr fontId="4" type="noConversion"/>
  </si>
  <si>
    <t>BertLLR150</t>
    <phoneticPr fontId="4" type="noConversion"/>
  </si>
  <si>
    <t>BertLLR150</t>
    <phoneticPr fontId="4" type="noConversion"/>
  </si>
  <si>
    <t>Test f1</t>
    <phoneticPr fontId="4" type="noConversion"/>
  </si>
  <si>
    <t>BertLLR30</t>
  </si>
  <si>
    <t>BertLLR50</t>
  </si>
  <si>
    <t>BertLLR70</t>
  </si>
  <si>
    <t>Average</t>
  </si>
  <si>
    <t>BertLLR200</t>
  </si>
  <si>
    <t>BertLLR300</t>
  </si>
  <si>
    <t xml:space="preserve"> 0.00948197733889729]</t>
  </si>
  <si>
    <t>BERT-base-chinese</t>
  </si>
  <si>
    <t>Model</t>
  </si>
  <si>
    <t>IMDB</t>
  </si>
  <si>
    <t>PTT</t>
  </si>
  <si>
    <t>R.M</t>
  </si>
  <si>
    <t>BertLLR</t>
  </si>
  <si>
    <t>Bert</t>
  </si>
  <si>
    <t>Multinomial NB</t>
  </si>
  <si>
    <t>SVM (linear)</t>
  </si>
  <si>
    <t>LR</t>
  </si>
  <si>
    <t>RF</t>
  </si>
  <si>
    <t>KNN</t>
  </si>
  <si>
    <t>DT</t>
  </si>
  <si>
    <t>XGBoost</t>
  </si>
  <si>
    <t>TextCNN</t>
  </si>
  <si>
    <t>LSTM</t>
  </si>
  <si>
    <t>Accuracy</t>
  </si>
  <si>
    <t>F1-score</t>
  </si>
  <si>
    <t>Reader Emotion</t>
  </si>
  <si>
    <t>Test accuracy</t>
  </si>
  <si>
    <t>Models</t>
  </si>
  <si>
    <t>Result acc scores</t>
  </si>
  <si>
    <t>Bernoulli NB</t>
  </si>
  <si>
    <t>Svm (linear)</t>
  </si>
  <si>
    <t>Logistic Regression</t>
  </si>
  <si>
    <t>Random Forest</t>
  </si>
  <si>
    <t>kNN</t>
  </si>
  <si>
    <t>Decision Tree</t>
  </si>
  <si>
    <t>XG Boost</t>
  </si>
  <si>
    <t>precisio</t>
  </si>
  <si>
    <t>n</t>
  </si>
  <si>
    <t>recall  f1-</t>
  </si>
  <si>
    <t>score   su</t>
  </si>
  <si>
    <t>pport</t>
  </si>
  <si>
    <t>micro</t>
  </si>
  <si>
    <t>avg</t>
  </si>
  <si>
    <t>macro</t>
  </si>
  <si>
    <t>weighted</t>
  </si>
  <si>
    <t>Multinominal NB</t>
  </si>
  <si>
    <t>SVC</t>
  </si>
  <si>
    <t>XGB</t>
  </si>
  <si>
    <t>DF2BERT</t>
  </si>
  <si>
    <t>BERT</t>
  </si>
  <si>
    <t>MNB</t>
  </si>
  <si>
    <t>Entities</t>
  </si>
  <si>
    <t>precision</t>
  </si>
  <si>
    <t>recall</t>
  </si>
  <si>
    <t>f1-score</t>
  </si>
  <si>
    <t>support</t>
  </si>
  <si>
    <t>Topic</t>
  </si>
  <si>
    <t>Education</t>
  </si>
  <si>
    <t>Health</t>
  </si>
  <si>
    <t>Politics</t>
  </si>
  <si>
    <t>Sports</t>
  </si>
  <si>
    <t>Tech</t>
  </si>
  <si>
    <t>Travel</t>
  </si>
  <si>
    <t>CNN</t>
  </si>
  <si>
    <t>samples</t>
  </si>
  <si>
    <t>EMPIRICAL</t>
  </si>
  <si>
    <t>ENGINEERING</t>
  </si>
  <si>
    <t>THEORICAL</t>
  </si>
  <si>
    <t>OTHERS</t>
  </si>
  <si>
    <t>====  SV</t>
  </si>
  <si>
    <t>C  =</t>
  </si>
  <si>
    <t>===</t>
  </si>
  <si>
    <t>====  Lo</t>
  </si>
  <si>
    <t>gist</t>
  </si>
  <si>
    <t>icRegression  =</t>
  </si>
  <si>
    <t>====  Ra</t>
  </si>
  <si>
    <t>ndom</t>
  </si>
  <si>
    <t>ForestClassifie</t>
  </si>
  <si>
    <t>r  ====</t>
  </si>
  <si>
    <t>====  KN</t>
  </si>
  <si>
    <t>eigh</t>
  </si>
  <si>
    <t>borsClassifier</t>
  </si>
  <si>
    <t>====</t>
  </si>
  <si>
    <t>====  De</t>
  </si>
  <si>
    <t>cisi</t>
  </si>
  <si>
    <t>onTreeClassifie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</si>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</sst>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5" fillId="0" borderId="0" xfId="0" applyNumberFormat="1" applyFont="1">
      <alignment vertical="center"/>
    </xf>
    <xf numFmtId="0" fontId="5" fillId="0" borderId="0" xfId="0" applyFont="1">
      <alignment vertical="center"/>
    </xf>
    <xf numFmtId="164" fontId="3" fillId="0" borderId="0" xfId="0" applyNumberFormat="1" applyFont="1">
      <alignment vertical="center"/>
    </xf>
    <xf numFmtId="0" fontId="5" fillId="2" borderId="0" xfId="0" applyFont="1" applyFill="1">
      <alignment vertical="center"/>
    </xf>
    <xf numFmtId="164" fontId="6" fillId="0" borderId="0" xfId="0" applyNumberFormat="1" applyFont="1">
      <alignment vertical="center"/>
    </xf>
    <xf numFmtId="0" fontId="6" fillId="0" borderId="0" xfId="0" applyFont="1">
      <alignment vertical="center"/>
    </xf>
    <xf numFmtId="164" fontId="0" fillId="0" borderId="1" xfId="0" applyNumberFormat="1" applyBorder="1">
      <alignment vertical="center"/>
    </xf>
    <xf numFmtId="0" fontId="6" fillId="0" borderId="5" xfId="0" applyFont="1" applyBorder="1">
      <alignment vertical="center"/>
    </xf>
    <xf numFmtId="164" fontId="0" fillId="0" borderId="6" xfId="0" applyNumberFormat="1" applyBorder="1">
      <alignment vertical="center"/>
    </xf>
    <xf numFmtId="0" fontId="6" fillId="0" borderId="7" xfId="0" applyFont="1" applyBorder="1">
      <alignment vertical="center"/>
    </xf>
    <xf numFmtId="16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64" fontId="0" fillId="0" borderId="9" xfId="0" applyNumberFormat="1" applyBorder="1">
      <alignment vertical="center"/>
    </xf>
    <xf numFmtId="164" fontId="2" fillId="0" borderId="1" xfId="0" applyNumberFormat="1" applyFont="1" applyBorder="1">
      <alignment vertical="center"/>
    </xf>
    <xf numFmtId="0" fontId="6" fillId="0" borderId="10" xfId="0" applyFont="1" applyBorder="1">
      <alignment vertical="center"/>
    </xf>
    <xf numFmtId="164" fontId="5" fillId="0" borderId="11" xfId="0" applyNumberFormat="1" applyFont="1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  <xf numFmtId="164" fontId="1" fillId="0" borderId="6" xfId="0" applyNumberFormat="1" applyFont="1" applyBorder="1">
      <alignment vertical="center"/>
    </xf>
    <xf numFmtId="164" fontId="5" fillId="0" borderId="12" xfId="0" applyNumberFormat="1" applyFont="1" applyBorder="1">
      <alignment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Border="1">
      <alignment vertical="center"/>
    </xf>
    <xf numFmtId="164" fontId="7" fillId="3" borderId="0" xfId="0" applyNumberFormat="1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164" fontId="9" fillId="3" borderId="1" xfId="0" applyNumberFormat="1" applyFont="1" applyFill="1" applyBorder="1">
      <alignment vertical="center"/>
    </xf>
    <xf numFmtId="164" fontId="7" fillId="3" borderId="1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29153</xdr:colOff>
      <xdr:row>12</xdr:row>
      <xdr:rowOff>143230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43953" cy="2543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29153</xdr:colOff>
      <xdr:row>27</xdr:row>
      <xdr:rowOff>124177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0375"/>
          <a:ext cx="4143953" cy="2524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J25" sqref="J25"/>
    </sheetView>
  </sheetViews>
  <sheetFormatPr defaultRowHeight="15.5"/>
  <cols>
    <col min="1" max="1" width="13.83203125" bestFit="1" customWidth="1"/>
    <col min="2" max="4" width="11.08203125" style="1" customWidth="1"/>
    <col min="5" max="6" width="11.08203125" customWidth="1"/>
    <col min="7" max="7" width="15.25" customWidth="1"/>
    <col min="8" max="13" width="9.08203125" customWidth="1"/>
  </cols>
  <sheetData>
    <row r="1" spans="1:13">
      <c r="A1" t="s">
        <v>0</v>
      </c>
      <c r="B1" s="3" t="s">
        <v>11</v>
      </c>
      <c r="C1" s="5" t="s">
        <v>12</v>
      </c>
      <c r="D1" s="5" t="s">
        <v>13</v>
      </c>
      <c r="E1" s="3" t="s">
        <v>7</v>
      </c>
      <c r="F1" s="3" t="s">
        <v>9</v>
      </c>
      <c r="G1" s="3" t="s">
        <v>15</v>
      </c>
      <c r="H1" s="3" t="s">
        <v>16</v>
      </c>
    </row>
    <row r="2" spans="1:13">
      <c r="A2" s="1" t="s">
        <v>1</v>
      </c>
      <c r="B2" s="1">
        <f>Imdb!L2</f>
        <v>1.6119487568383255E-2</v>
      </c>
      <c r="C2" s="1">
        <f>Imdb!L7</f>
        <v>1.6404530866952212E-2</v>
      </c>
      <c r="D2" s="1">
        <f>Imdb!L12</f>
        <v>1.6585451497154659E-2</v>
      </c>
      <c r="E2" s="1">
        <f>Imdb!L17</f>
        <v>1.6140571153190557E-2</v>
      </c>
      <c r="F2" s="4">
        <f>Imdb!L22</f>
        <v>1.5682572124481771E-2</v>
      </c>
      <c r="G2" s="2">
        <f>Imdb!L27</f>
        <v>1.5054487363898261E-2</v>
      </c>
      <c r="H2" s="1">
        <f>Imdb!L32</f>
        <v>1.5488236087765679E-2</v>
      </c>
    </row>
    <row r="3" spans="1:13">
      <c r="A3" s="1" t="s">
        <v>2</v>
      </c>
      <c r="B3" s="1">
        <f>Imdb!L3</f>
        <v>0.996672</v>
      </c>
      <c r="C3" s="1">
        <f>Imdb!L8</f>
        <v>0.9966839999999999</v>
      </c>
      <c r="D3" s="1">
        <f>Imdb!L13</f>
        <v>0.99675600000000009</v>
      </c>
      <c r="E3" s="4">
        <f>Imdb!L18</f>
        <v>0.99685599999999985</v>
      </c>
      <c r="F3" s="4">
        <f>Imdb!L23</f>
        <v>0.99689599999999989</v>
      </c>
      <c r="G3" s="1">
        <f>Imdb!L28</f>
        <v>0.99703600000000014</v>
      </c>
      <c r="H3" s="2">
        <f>Imdb!L33</f>
        <v>0.99728799999999995</v>
      </c>
    </row>
    <row r="4" spans="1:13">
      <c r="A4" s="1" t="s">
        <v>3</v>
      </c>
      <c r="B4" s="1">
        <f>Imdb!L4</f>
        <v>0.93527990136296002</v>
      </c>
      <c r="C4" s="6">
        <f>Imdb!L9</f>
        <v>0.9356679221930575</v>
      </c>
      <c r="D4" s="2">
        <f>Imdb!L14</f>
        <v>0.93577194120348506</v>
      </c>
      <c r="E4" s="1">
        <f>Imdb!L19</f>
        <v>0.93553196116785708</v>
      </c>
      <c r="F4" s="1">
        <f>Imdb!L24</f>
        <v>0.93543589959757978</v>
      </c>
      <c r="G4" s="1">
        <f>Imdb!L29</f>
        <v>0.93567195869410524</v>
      </c>
      <c r="H4" s="1">
        <f>Imdb!L34</f>
        <v>0.93556388993800754</v>
      </c>
    </row>
    <row r="13" spans="1:13" ht="16" thickBot="1"/>
    <row r="14" spans="1:13">
      <c r="G14" s="24" t="s">
        <v>19</v>
      </c>
      <c r="H14" s="22" t="s">
        <v>20</v>
      </c>
      <c r="I14" s="22"/>
      <c r="J14" s="22" t="s">
        <v>21</v>
      </c>
      <c r="K14" s="22"/>
      <c r="L14" s="22" t="s">
        <v>36</v>
      </c>
      <c r="M14" s="23"/>
    </row>
    <row r="15" spans="1:13" ht="16" thickBot="1">
      <c r="A15" s="3" t="s">
        <v>19</v>
      </c>
      <c r="B15" s="2" t="s">
        <v>20</v>
      </c>
      <c r="C15" s="2" t="s">
        <v>21</v>
      </c>
      <c r="D15" s="2" t="s">
        <v>22</v>
      </c>
      <c r="G15" s="25"/>
      <c r="H15" s="13" t="s">
        <v>34</v>
      </c>
      <c r="I15" s="13" t="s">
        <v>35</v>
      </c>
      <c r="J15" s="13" t="s">
        <v>34</v>
      </c>
      <c r="K15" s="13" t="s">
        <v>35</v>
      </c>
      <c r="L15" s="13" t="s">
        <v>34</v>
      </c>
      <c r="M15" s="18" t="s">
        <v>35</v>
      </c>
    </row>
    <row r="16" spans="1:13">
      <c r="A16" s="7" t="s">
        <v>23</v>
      </c>
      <c r="B16" s="2">
        <v>0.93579999999999997</v>
      </c>
      <c r="C16" s="1">
        <v>0.87219999999999998</v>
      </c>
      <c r="G16" s="16" t="s">
        <v>23</v>
      </c>
      <c r="H16" s="17">
        <v>0.93483199999999989</v>
      </c>
      <c r="I16" s="17">
        <v>0.93579999999999997</v>
      </c>
      <c r="J16" s="17">
        <v>0.88175795053003481</v>
      </c>
      <c r="K16" s="17">
        <v>0.88175590973845064</v>
      </c>
      <c r="L16" s="17">
        <v>0.60956072351421164</v>
      </c>
      <c r="M16" s="21">
        <v>0.59091650064035695</v>
      </c>
    </row>
    <row r="17" spans="1:13">
      <c r="A17" s="7" t="s">
        <v>24</v>
      </c>
      <c r="B17" s="1">
        <v>0.9304</v>
      </c>
      <c r="C17" s="1">
        <v>0.85819999999999996</v>
      </c>
      <c r="D17" s="2">
        <v>0.59818278448066198</v>
      </c>
      <c r="G17" s="9" t="s">
        <v>24</v>
      </c>
      <c r="H17" s="8">
        <v>0.93205000000000005</v>
      </c>
      <c r="I17" s="8">
        <v>0.9304</v>
      </c>
      <c r="J17" s="8">
        <v>0.87378533568904582</v>
      </c>
      <c r="K17" s="8">
        <v>0.87372747723313082</v>
      </c>
      <c r="L17" s="8">
        <v>0.5769716885743168</v>
      </c>
      <c r="M17" s="20">
        <v>0.54751409898219827</v>
      </c>
    </row>
    <row r="18" spans="1:13">
      <c r="A18" s="7" t="s">
        <v>25</v>
      </c>
      <c r="B18" s="1">
        <v>0.82895300000000005</v>
      </c>
      <c r="C18" s="1">
        <v>0.79844999999999999</v>
      </c>
      <c r="D18" s="1">
        <v>0.57833400000000001</v>
      </c>
      <c r="G18" s="9" t="s">
        <v>25</v>
      </c>
      <c r="H18" s="8">
        <v>0.82955999999999996</v>
      </c>
      <c r="I18" s="8">
        <v>0.82895300000000005</v>
      </c>
      <c r="J18" s="8">
        <v>0.80035299999999998</v>
      </c>
      <c r="K18" s="8">
        <v>0.79844999999999999</v>
      </c>
      <c r="L18" s="8">
        <v>0.56451499999999999</v>
      </c>
      <c r="M18" s="10">
        <v>0.57833400000000001</v>
      </c>
    </row>
    <row r="19" spans="1:13">
      <c r="A19" s="7" t="s">
        <v>26</v>
      </c>
      <c r="B19" s="1">
        <v>0.882552</v>
      </c>
      <c r="C19" s="2">
        <v>0.87808900000000001</v>
      </c>
      <c r="D19" s="1">
        <v>0.57702900000000001</v>
      </c>
      <c r="G19" s="9" t="s">
        <v>26</v>
      </c>
      <c r="H19" s="8">
        <v>0.88256000000000001</v>
      </c>
      <c r="I19" s="8">
        <v>0.882552</v>
      </c>
      <c r="J19" s="8">
        <v>0.87809199999999998</v>
      </c>
      <c r="K19" s="15">
        <v>0.87808900000000001</v>
      </c>
      <c r="L19" s="8">
        <v>0.49491600000000002</v>
      </c>
      <c r="M19" s="10">
        <v>0.57702900000000001</v>
      </c>
    </row>
    <row r="20" spans="1:13">
      <c r="A20" s="7" t="s">
        <v>27</v>
      </c>
      <c r="B20" s="1">
        <v>0.88315999999999995</v>
      </c>
      <c r="C20" s="1">
        <v>0.84401999999999999</v>
      </c>
      <c r="D20" s="1">
        <v>0.50000599999999995</v>
      </c>
      <c r="G20" s="9" t="s">
        <v>27</v>
      </c>
      <c r="H20" s="8">
        <v>0.88315999999999995</v>
      </c>
      <c r="I20" s="8">
        <v>0.88315999999999995</v>
      </c>
      <c r="J20" s="8">
        <v>0.84408099999999997</v>
      </c>
      <c r="K20" s="8">
        <v>0.84401999999999999</v>
      </c>
      <c r="L20" s="8">
        <v>0.51488599999999995</v>
      </c>
      <c r="M20" s="10">
        <v>0.50000599999999995</v>
      </c>
    </row>
    <row r="21" spans="1:13">
      <c r="A21" s="7" t="s">
        <v>28</v>
      </c>
      <c r="B21" s="1">
        <v>0.72741699999999998</v>
      </c>
      <c r="C21" s="1">
        <v>0.74291700000000005</v>
      </c>
      <c r="D21" s="1">
        <v>0.53044999999999998</v>
      </c>
      <c r="G21" s="9" t="s">
        <v>28</v>
      </c>
      <c r="H21" s="8">
        <v>0.72951999999999995</v>
      </c>
      <c r="I21" s="8">
        <v>0.72741699999999998</v>
      </c>
      <c r="J21" s="8">
        <v>0.74293299999999995</v>
      </c>
      <c r="K21" s="8">
        <v>0.74291700000000005</v>
      </c>
      <c r="L21" s="8">
        <v>0.49626399999999998</v>
      </c>
      <c r="M21" s="10">
        <v>0.53044999999999998</v>
      </c>
    </row>
    <row r="22" spans="1:13">
      <c r="A22" s="7" t="s">
        <v>29</v>
      </c>
      <c r="B22" s="1">
        <v>0.66029099999999996</v>
      </c>
      <c r="C22" s="1">
        <v>0.70636699999999997</v>
      </c>
      <c r="D22" s="1">
        <v>0.33397199999999999</v>
      </c>
      <c r="G22" s="9" t="s">
        <v>29</v>
      </c>
      <c r="H22" s="8">
        <v>0.66152</v>
      </c>
      <c r="I22" s="8">
        <v>0.66029099999999996</v>
      </c>
      <c r="J22" s="8">
        <v>0.70980600000000005</v>
      </c>
      <c r="K22" s="8">
        <v>0.70636699999999997</v>
      </c>
      <c r="L22" s="8">
        <v>0.371672</v>
      </c>
      <c r="M22" s="10">
        <v>0.33397199999999999</v>
      </c>
    </row>
    <row r="23" spans="1:13">
      <c r="A23" s="7" t="s">
        <v>30</v>
      </c>
      <c r="B23" s="1">
        <v>0.70367000000000002</v>
      </c>
      <c r="C23" s="1">
        <v>0.70006299999999999</v>
      </c>
      <c r="D23" s="1">
        <v>0.45771899999999999</v>
      </c>
      <c r="G23" s="9" t="s">
        <v>30</v>
      </c>
      <c r="H23" s="8">
        <v>0.70367999999999997</v>
      </c>
      <c r="I23" s="8">
        <v>0.70367000000000002</v>
      </c>
      <c r="J23" s="8">
        <v>0.70008800000000004</v>
      </c>
      <c r="K23" s="8">
        <v>0.70006299999999999</v>
      </c>
      <c r="L23" s="8">
        <v>0.41068399999999999</v>
      </c>
      <c r="M23" s="10">
        <v>0.45771899999999999</v>
      </c>
    </row>
    <row r="24" spans="1:13">
      <c r="A24" s="7" t="s">
        <v>31</v>
      </c>
      <c r="B24" s="1">
        <v>0.80977299999999997</v>
      </c>
      <c r="C24" s="1">
        <v>0.81977100000000003</v>
      </c>
      <c r="D24" s="1">
        <v>0.26389299999999999</v>
      </c>
      <c r="G24" s="9" t="s">
        <v>31</v>
      </c>
      <c r="H24" s="8">
        <v>0.81035999999999997</v>
      </c>
      <c r="I24" s="8">
        <v>0.80977299999999997</v>
      </c>
      <c r="J24" s="8">
        <v>0.81978799999999996</v>
      </c>
      <c r="K24" s="8">
        <v>0.81977100000000003</v>
      </c>
      <c r="L24" s="8">
        <v>0.418296</v>
      </c>
      <c r="M24" s="10">
        <v>0.26389299999999999</v>
      </c>
    </row>
    <row r="25" spans="1:13">
      <c r="A25" s="7" t="s">
        <v>32</v>
      </c>
      <c r="B25" s="1">
        <v>0.82090781777741095</v>
      </c>
      <c r="C25" s="1">
        <v>0.42404371584699402</v>
      </c>
      <c r="D25" s="1">
        <v>0.53765784252360305</v>
      </c>
      <c r="G25" s="9" t="s">
        <v>32</v>
      </c>
      <c r="H25" s="8">
        <v>0.82608000000000004</v>
      </c>
      <c r="I25" s="8">
        <v>0.82090781777741095</v>
      </c>
      <c r="J25" s="8">
        <v>0.53445229681978801</v>
      </c>
      <c r="K25" s="8">
        <v>0.42404371584699402</v>
      </c>
      <c r="L25" s="8">
        <v>0.457589034939894</v>
      </c>
      <c r="M25" s="10">
        <v>0.53765784252360305</v>
      </c>
    </row>
    <row r="26" spans="1:13" ht="16" thickBot="1">
      <c r="A26" s="7" t="s">
        <v>33</v>
      </c>
      <c r="B26" s="1">
        <v>0.85298856130175604</v>
      </c>
      <c r="C26" s="1">
        <v>0.78344226579520604</v>
      </c>
      <c r="D26" s="1">
        <v>0.448961770558716</v>
      </c>
      <c r="G26" s="11" t="s">
        <v>33</v>
      </c>
      <c r="H26" s="12">
        <v>0.85399999999999998</v>
      </c>
      <c r="I26" s="12">
        <v>0.85298856130175604</v>
      </c>
      <c r="J26" s="12">
        <v>0.78047703180212002</v>
      </c>
      <c r="K26" s="12">
        <v>0.78344226579520604</v>
      </c>
      <c r="L26" s="12">
        <v>0.43450174137737302</v>
      </c>
      <c r="M26" s="14">
        <v>0.448961770558716</v>
      </c>
    </row>
    <row r="32" spans="1:13">
      <c r="A32" s="3" t="s">
        <v>19</v>
      </c>
      <c r="B32" s="7" t="s">
        <v>23</v>
      </c>
      <c r="C32" s="7" t="s">
        <v>24</v>
      </c>
      <c r="D32" s="7" t="s">
        <v>25</v>
      </c>
      <c r="E32" s="7" t="s">
        <v>26</v>
      </c>
      <c r="F32" s="7" t="s">
        <v>27</v>
      </c>
      <c r="G32" s="7" t="s">
        <v>28</v>
      </c>
      <c r="H32" s="7" t="s">
        <v>29</v>
      </c>
      <c r="I32" s="7" t="s">
        <v>30</v>
      </c>
      <c r="J32" s="7" t="s">
        <v>31</v>
      </c>
      <c r="K32" s="7" t="s">
        <v>32</v>
      </c>
      <c r="L32" s="7" t="s">
        <v>33</v>
      </c>
    </row>
    <row r="33" spans="1:12">
      <c r="A33" s="2" t="s">
        <v>20</v>
      </c>
      <c r="B33" s="2">
        <v>0.93579999999999997</v>
      </c>
      <c r="C33" s="1">
        <v>0.9304</v>
      </c>
      <c r="D33" s="1">
        <v>0.82895300000000005</v>
      </c>
      <c r="E33" s="1">
        <v>0.882552</v>
      </c>
      <c r="F33" s="1">
        <v>0.88315999999999995</v>
      </c>
      <c r="G33" s="1">
        <v>0.72741699999999998</v>
      </c>
      <c r="H33" s="1">
        <v>0.66029099999999996</v>
      </c>
      <c r="I33" s="1">
        <v>0.70367000000000002</v>
      </c>
      <c r="J33" s="1">
        <v>0.80977299999999997</v>
      </c>
      <c r="K33" s="1">
        <v>0.82090781777741095</v>
      </c>
      <c r="L33" s="1">
        <v>0.85298856130175604</v>
      </c>
    </row>
    <row r="34" spans="1:12">
      <c r="A34" s="2" t="s">
        <v>21</v>
      </c>
      <c r="B34" s="1">
        <v>0.87219999999999998</v>
      </c>
      <c r="C34" s="1">
        <v>0.85819999999999996</v>
      </c>
      <c r="D34" s="1">
        <v>0.79844999999999999</v>
      </c>
      <c r="E34" s="2">
        <v>0.87808900000000001</v>
      </c>
      <c r="F34" s="1">
        <v>0.84401999999999999</v>
      </c>
      <c r="G34" s="1">
        <v>0.74291700000000005</v>
      </c>
      <c r="H34" s="1">
        <v>0.70636699999999997</v>
      </c>
      <c r="I34" s="1">
        <v>0.70006299999999999</v>
      </c>
      <c r="J34" s="1">
        <v>0.81977100000000003</v>
      </c>
      <c r="K34" s="1">
        <v>0.42404371584699402</v>
      </c>
      <c r="L34" s="1">
        <v>0.78344226579520604</v>
      </c>
    </row>
    <row r="35" spans="1:12">
      <c r="A35" s="2" t="s">
        <v>22</v>
      </c>
      <c r="C35" s="2">
        <v>0.59818278448066198</v>
      </c>
      <c r="D35" s="1">
        <v>0.57833400000000001</v>
      </c>
      <c r="E35" s="1">
        <v>0.57702900000000001</v>
      </c>
      <c r="F35" s="1">
        <v>0.50000599999999995</v>
      </c>
      <c r="G35" s="1">
        <v>0.53044999999999998</v>
      </c>
      <c r="H35" s="1">
        <v>0.33397199999999999</v>
      </c>
      <c r="I35" s="1">
        <v>0.45771899999999999</v>
      </c>
      <c r="J35" s="1">
        <v>0.26389299999999999</v>
      </c>
      <c r="K35" s="1">
        <v>0.53765784252360305</v>
      </c>
      <c r="L35" s="1">
        <v>0.448961770558716</v>
      </c>
    </row>
  </sheetData>
  <mergeCells count="4">
    <mergeCell ref="H14:I14"/>
    <mergeCell ref="J14:K14"/>
    <mergeCell ref="L14:M14"/>
    <mergeCell ref="G14:G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F40" sqref="F40"/>
    </sheetView>
  </sheetViews>
  <sheetFormatPr defaultRowHeight="15.5"/>
  <cols>
    <col min="1" max="1" width="13.5" bestFit="1" customWidth="1"/>
  </cols>
  <sheetData>
    <row r="1" spans="1:12">
      <c r="A1" t="s">
        <v>4</v>
      </c>
      <c r="L1" t="s">
        <v>14</v>
      </c>
    </row>
    <row r="2" spans="1:12">
      <c r="A2" t="s">
        <v>1</v>
      </c>
      <c r="B2">
        <v>2.9154173824852699E-2</v>
      </c>
      <c r="C2">
        <v>1.6403514634453099E-2</v>
      </c>
      <c r="D2">
        <v>1.5840954257512498E-2</v>
      </c>
      <c r="E2">
        <v>1.52755598200965E-2</v>
      </c>
      <c r="F2">
        <v>1.4852173906475001E-2</v>
      </c>
      <c r="G2">
        <v>1.44988305649826E-2</v>
      </c>
      <c r="H2">
        <v>1.4182908102984299E-2</v>
      </c>
      <c r="I2">
        <v>1.39710865664562E-2</v>
      </c>
      <c r="J2">
        <v>1.3643988661386899E-2</v>
      </c>
      <c r="K2">
        <v>1.3371685344632799E-2</v>
      </c>
      <c r="L2">
        <f>AVERAGE(B2:K2)</f>
        <v>1.6119487568383255E-2</v>
      </c>
    </row>
    <row r="3" spans="1:12">
      <c r="A3" t="s">
        <v>2</v>
      </c>
      <c r="B3">
        <v>0.99583999999999995</v>
      </c>
      <c r="C3">
        <v>0.99631999999999998</v>
      </c>
      <c r="D3">
        <v>0.99643999999999999</v>
      </c>
      <c r="E3">
        <v>0.99656</v>
      </c>
      <c r="F3">
        <v>0.99660000000000004</v>
      </c>
      <c r="G3">
        <v>0.99675999999999998</v>
      </c>
      <c r="H3">
        <v>0.99692000000000003</v>
      </c>
      <c r="I3">
        <v>0.997</v>
      </c>
      <c r="J3">
        <v>0.99707999999999997</v>
      </c>
      <c r="K3">
        <v>0.99719999999999998</v>
      </c>
      <c r="L3">
        <f t="shared" ref="L3:L4" si="0">AVERAGE(B3:K3)</f>
        <v>0.996672</v>
      </c>
    </row>
    <row r="4" spans="1:12">
      <c r="A4" t="s">
        <v>10</v>
      </c>
      <c r="B4">
        <v>0.93531993531993496</v>
      </c>
      <c r="C4">
        <v>0.93487992956613097</v>
      </c>
      <c r="D4">
        <v>0.93531985832461695</v>
      </c>
      <c r="E4">
        <v>0.935359817559549</v>
      </c>
      <c r="F4">
        <v>0.93555987369735205</v>
      </c>
      <c r="G4">
        <v>0.93539990067088696</v>
      </c>
      <c r="H4">
        <v>0.93527991881512995</v>
      </c>
      <c r="I4">
        <v>0.93531991296647399</v>
      </c>
      <c r="J4">
        <v>0.93515990030186202</v>
      </c>
      <c r="K4">
        <v>0.93519996640766201</v>
      </c>
      <c r="L4">
        <f t="shared" si="0"/>
        <v>0.93527990136296002</v>
      </c>
    </row>
    <row r="6" spans="1:12">
      <c r="A6" t="s">
        <v>5</v>
      </c>
      <c r="L6" t="s">
        <v>14</v>
      </c>
    </row>
    <row r="7" spans="1:12">
      <c r="A7" t="s">
        <v>1</v>
      </c>
      <c r="B7">
        <v>3.2215103608337403E-2</v>
      </c>
      <c r="C7">
        <v>1.6620112009827898E-2</v>
      </c>
      <c r="D7">
        <v>1.5939756449710001E-2</v>
      </c>
      <c r="E7">
        <v>1.5375198791624601E-2</v>
      </c>
      <c r="F7">
        <v>1.48316951598483E-2</v>
      </c>
      <c r="G7">
        <v>1.45038048750455E-2</v>
      </c>
      <c r="H7">
        <v>1.41273587119842E-2</v>
      </c>
      <c r="I7">
        <v>1.3813646523352201E-2</v>
      </c>
      <c r="J7">
        <v>1.3420173353727E-2</v>
      </c>
      <c r="K7">
        <v>1.3198459186064999E-2</v>
      </c>
      <c r="L7">
        <f t="shared" ref="L7:L9" si="1">AVERAGE(B7:K7)</f>
        <v>1.6404530866952212E-2</v>
      </c>
    </row>
    <row r="8" spans="1:12">
      <c r="A8" t="s">
        <v>2</v>
      </c>
      <c r="B8">
        <v>0.99560000000000004</v>
      </c>
      <c r="C8">
        <v>0.99604000000000004</v>
      </c>
      <c r="D8">
        <v>0.99643999999999999</v>
      </c>
      <c r="E8">
        <v>0.99663999999999997</v>
      </c>
      <c r="F8">
        <v>0.99680000000000002</v>
      </c>
      <c r="G8">
        <v>0.99683999999999995</v>
      </c>
      <c r="H8">
        <v>0.99695999999999996</v>
      </c>
      <c r="I8">
        <v>0.99704000000000004</v>
      </c>
      <c r="J8">
        <v>0.99716000000000005</v>
      </c>
      <c r="K8">
        <v>0.99731999999999998</v>
      </c>
      <c r="L8">
        <f t="shared" si="1"/>
        <v>0.9966839999999999</v>
      </c>
    </row>
    <row r="9" spans="1:12">
      <c r="A9" t="s">
        <v>10</v>
      </c>
      <c r="B9">
        <v>0.93495991841372095</v>
      </c>
      <c r="C9">
        <v>0.93527995857917301</v>
      </c>
      <c r="D9">
        <v>0.93595992530365602</v>
      </c>
      <c r="E9" s="3">
        <v>0.93623983677398204</v>
      </c>
      <c r="F9">
        <v>0.93611993611993605</v>
      </c>
      <c r="G9">
        <v>0.93595994579649799</v>
      </c>
      <c r="H9">
        <v>0.93575995888637298</v>
      </c>
      <c r="I9">
        <v>0.93539993539993505</v>
      </c>
      <c r="J9">
        <v>0.93559991921653796</v>
      </c>
      <c r="K9">
        <v>0.93539988744076297</v>
      </c>
      <c r="L9">
        <f t="shared" si="1"/>
        <v>0.9356679221930575</v>
      </c>
    </row>
    <row r="11" spans="1:12">
      <c r="A11" t="s">
        <v>6</v>
      </c>
      <c r="L11" t="s">
        <v>14</v>
      </c>
    </row>
    <row r="12" spans="1:12">
      <c r="A12" t="s">
        <v>1</v>
      </c>
      <c r="B12">
        <v>3.5722948188916699E-2</v>
      </c>
      <c r="C12">
        <v>1.65171400642097E-2</v>
      </c>
      <c r="D12">
        <v>1.5720599500780599E-2</v>
      </c>
      <c r="E12">
        <v>1.5164458278092201E-2</v>
      </c>
      <c r="F12">
        <v>1.47126427567394E-2</v>
      </c>
      <c r="G12">
        <v>1.42986580743785E-2</v>
      </c>
      <c r="H12">
        <v>1.39139643152287E-2</v>
      </c>
      <c r="I12">
        <v>1.3696159494138599E-2</v>
      </c>
      <c r="J12">
        <v>1.3214661854766699E-2</v>
      </c>
      <c r="K12">
        <v>1.28932824442955E-2</v>
      </c>
      <c r="L12">
        <f t="shared" ref="L12:L15" si="2">AVERAGE(B12:K12)</f>
        <v>1.6585451497154659E-2</v>
      </c>
    </row>
    <row r="13" spans="1:12">
      <c r="A13" t="s">
        <v>2</v>
      </c>
      <c r="B13">
        <v>0.99575999999999998</v>
      </c>
      <c r="C13">
        <v>0.99604000000000004</v>
      </c>
      <c r="D13">
        <v>0.99636000000000002</v>
      </c>
      <c r="E13">
        <v>0.99680000000000002</v>
      </c>
      <c r="F13">
        <v>0.99680000000000002</v>
      </c>
      <c r="G13">
        <v>0.997</v>
      </c>
      <c r="H13">
        <v>0.99712000000000001</v>
      </c>
      <c r="I13">
        <v>0.99716000000000005</v>
      </c>
      <c r="J13">
        <v>0.99724000000000002</v>
      </c>
      <c r="K13">
        <v>0.99728000000000006</v>
      </c>
      <c r="L13">
        <f t="shared" si="2"/>
        <v>0.99675600000000009</v>
      </c>
    </row>
    <row r="14" spans="1:12">
      <c r="A14" t="s">
        <v>10</v>
      </c>
      <c r="B14">
        <v>0.93559989448686698</v>
      </c>
      <c r="C14">
        <v>0.93559997362174896</v>
      </c>
      <c r="D14">
        <v>0.93591990772466704</v>
      </c>
      <c r="E14">
        <v>0.93603985990170901</v>
      </c>
      <c r="F14">
        <v>0.93579992511703203</v>
      </c>
      <c r="G14">
        <v>0.93555994545793697</v>
      </c>
      <c r="H14">
        <v>0.93587997035089798</v>
      </c>
      <c r="I14">
        <v>0.93579997031390605</v>
      </c>
      <c r="J14">
        <v>0.93583997987941703</v>
      </c>
      <c r="K14">
        <v>0.93567998518066797</v>
      </c>
      <c r="L14" s="3">
        <f t="shared" si="2"/>
        <v>0.93577194120348506</v>
      </c>
    </row>
    <row r="15" spans="1:12">
      <c r="B15">
        <v>0.93388000000000004</v>
      </c>
      <c r="C15">
        <v>0.93423999999999996</v>
      </c>
      <c r="D15">
        <v>0.93440000000000001</v>
      </c>
      <c r="E15">
        <v>0.93484</v>
      </c>
      <c r="F15">
        <v>0.93500000000000005</v>
      </c>
      <c r="G15">
        <v>0.93520000000000003</v>
      </c>
      <c r="H15">
        <v>0.93520000000000003</v>
      </c>
      <c r="I15">
        <v>0.93515999999999999</v>
      </c>
      <c r="J15">
        <v>0.93528</v>
      </c>
      <c r="K15">
        <v>0.93511999999999995</v>
      </c>
      <c r="L15" s="19">
        <f t="shared" si="2"/>
        <v>0.93483199999999989</v>
      </c>
    </row>
    <row r="16" spans="1:12">
      <c r="A16" t="s">
        <v>7</v>
      </c>
      <c r="L16" t="s">
        <v>14</v>
      </c>
    </row>
    <row r="17" spans="1:12">
      <c r="A17" t="s">
        <v>1</v>
      </c>
      <c r="B17">
        <v>3.3789154553281797E-2</v>
      </c>
      <c r="C17">
        <v>1.6291682719850601E-2</v>
      </c>
      <c r="D17">
        <v>1.5628097878002699E-2</v>
      </c>
      <c r="E17">
        <v>1.49675436646833E-2</v>
      </c>
      <c r="F17">
        <v>1.45102266784726E-2</v>
      </c>
      <c r="G17">
        <v>1.39519390819912E-2</v>
      </c>
      <c r="H17">
        <v>1.3428230157988301E-2</v>
      </c>
      <c r="I17">
        <v>1.33181495195158E-2</v>
      </c>
      <c r="J17">
        <v>1.2912794397053401E-2</v>
      </c>
      <c r="K17">
        <v>1.26078928810659E-2</v>
      </c>
      <c r="L17">
        <f t="shared" ref="L17:L19" si="3">AVERAGE(B17:K17)</f>
        <v>1.6140571153190557E-2</v>
      </c>
    </row>
    <row r="18" spans="1:12">
      <c r="A18" t="s">
        <v>2</v>
      </c>
      <c r="B18">
        <v>0.99607999999999997</v>
      </c>
      <c r="C18">
        <v>0.99631999999999998</v>
      </c>
      <c r="D18">
        <v>0.99660000000000004</v>
      </c>
      <c r="E18">
        <v>0.99668000000000001</v>
      </c>
      <c r="F18">
        <v>0.99683999999999995</v>
      </c>
      <c r="G18">
        <v>0.99695999999999996</v>
      </c>
      <c r="H18">
        <v>0.99712000000000001</v>
      </c>
      <c r="I18">
        <v>0.99724000000000002</v>
      </c>
      <c r="J18">
        <v>0.99728000000000006</v>
      </c>
      <c r="K18">
        <v>0.99743999999999999</v>
      </c>
      <c r="L18">
        <f t="shared" si="3"/>
        <v>0.99685599999999985</v>
      </c>
    </row>
    <row r="19" spans="1:12">
      <c r="A19" t="s">
        <v>10</v>
      </c>
      <c r="B19">
        <v>0.93471986463511103</v>
      </c>
      <c r="C19">
        <v>0.93527991881512995</v>
      </c>
      <c r="D19">
        <v>0.93583989488008301</v>
      </c>
      <c r="E19">
        <v>0.93559995012860098</v>
      </c>
      <c r="F19">
        <v>0.93571999166930997</v>
      </c>
      <c r="G19">
        <v>0.93567999958835202</v>
      </c>
      <c r="H19">
        <v>0.93551999628595195</v>
      </c>
      <c r="I19">
        <v>0.9356399974256</v>
      </c>
      <c r="J19">
        <v>0.93567999835340798</v>
      </c>
      <c r="K19">
        <v>0.93563999989702396</v>
      </c>
      <c r="L19">
        <f t="shared" si="3"/>
        <v>0.93553196116785708</v>
      </c>
    </row>
    <row r="21" spans="1:12">
      <c r="A21" t="s">
        <v>8</v>
      </c>
      <c r="L21" t="s">
        <v>14</v>
      </c>
    </row>
    <row r="22" spans="1:12">
      <c r="A22" t="s">
        <v>1</v>
      </c>
      <c r="B22">
        <v>3.3744239181003603E-2</v>
      </c>
      <c r="C22">
        <v>1.6299389118015199E-2</v>
      </c>
      <c r="D22">
        <v>1.5303245443500301E-2</v>
      </c>
      <c r="E22">
        <v>1.46093150792656E-2</v>
      </c>
      <c r="F22">
        <v>1.39815136039497E-2</v>
      </c>
      <c r="G22">
        <v>1.3465845846569201E-2</v>
      </c>
      <c r="H22">
        <v>1.2923188333567001E-2</v>
      </c>
      <c r="I22">
        <v>1.25214909647263E-2</v>
      </c>
      <c r="J22">
        <v>1.2217601950704E-2</v>
      </c>
      <c r="K22">
        <v>1.17598917235168E-2</v>
      </c>
      <c r="L22">
        <f t="shared" ref="L22:L24" si="4">AVERAGE(B22:K22)</f>
        <v>1.5682572124481771E-2</v>
      </c>
    </row>
    <row r="23" spans="1:12">
      <c r="A23" t="s">
        <v>2</v>
      </c>
      <c r="B23">
        <v>0.99587999999999999</v>
      </c>
      <c r="C23">
        <v>0.99636000000000002</v>
      </c>
      <c r="D23">
        <v>0.99663999999999997</v>
      </c>
      <c r="E23">
        <v>0.99683999999999995</v>
      </c>
      <c r="F23">
        <v>0.99704000000000004</v>
      </c>
      <c r="G23">
        <v>0.99707999999999997</v>
      </c>
      <c r="H23">
        <v>0.99716000000000005</v>
      </c>
      <c r="I23">
        <v>0.99719999999999998</v>
      </c>
      <c r="J23">
        <v>0.99728000000000006</v>
      </c>
      <c r="K23">
        <v>0.99748000000000003</v>
      </c>
      <c r="L23">
        <f t="shared" si="4"/>
        <v>0.99689599999999989</v>
      </c>
    </row>
    <row r="24" spans="1:12">
      <c r="A24" t="s">
        <v>10</v>
      </c>
      <c r="B24">
        <v>0.93475996983301002</v>
      </c>
      <c r="C24">
        <v>0.93507991264352996</v>
      </c>
      <c r="D24">
        <v>0.93551981801113404</v>
      </c>
      <c r="E24">
        <v>0.93551969916070798</v>
      </c>
      <c r="F24">
        <v>0.93579990128592805</v>
      </c>
      <c r="G24">
        <v>0.93559986645988302</v>
      </c>
      <c r="H24">
        <v>0.935639945525649</v>
      </c>
      <c r="I24">
        <v>0.93559993034488398</v>
      </c>
      <c r="J24">
        <v>0.93531995436175897</v>
      </c>
      <c r="K24">
        <v>0.93551999834931199</v>
      </c>
      <c r="L24">
        <f t="shared" si="4"/>
        <v>0.93543589959757978</v>
      </c>
    </row>
    <row r="26" spans="1:12">
      <c r="A26" t="s">
        <v>15</v>
      </c>
      <c r="L26" t="s">
        <v>14</v>
      </c>
    </row>
    <row r="27" spans="1:12">
      <c r="A27" t="s">
        <v>1</v>
      </c>
      <c r="B27">
        <v>3.1487685428027802E-2</v>
      </c>
      <c r="C27">
        <v>1.6048104114954401E-2</v>
      </c>
      <c r="D27">
        <v>1.5099800109591501E-2</v>
      </c>
      <c r="E27">
        <v>1.4274448050294399E-2</v>
      </c>
      <c r="F27">
        <v>1.3710417711460201E-2</v>
      </c>
      <c r="G27">
        <v>1.29354554428096E-2</v>
      </c>
      <c r="H27">
        <v>1.24664914300301E-2</v>
      </c>
      <c r="I27">
        <v>1.18996738345956E-2</v>
      </c>
      <c r="J27">
        <v>1.1561850281891E-2</v>
      </c>
      <c r="K27">
        <v>1.1060947235328E-2</v>
      </c>
      <c r="L27">
        <f t="shared" ref="L27:L29" si="5">AVERAGE(B27:K27)</f>
        <v>1.5054487363898261E-2</v>
      </c>
    </row>
    <row r="28" spans="1:12">
      <c r="A28" t="s">
        <v>2</v>
      </c>
      <c r="B28">
        <v>0.99604000000000004</v>
      </c>
      <c r="C28">
        <v>0.99636000000000002</v>
      </c>
      <c r="D28">
        <v>0.99683999999999995</v>
      </c>
      <c r="E28">
        <v>0.99692000000000003</v>
      </c>
      <c r="F28">
        <v>0.99707999999999997</v>
      </c>
      <c r="G28">
        <v>0.99712000000000001</v>
      </c>
      <c r="H28">
        <v>0.99736000000000002</v>
      </c>
      <c r="I28">
        <v>0.99743999999999999</v>
      </c>
      <c r="J28">
        <v>0.99751999999999996</v>
      </c>
      <c r="K28">
        <v>0.99768000000000001</v>
      </c>
      <c r="L28">
        <f t="shared" si="5"/>
        <v>0.99703600000000014</v>
      </c>
    </row>
    <row r="29" spans="1:12">
      <c r="A29" t="s">
        <v>3</v>
      </c>
      <c r="B29">
        <v>0.93467999153452697</v>
      </c>
      <c r="C29">
        <v>0.935159954248863</v>
      </c>
      <c r="D29">
        <v>0.93567988103350797</v>
      </c>
      <c r="E29">
        <v>0.93567990737906603</v>
      </c>
      <c r="F29">
        <v>0.93567991931688999</v>
      </c>
      <c r="G29">
        <v>0.93603997042488196</v>
      </c>
      <c r="H29">
        <v>0.93595999497926297</v>
      </c>
      <c r="I29">
        <v>0.93591999835955197</v>
      </c>
      <c r="J29">
        <v>0.93591997990450504</v>
      </c>
      <c r="K29">
        <v>0.93599998975999799</v>
      </c>
      <c r="L29">
        <f t="shared" si="5"/>
        <v>0.93567195869410524</v>
      </c>
    </row>
    <row r="31" spans="1:12">
      <c r="A31" t="s">
        <v>16</v>
      </c>
      <c r="L31" t="s">
        <v>14</v>
      </c>
    </row>
    <row r="32" spans="1:12">
      <c r="A32" t="s">
        <v>1</v>
      </c>
      <c r="B32">
        <v>3.7914673178692002E-2</v>
      </c>
      <c r="C32">
        <v>1.6234841739361999E-2</v>
      </c>
      <c r="D32">
        <v>1.49392409182212E-2</v>
      </c>
      <c r="E32">
        <v>1.36037857753778E-2</v>
      </c>
      <c r="F32">
        <v>1.27352934190079E-2</v>
      </c>
      <c r="G32">
        <v>1.1972449711563801E-2</v>
      </c>
      <c r="H32">
        <v>1.1316937041097701E-2</v>
      </c>
      <c r="I32">
        <v>1.0586819061514799E-2</v>
      </c>
      <c r="J32">
        <v>1.0090083945053899E-2</v>
      </c>
      <c r="K32" t="s">
        <v>17</v>
      </c>
      <c r="L32">
        <f t="shared" ref="L32:L34" si="6">AVERAGE(B32:K32)</f>
        <v>1.5488236087765679E-2</v>
      </c>
    </row>
    <row r="33" spans="1:12">
      <c r="A33" t="s">
        <v>2</v>
      </c>
      <c r="B33">
        <v>0.996</v>
      </c>
      <c r="C33">
        <v>0.99656</v>
      </c>
      <c r="D33">
        <v>0.99695999999999996</v>
      </c>
      <c r="E33">
        <v>0.99712000000000001</v>
      </c>
      <c r="F33">
        <v>0.99728000000000006</v>
      </c>
      <c r="G33">
        <v>0.99743999999999999</v>
      </c>
      <c r="H33">
        <v>0.99760000000000004</v>
      </c>
      <c r="I33">
        <v>0.99775999999999998</v>
      </c>
      <c r="J33">
        <v>0.998</v>
      </c>
      <c r="K33">
        <v>0.99816000000000005</v>
      </c>
      <c r="L33">
        <f t="shared" si="6"/>
        <v>0.99728799999999995</v>
      </c>
    </row>
    <row r="34" spans="1:12">
      <c r="A34" t="s">
        <v>3</v>
      </c>
      <c r="B34">
        <v>0.93499999989599902</v>
      </c>
      <c r="C34">
        <v>0.93495973983895897</v>
      </c>
      <c r="D34">
        <v>0.93531966376574005</v>
      </c>
      <c r="E34">
        <v>0.93587985955124398</v>
      </c>
      <c r="F34">
        <v>0.93555984317843399</v>
      </c>
      <c r="G34">
        <v>0.93583995893757299</v>
      </c>
      <c r="H34">
        <v>0.93575997368728503</v>
      </c>
      <c r="I34">
        <v>0.93571999742879997</v>
      </c>
      <c r="J34">
        <v>0.93583999630438297</v>
      </c>
      <c r="K34">
        <v>0.93575986679165901</v>
      </c>
      <c r="L34">
        <f t="shared" si="6"/>
        <v>0.93556388993800754</v>
      </c>
    </row>
    <row r="37" spans="1:12">
      <c r="B37">
        <v>0.27722062562847699</v>
      </c>
      <c r="C37">
        <v>0.12728268483699801</v>
      </c>
      <c r="D37">
        <v>6.8181830318194803E-2</v>
      </c>
      <c r="E37">
        <v>4.7799739734012803E-2</v>
      </c>
      <c r="F37">
        <f>AVERAGE(B37:E37)</f>
        <v>0.13012122012942065</v>
      </c>
    </row>
    <row r="38" spans="1:12">
      <c r="B38">
        <v>0.96228000000000002</v>
      </c>
      <c r="C38">
        <v>0.98307999999999995</v>
      </c>
      <c r="D38">
        <v>0.98887999999999998</v>
      </c>
      <c r="E38">
        <v>0.99587999999999999</v>
      </c>
      <c r="F38">
        <f t="shared" ref="F38:F40" si="7">AVERAGE(B38:E38)</f>
        <v>0.98253000000000001</v>
      </c>
    </row>
    <row r="39" spans="1:12">
      <c r="B39">
        <v>0.93291990973702998</v>
      </c>
      <c r="C39">
        <v>0.93065783169710903</v>
      </c>
      <c r="D39">
        <v>0.93094192215653304</v>
      </c>
      <c r="E39">
        <v>0.93359640294370805</v>
      </c>
      <c r="F39">
        <f t="shared" si="7"/>
        <v>0.93202901663359494</v>
      </c>
    </row>
    <row r="40" spans="1:12">
      <c r="B40">
        <v>0.93291999999999997</v>
      </c>
      <c r="C40">
        <v>0.93067999999999995</v>
      </c>
      <c r="D40">
        <v>0.93100000000000005</v>
      </c>
      <c r="E40">
        <v>0.93359999999999999</v>
      </c>
      <c r="F40">
        <f t="shared" si="7"/>
        <v>0.93205000000000005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5" sqref="F5"/>
    </sheetView>
  </sheetViews>
  <sheetFormatPr defaultRowHeight="15.5"/>
  <cols>
    <col min="1" max="1" width="16.25" bestFit="1" customWidth="1"/>
  </cols>
  <sheetData>
    <row r="1" spans="1:12">
      <c r="A1" t="s">
        <v>18</v>
      </c>
      <c r="F1" t="s">
        <v>14</v>
      </c>
    </row>
    <row r="2" spans="1:12">
      <c r="A2" t="s">
        <v>1</v>
      </c>
      <c r="B2">
        <v>0.49981227885714902</v>
      </c>
      <c r="C2">
        <v>0.30011040177294801</v>
      </c>
      <c r="D2">
        <v>0.208341134965873</v>
      </c>
      <c r="E2">
        <v>0.129450536859049</v>
      </c>
      <c r="F2">
        <f>AVERAGE(B2:E2)</f>
        <v>0.28442858811375477</v>
      </c>
    </row>
    <row r="3" spans="1:12">
      <c r="A3" t="s">
        <v>2</v>
      </c>
      <c r="B3">
        <v>0.89840989399293203</v>
      </c>
      <c r="C3">
        <v>0.91475265017667795</v>
      </c>
      <c r="D3">
        <v>0.96996466431095396</v>
      </c>
      <c r="E3">
        <v>0.97747349823321505</v>
      </c>
      <c r="F3">
        <f t="shared" ref="F3:F4" si="0">AVERAGE(B3:E3)</f>
        <v>0.94015017667844469</v>
      </c>
    </row>
    <row r="4" spans="1:12">
      <c r="A4" t="s">
        <v>3</v>
      </c>
      <c r="B4">
        <v>0.85772944144684204</v>
      </c>
      <c r="C4">
        <v>0.87976257419556303</v>
      </c>
      <c r="D4">
        <v>0.87712783942938399</v>
      </c>
      <c r="E4" s="3">
        <v>0.880290053860734</v>
      </c>
      <c r="F4">
        <f t="shared" si="0"/>
        <v>0.87372747723313082</v>
      </c>
    </row>
    <row r="5" spans="1:12">
      <c r="A5" t="s">
        <v>37</v>
      </c>
      <c r="B5">
        <v>0.857773851590106</v>
      </c>
      <c r="C5">
        <v>0.87985865724381596</v>
      </c>
      <c r="D5">
        <v>0.87720848056537104</v>
      </c>
      <c r="E5">
        <v>0.88030035335689005</v>
      </c>
      <c r="F5">
        <f>AVERAGE(B5:E5)</f>
        <v>0.87378533568904582</v>
      </c>
    </row>
    <row r="7" spans="1:12">
      <c r="A7" t="s">
        <v>13</v>
      </c>
      <c r="L7" t="s">
        <v>14</v>
      </c>
    </row>
    <row r="8" spans="1:12">
      <c r="A8" t="s">
        <v>1</v>
      </c>
      <c r="B8">
        <v>0.19445723300458601</v>
      </c>
      <c r="C8">
        <v>6.7053660435575799E-2</v>
      </c>
      <c r="D8">
        <v>5.7369847900011102E-2</v>
      </c>
      <c r="E8">
        <v>5.3816586903388197E-2</v>
      </c>
      <c r="F8">
        <v>5.2603996909735003E-2</v>
      </c>
      <c r="G8">
        <v>5.0698783615945001E-2</v>
      </c>
      <c r="H8">
        <v>4.9768651219110997E-2</v>
      </c>
      <c r="I8">
        <v>4.8088914072009797E-2</v>
      </c>
      <c r="J8">
        <v>4.70048664006548E-2</v>
      </c>
      <c r="K8">
        <v>4.5644538149132698E-2</v>
      </c>
      <c r="L8">
        <f t="shared" ref="L8:L11" si="1">AVERAGE(B8:K8)</f>
        <v>6.665070786101493E-2</v>
      </c>
    </row>
    <row r="9" spans="1:12">
      <c r="A9" t="s">
        <v>2</v>
      </c>
      <c r="B9">
        <v>0.98144876325088304</v>
      </c>
      <c r="C9">
        <v>0.98365724381625397</v>
      </c>
      <c r="D9">
        <v>0.98454063604240205</v>
      </c>
      <c r="E9">
        <v>0.98542402826855102</v>
      </c>
      <c r="F9">
        <v>0.98586572438162501</v>
      </c>
      <c r="G9">
        <v>0.98542402826855102</v>
      </c>
      <c r="H9">
        <v>0.98542402826855102</v>
      </c>
      <c r="I9">
        <v>0.98586572438162501</v>
      </c>
      <c r="J9">
        <v>0.98586572438162501</v>
      </c>
      <c r="K9">
        <v>0.98586572438162501</v>
      </c>
      <c r="L9">
        <f t="shared" si="1"/>
        <v>0.98493816254416944</v>
      </c>
    </row>
    <row r="10" spans="1:12">
      <c r="A10" t="s">
        <v>3</v>
      </c>
      <c r="B10">
        <v>0.87808844783937401</v>
      </c>
      <c r="C10">
        <v>0.87808949437294703</v>
      </c>
      <c r="D10">
        <v>0.880297527594464</v>
      </c>
      <c r="E10">
        <v>0.881178529739023</v>
      </c>
      <c r="F10">
        <v>0.88206435375543202</v>
      </c>
      <c r="G10">
        <v>0.88250736689641296</v>
      </c>
      <c r="H10">
        <v>0.88339140715537101</v>
      </c>
      <c r="I10">
        <v>0.88339186215292398</v>
      </c>
      <c r="J10">
        <v>0.88383335567187205</v>
      </c>
      <c r="K10">
        <v>0.884716752206686</v>
      </c>
      <c r="L10">
        <f t="shared" si="1"/>
        <v>0.88175590973845064</v>
      </c>
    </row>
    <row r="11" spans="1:12">
      <c r="A11" t="s">
        <v>37</v>
      </c>
      <c r="B11">
        <v>0.87809187279151901</v>
      </c>
      <c r="C11">
        <v>0.87809187279151901</v>
      </c>
      <c r="D11">
        <v>0.88030035335689005</v>
      </c>
      <c r="E11">
        <v>0.88118374558303803</v>
      </c>
      <c r="F11">
        <v>0.882067137809187</v>
      </c>
      <c r="G11">
        <v>0.88250883392226098</v>
      </c>
      <c r="H11">
        <v>0.88339222614840895</v>
      </c>
      <c r="I11">
        <v>0.88339222614840895</v>
      </c>
      <c r="J11">
        <v>0.88383392226148405</v>
      </c>
      <c r="K11">
        <v>0.88471731448763202</v>
      </c>
      <c r="L11">
        <f t="shared" si="1"/>
        <v>0.88175795053003481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5" sqref="F5"/>
    </sheetView>
  </sheetViews>
  <sheetFormatPr defaultRowHeight="15.5"/>
  <cols>
    <col min="1" max="1" width="16.25" bestFit="1" customWidth="1"/>
  </cols>
  <sheetData>
    <row r="1" spans="1:12">
      <c r="A1" t="s">
        <v>18</v>
      </c>
      <c r="F1" t="s">
        <v>14</v>
      </c>
    </row>
    <row r="2" spans="1:12">
      <c r="A2" t="s">
        <v>1</v>
      </c>
      <c r="B2">
        <v>1.2187915980923001</v>
      </c>
      <c r="C2">
        <v>0.85097805911795699</v>
      </c>
      <c r="D2">
        <v>0.59090359480659105</v>
      </c>
      <c r="E2">
        <v>0.369758619884754</v>
      </c>
      <c r="F2">
        <f>AVERAGE(B2:E2)</f>
        <v>0.75760796797540042</v>
      </c>
    </row>
    <row r="3" spans="1:12">
      <c r="A3" t="s">
        <v>2</v>
      </c>
      <c r="B3">
        <v>0.71913289349670095</v>
      </c>
      <c r="C3">
        <v>0.81415474252420506</v>
      </c>
      <c r="D3">
        <v>0.88886984834204397</v>
      </c>
      <c r="E3">
        <v>0.92588467140776198</v>
      </c>
      <c r="F3">
        <f t="shared" ref="F3:F5" si="0">AVERAGE(B3:E3)</f>
        <v>0.83701053894267807</v>
      </c>
    </row>
    <row r="4" spans="1:12">
      <c r="A4" t="s">
        <v>3</v>
      </c>
      <c r="B4">
        <v>0.52687269887252697</v>
      </c>
      <c r="C4">
        <v>0.53565868075032097</v>
      </c>
      <c r="D4">
        <v>0.54182555584209002</v>
      </c>
      <c r="E4">
        <v>0.58569946046385502</v>
      </c>
      <c r="F4">
        <f t="shared" si="0"/>
        <v>0.54751409898219827</v>
      </c>
    </row>
    <row r="5" spans="1:12">
      <c r="A5" t="s">
        <v>37</v>
      </c>
      <c r="B5">
        <v>0.58563644534321901</v>
      </c>
      <c r="C5">
        <v>0.55886978991124503</v>
      </c>
      <c r="D5">
        <v>0.56454330974047795</v>
      </c>
      <c r="E5">
        <v>0.59883720930232498</v>
      </c>
      <c r="F5">
        <f t="shared" si="0"/>
        <v>0.5769716885743168</v>
      </c>
    </row>
    <row r="7" spans="1:12">
      <c r="A7" t="s">
        <v>13</v>
      </c>
      <c r="L7" t="s">
        <v>14</v>
      </c>
    </row>
    <row r="8" spans="1:12">
      <c r="A8" t="s">
        <v>1</v>
      </c>
      <c r="B8">
        <v>0.69372806645011198</v>
      </c>
      <c r="C8">
        <v>0.25445178279219399</v>
      </c>
      <c r="D8">
        <v>0.20929750265323899</v>
      </c>
      <c r="E8">
        <v>0.18987491633743001</v>
      </c>
      <c r="F8">
        <v>0.178340025567641</v>
      </c>
      <c r="G8">
        <v>0.16786908503519701</v>
      </c>
      <c r="H8">
        <v>0.15861354803743</v>
      </c>
      <c r="I8">
        <v>0.15155977973433701</v>
      </c>
      <c r="J8">
        <v>0.144758358350253</v>
      </c>
      <c r="K8">
        <v>0.13873136660517801</v>
      </c>
      <c r="L8">
        <f>AVERAGE(B8:K8)</f>
        <v>0.22872244315630108</v>
      </c>
    </row>
    <row r="9" spans="1:12">
      <c r="A9" t="s">
        <v>2</v>
      </c>
      <c r="B9">
        <v>0.930168794447776</v>
      </c>
      <c r="C9">
        <v>0.93702339131179802</v>
      </c>
      <c r="D9">
        <v>0.94225002142061498</v>
      </c>
      <c r="E9">
        <v>0.94576300231342603</v>
      </c>
      <c r="F9">
        <v>0.94910461828463699</v>
      </c>
      <c r="G9">
        <v>0.95150372718704401</v>
      </c>
      <c r="H9">
        <v>0.95433124839345296</v>
      </c>
      <c r="I9">
        <v>0.95715876959986201</v>
      </c>
      <c r="J9">
        <v>0.95895810127666803</v>
      </c>
      <c r="K9">
        <v>0.96015765572787204</v>
      </c>
      <c r="L9">
        <f t="shared" ref="L9:L13" si="1">AVERAGE(B9:K9)</f>
        <v>0.94864193299631516</v>
      </c>
    </row>
    <row r="10" spans="1:12">
      <c r="A10" t="s">
        <v>3</v>
      </c>
      <c r="B10">
        <v>0.61424727153314596</v>
      </c>
      <c r="C10">
        <v>0.59849940027866699</v>
      </c>
      <c r="D10">
        <v>0.59285692534363998</v>
      </c>
      <c r="E10">
        <v>0.58952615097424399</v>
      </c>
      <c r="F10">
        <v>0.58783578328653696</v>
      </c>
      <c r="G10">
        <v>0.58672534032044599</v>
      </c>
      <c r="H10">
        <v>0.58568693285362805</v>
      </c>
      <c r="I10">
        <v>0.58506259410371197</v>
      </c>
      <c r="J10">
        <v>0.58440261006366301</v>
      </c>
      <c r="K10">
        <v>0.58432199764588699</v>
      </c>
      <c r="L10">
        <f t="shared" si="1"/>
        <v>0.59091650064035695</v>
      </c>
    </row>
    <row r="11" spans="1:12">
      <c r="A11" t="s">
        <v>37</v>
      </c>
      <c r="B11">
        <v>0.62259858442871496</v>
      </c>
      <c r="C11">
        <v>0.61622289630378602</v>
      </c>
      <c r="D11">
        <v>0.61276822828895605</v>
      </c>
      <c r="E11">
        <v>0.60965060105606095</v>
      </c>
      <c r="F11">
        <v>0.60793731041456001</v>
      </c>
      <c r="G11">
        <v>0.60656106055499304</v>
      </c>
      <c r="H11">
        <v>0.60594315245478003</v>
      </c>
      <c r="I11">
        <v>0.60507246376811596</v>
      </c>
      <c r="J11">
        <v>0.60451072913155801</v>
      </c>
      <c r="K11">
        <v>0.60434220874059097</v>
      </c>
      <c r="L11">
        <f t="shared" si="1"/>
        <v>0.60956072351421164</v>
      </c>
    </row>
    <row r="13" spans="1:12">
      <c r="B13">
        <v>0.60100298889713899</v>
      </c>
      <c r="C13">
        <v>0.59007775308630805</v>
      </c>
      <c r="D13">
        <v>0.58512355177989095</v>
      </c>
      <c r="E13">
        <v>0.58377851038841</v>
      </c>
      <c r="F13">
        <v>0.58339058515896702</v>
      </c>
      <c r="G13">
        <v>0.58274128810512105</v>
      </c>
      <c r="H13">
        <v>0.58281360814606098</v>
      </c>
      <c r="I13">
        <v>0.58190872603510702</v>
      </c>
      <c r="J13">
        <v>0.58138632974861104</v>
      </c>
      <c r="K13">
        <v>0.58136705646001996</v>
      </c>
      <c r="L13">
        <f t="shared" si="1"/>
        <v>0.58535903978056347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opLeftCell="I1" workbookViewId="0">
      <selection activeCell="V44" sqref="V44"/>
    </sheetView>
  </sheetViews>
  <sheetFormatPr defaultRowHeight="15.5"/>
  <cols>
    <col min="1" max="10" width="8.6640625" style="27"/>
    <col min="11" max="11" width="9.83203125" style="27" customWidth="1"/>
    <col min="12" max="12" width="10.33203125" style="27" customWidth="1"/>
    <col min="13" max="13" width="9.58203125" style="27" customWidth="1"/>
    <col min="14" max="21" width="8.33203125" style="27" customWidth="1"/>
    <col min="22" max="16384" width="8.6640625" style="27"/>
  </cols>
  <sheetData>
    <row r="1" spans="11:30">
      <c r="P1" s="27" t="s">
        <v>74</v>
      </c>
      <c r="R1" s="27" t="s">
        <v>63</v>
      </c>
      <c r="S1" s="27" t="s">
        <v>64</v>
      </c>
      <c r="T1" s="27" t="s">
        <v>65</v>
      </c>
      <c r="U1" s="27" t="s">
        <v>66</v>
      </c>
      <c r="X1" s="27" t="s">
        <v>33</v>
      </c>
      <c r="Z1" s="27" t="s">
        <v>63</v>
      </c>
      <c r="AA1" s="27" t="s">
        <v>64</v>
      </c>
      <c r="AB1" s="27" t="s">
        <v>65</v>
      </c>
      <c r="AC1" s="27" t="s">
        <v>66</v>
      </c>
    </row>
    <row r="2" spans="11:30">
      <c r="K2" s="26" t="s">
        <v>38</v>
      </c>
      <c r="L2" s="26" t="s">
        <v>39</v>
      </c>
    </row>
    <row r="3" spans="11:30">
      <c r="K3" s="26" t="s">
        <v>40</v>
      </c>
      <c r="L3" s="26">
        <v>0.49367445195656601</v>
      </c>
      <c r="M3" s="26">
        <v>0.43498007726926502</v>
      </c>
      <c r="Q3" s="27">
        <v>0</v>
      </c>
      <c r="R3" s="27">
        <v>0.70660000000000001</v>
      </c>
      <c r="S3" s="27">
        <v>0.14369999999999999</v>
      </c>
      <c r="T3" s="27">
        <v>0.2389</v>
      </c>
      <c r="U3" s="27">
        <v>18919</v>
      </c>
      <c r="V3" s="27">
        <v>0.33889999999999998</v>
      </c>
      <c r="Y3" s="27">
        <v>0</v>
      </c>
      <c r="Z3" s="27">
        <v>0.6694</v>
      </c>
      <c r="AA3" s="27">
        <v>0.2424</v>
      </c>
      <c r="AB3" s="27">
        <v>0.35589999999999999</v>
      </c>
      <c r="AC3" s="27">
        <v>18919</v>
      </c>
      <c r="AD3" s="27">
        <v>0.35589999999999999</v>
      </c>
    </row>
    <row r="4" spans="11:30">
      <c r="K4" s="26" t="s">
        <v>25</v>
      </c>
      <c r="L4" s="26">
        <v>0.640941917639827</v>
      </c>
      <c r="M4" s="26">
        <v>0.61281522120580401</v>
      </c>
      <c r="Q4" s="27">
        <v>1</v>
      </c>
      <c r="R4" s="27">
        <v>0.3175</v>
      </c>
      <c r="S4" s="27">
        <v>0.12820000000000001</v>
      </c>
      <c r="T4" s="27">
        <v>0.18260000000000001</v>
      </c>
      <c r="U4" s="27">
        <v>5844</v>
      </c>
      <c r="V4" s="27">
        <v>0.28260000000000002</v>
      </c>
      <c r="Y4" s="27">
        <v>1</v>
      </c>
      <c r="Z4" s="27">
        <v>0.29720000000000002</v>
      </c>
      <c r="AA4" s="27">
        <v>0.20979999999999999</v>
      </c>
      <c r="AB4" s="27">
        <v>0.246</v>
      </c>
      <c r="AC4" s="27">
        <v>5844</v>
      </c>
      <c r="AD4" s="27">
        <v>0.34599999999999997</v>
      </c>
    </row>
    <row r="5" spans="11:30">
      <c r="K5" s="26" t="s">
        <v>41</v>
      </c>
      <c r="L5" s="26">
        <v>0.544189203032165</v>
      </c>
      <c r="M5" s="26">
        <v>0.51732072597034895</v>
      </c>
      <c r="Q5" s="27">
        <v>2</v>
      </c>
      <c r="R5" s="27">
        <v>0.32219999999999999</v>
      </c>
      <c r="S5" s="27">
        <v>3.4299999999999997E-2</v>
      </c>
      <c r="T5" s="27">
        <v>6.2E-2</v>
      </c>
      <c r="U5" s="27">
        <v>19023</v>
      </c>
      <c r="V5" s="27">
        <v>0.16200000000000001</v>
      </c>
      <c r="Y5" s="27">
        <v>2</v>
      </c>
      <c r="Z5" s="27">
        <v>0.58330000000000004</v>
      </c>
      <c r="AA5" s="27">
        <v>0.10050000000000001</v>
      </c>
      <c r="AB5" s="27">
        <v>0.1714</v>
      </c>
      <c r="AC5" s="27">
        <v>19023</v>
      </c>
      <c r="AD5" s="27">
        <v>0.27139999999999997</v>
      </c>
    </row>
    <row r="6" spans="11:30">
      <c r="K6" s="26" t="s">
        <v>42</v>
      </c>
      <c r="L6" s="26">
        <v>0.514635832821143</v>
      </c>
      <c r="M6" s="26">
        <v>0.489608064542154</v>
      </c>
      <c r="Q6" s="27">
        <v>3</v>
      </c>
      <c r="R6" s="27">
        <v>0.4854</v>
      </c>
      <c r="S6" s="27">
        <v>3.6600000000000001E-2</v>
      </c>
      <c r="T6" s="27">
        <v>6.8099999999999994E-2</v>
      </c>
      <c r="U6" s="27">
        <v>12256</v>
      </c>
      <c r="V6" s="27">
        <v>0.1681</v>
      </c>
      <c r="Y6" s="27">
        <v>3</v>
      </c>
      <c r="Z6" s="27">
        <v>0.70069999999999999</v>
      </c>
      <c r="AA6" s="27">
        <v>6.7199999999999996E-2</v>
      </c>
      <c r="AB6" s="27">
        <v>0.1227</v>
      </c>
      <c r="AC6" s="27">
        <v>12256</v>
      </c>
      <c r="AD6" s="27">
        <v>0.22270000000000001</v>
      </c>
    </row>
    <row r="7" spans="11:30">
      <c r="K7" s="26" t="s">
        <v>43</v>
      </c>
      <c r="L7" s="26">
        <v>0.48037031346035602</v>
      </c>
      <c r="M7" s="26">
        <v>0.44171231536794398</v>
      </c>
      <c r="Q7" s="27">
        <v>4</v>
      </c>
      <c r="R7" s="27">
        <v>0.71040000000000003</v>
      </c>
      <c r="S7" s="27">
        <v>0.1082</v>
      </c>
      <c r="T7" s="27">
        <v>0.18770000000000001</v>
      </c>
      <c r="U7" s="27">
        <v>17031</v>
      </c>
      <c r="V7" s="27">
        <v>0.28770000000000001</v>
      </c>
      <c r="Y7" s="27">
        <v>4</v>
      </c>
      <c r="Z7" s="27">
        <v>0.61680000000000001</v>
      </c>
      <c r="AA7" s="27">
        <v>0.1454</v>
      </c>
      <c r="AB7" s="27">
        <v>0.2354</v>
      </c>
      <c r="AC7" s="27">
        <v>17031</v>
      </c>
      <c r="AD7" s="27">
        <v>0.33540000000000003</v>
      </c>
    </row>
    <row r="8" spans="11:30">
      <c r="K8" s="26" t="s">
        <v>44</v>
      </c>
      <c r="L8" s="26">
        <v>0.56804445810284698</v>
      </c>
      <c r="M8" s="26">
        <v>0.52162428733659205</v>
      </c>
      <c r="Q8" s="27">
        <v>5</v>
      </c>
      <c r="R8" s="27">
        <v>7.2900000000000006E-2</v>
      </c>
      <c r="S8" s="27">
        <v>0.96299999999999997</v>
      </c>
      <c r="T8" s="27">
        <v>0.1356</v>
      </c>
      <c r="U8" s="27">
        <v>5023</v>
      </c>
      <c r="V8" s="27">
        <v>0.2356</v>
      </c>
      <c r="Y8" s="27">
        <v>5</v>
      </c>
      <c r="Z8" s="27">
        <v>8.0199999999999994E-2</v>
      </c>
      <c r="AA8" s="27">
        <v>0.93669999999999998</v>
      </c>
      <c r="AB8" s="27">
        <v>0.14779999999999999</v>
      </c>
      <c r="AC8" s="27">
        <v>5023</v>
      </c>
      <c r="AD8" s="27">
        <v>0.24779999999999999</v>
      </c>
    </row>
    <row r="9" spans="11:30">
      <c r="K9" s="26" t="s">
        <v>45</v>
      </c>
      <c r="L9" s="26">
        <v>0.422351977053882</v>
      </c>
      <c r="M9" s="26">
        <v>0.381185756465723</v>
      </c>
    </row>
    <row r="10" spans="11:30">
      <c r="K10" s="26" t="s">
        <v>46</v>
      </c>
      <c r="L10" s="26">
        <v>0.32745595164925201</v>
      </c>
      <c r="M10" s="26">
        <v>0.33225283410401901</v>
      </c>
      <c r="P10" s="27" t="s">
        <v>52</v>
      </c>
      <c r="Q10" s="27" t="s">
        <v>53</v>
      </c>
      <c r="R10" s="27">
        <v>0.14399999999999999</v>
      </c>
      <c r="S10" s="27">
        <v>0.14399999999999999</v>
      </c>
      <c r="T10" s="27">
        <v>0.14399999999999999</v>
      </c>
      <c r="U10" s="27">
        <v>78096</v>
      </c>
      <c r="X10" s="27" t="s">
        <v>52</v>
      </c>
      <c r="Y10" s="27" t="s">
        <v>53</v>
      </c>
      <c r="Z10" s="27">
        <v>0.2014</v>
      </c>
      <c r="AA10" s="27">
        <v>0.2014</v>
      </c>
      <c r="AB10" s="27">
        <v>0.2014</v>
      </c>
      <c r="AC10" s="27">
        <v>78096</v>
      </c>
    </row>
    <row r="11" spans="11:30">
      <c r="P11" s="27" t="s">
        <v>54</v>
      </c>
      <c r="Q11" s="27" t="s">
        <v>53</v>
      </c>
      <c r="R11" s="27">
        <v>0.43580000000000002</v>
      </c>
      <c r="S11" s="27">
        <v>0.23569999999999999</v>
      </c>
      <c r="T11" s="27">
        <v>0.14580000000000001</v>
      </c>
      <c r="U11" s="27">
        <v>78096</v>
      </c>
      <c r="X11" s="27" t="s">
        <v>54</v>
      </c>
      <c r="Y11" s="27" t="s">
        <v>53</v>
      </c>
      <c r="Z11" s="27">
        <v>0.49130000000000001</v>
      </c>
      <c r="AA11" s="27">
        <v>0.28370000000000001</v>
      </c>
      <c r="AB11" s="27">
        <v>0.2132</v>
      </c>
      <c r="AC11" s="27">
        <v>78096</v>
      </c>
    </row>
    <row r="12" spans="11:30">
      <c r="P12" s="27" t="s">
        <v>55</v>
      </c>
      <c r="Q12" s="27" t="s">
        <v>53</v>
      </c>
      <c r="R12" s="27">
        <v>0.50919999999999999</v>
      </c>
      <c r="S12" s="27">
        <v>0.14399999999999999</v>
      </c>
      <c r="T12" s="27">
        <v>0.14699999999999999</v>
      </c>
      <c r="U12" s="27">
        <v>78096</v>
      </c>
      <c r="X12" s="27" t="s">
        <v>55</v>
      </c>
      <c r="Y12" s="27" t="s">
        <v>53</v>
      </c>
      <c r="Z12" s="27">
        <v>0.57609999999999995</v>
      </c>
      <c r="AA12" s="27">
        <v>0.2014</v>
      </c>
      <c r="AB12" s="27">
        <v>0.22650000000000001</v>
      </c>
      <c r="AC12" s="27">
        <v>78096</v>
      </c>
    </row>
    <row r="17" spans="1:23">
      <c r="M17" s="27" t="s">
        <v>56</v>
      </c>
      <c r="N17" s="27" t="s">
        <v>57</v>
      </c>
      <c r="O17" s="27" t="s">
        <v>27</v>
      </c>
      <c r="P17" s="27" t="s">
        <v>28</v>
      </c>
      <c r="Q17" s="27" t="s">
        <v>29</v>
      </c>
      <c r="R17" s="27" t="s">
        <v>30</v>
      </c>
      <c r="S17" s="27" t="s">
        <v>58</v>
      </c>
    </row>
    <row r="18" spans="1:23">
      <c r="M18" s="27">
        <v>0.84130000000000005</v>
      </c>
      <c r="N18" s="27">
        <v>0.79590000000000005</v>
      </c>
      <c r="O18" s="27">
        <v>0.74170000000000003</v>
      </c>
      <c r="P18" s="27">
        <v>0.70430000000000004</v>
      </c>
      <c r="Q18" s="27">
        <v>0.76090000000000002</v>
      </c>
      <c r="R18" s="27">
        <v>0.60129999999999995</v>
      </c>
      <c r="S18" s="27">
        <v>0.48270000000000002</v>
      </c>
      <c r="T18" s="27">
        <v>18919</v>
      </c>
    </row>
    <row r="19" spans="1:23">
      <c r="M19" s="27">
        <v>0.71840000000000004</v>
      </c>
      <c r="N19" s="27">
        <v>0.65900000000000003</v>
      </c>
      <c r="O19" s="27">
        <v>0.63219999999999998</v>
      </c>
      <c r="P19" s="27">
        <v>0.56699999999999995</v>
      </c>
      <c r="Q19" s="27">
        <v>0.50239999999999996</v>
      </c>
      <c r="R19" s="27">
        <v>0.4425</v>
      </c>
      <c r="S19" s="27">
        <v>0.45040000000000002</v>
      </c>
      <c r="T19" s="27">
        <v>5844</v>
      </c>
    </row>
    <row r="20" spans="1:23">
      <c r="M20" s="27">
        <v>0.72150000000000003</v>
      </c>
      <c r="N20" s="27">
        <v>0.66800000000000004</v>
      </c>
      <c r="O20" s="27">
        <v>0.64080000000000004</v>
      </c>
      <c r="P20" s="27">
        <v>0.51339999999999997</v>
      </c>
      <c r="Q20" s="27">
        <v>0.66210000000000002</v>
      </c>
      <c r="R20" s="27">
        <v>0.48959999999999998</v>
      </c>
      <c r="S20" s="27">
        <v>0.49740000000000001</v>
      </c>
      <c r="T20" s="27">
        <v>19023</v>
      </c>
    </row>
    <row r="21" spans="1:23">
      <c r="M21" s="27">
        <v>0.48080000000000001</v>
      </c>
      <c r="N21" s="27">
        <v>0.2266</v>
      </c>
      <c r="O21" s="27">
        <v>0.22140000000000001</v>
      </c>
      <c r="P21" s="27">
        <v>0.2228</v>
      </c>
      <c r="Q21" s="27">
        <v>0.38400000000000001</v>
      </c>
      <c r="R21" s="27">
        <v>0.14580000000000001</v>
      </c>
      <c r="S21" s="27">
        <v>0.1565</v>
      </c>
      <c r="T21" s="27">
        <v>12256</v>
      </c>
    </row>
    <row r="22" spans="1:23">
      <c r="M22" s="27">
        <v>0.55920000000000003</v>
      </c>
      <c r="N22" s="27">
        <v>0.49509999999999998</v>
      </c>
      <c r="O22" s="27">
        <v>0.45450000000000002</v>
      </c>
      <c r="P22" s="27">
        <v>0.37390000000000001</v>
      </c>
      <c r="Q22" s="27">
        <v>0.50349999999999995</v>
      </c>
      <c r="R22" s="27">
        <v>0.37569999999999998</v>
      </c>
      <c r="S22" s="27">
        <v>0.24629999999999999</v>
      </c>
      <c r="T22" s="27">
        <v>17031</v>
      </c>
    </row>
    <row r="23" spans="1:23">
      <c r="M23" s="27">
        <v>0.35560000000000003</v>
      </c>
      <c r="N23" s="27">
        <v>0.25929999999999997</v>
      </c>
      <c r="O23" s="27">
        <v>0.24709999999999999</v>
      </c>
      <c r="P23" s="27">
        <v>0.26900000000000002</v>
      </c>
      <c r="Q23" s="27">
        <v>0.31680000000000003</v>
      </c>
      <c r="R23" s="27">
        <v>0.23219999999999999</v>
      </c>
      <c r="S23" s="27">
        <v>0.1603</v>
      </c>
      <c r="T23" s="27">
        <v>5023</v>
      </c>
    </row>
    <row r="25" spans="1:23">
      <c r="M25" s="27">
        <v>0.61280000000000001</v>
      </c>
      <c r="N25" s="27">
        <v>0.51729999999999998</v>
      </c>
      <c r="O25" s="27">
        <v>0.48959999999999998</v>
      </c>
      <c r="P25" s="27">
        <v>0.44169999999999998</v>
      </c>
      <c r="Q25" s="27">
        <v>0.52159999999999995</v>
      </c>
      <c r="R25" s="27">
        <v>0.38119999999999998</v>
      </c>
      <c r="S25" s="27">
        <v>0.33229999999999998</v>
      </c>
    </row>
    <row r="26" spans="1:23">
      <c r="M26" s="27">
        <v>0.65359999999999996</v>
      </c>
      <c r="N26" s="27">
        <v>0.56499999999999995</v>
      </c>
      <c r="O26" s="27">
        <v>0.53280000000000005</v>
      </c>
      <c r="P26" s="27">
        <v>0.47189999999999999</v>
      </c>
      <c r="Q26" s="27">
        <v>0.57369999999999999</v>
      </c>
      <c r="R26" s="27">
        <v>0.4178</v>
      </c>
      <c r="S26" s="27">
        <v>0.3604</v>
      </c>
    </row>
    <row r="30" spans="1:23">
      <c r="A30" s="27" t="s">
        <v>47</v>
      </c>
      <c r="B30" s="27" t="s">
        <v>48</v>
      </c>
      <c r="C30" s="27" t="s">
        <v>49</v>
      </c>
      <c r="D30" s="27" t="s">
        <v>50</v>
      </c>
      <c r="E30" s="27" t="s">
        <v>51</v>
      </c>
      <c r="K30" s="33" t="s">
        <v>67</v>
      </c>
      <c r="L30" s="33" t="s">
        <v>62</v>
      </c>
      <c r="M30" s="33" t="s">
        <v>35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>
      <c r="K31" s="33"/>
      <c r="L31" s="33"/>
      <c r="M31" s="34" t="s">
        <v>59</v>
      </c>
      <c r="N31" s="34" t="s">
        <v>60</v>
      </c>
      <c r="O31" s="34" t="s">
        <v>61</v>
      </c>
      <c r="P31" s="34" t="s">
        <v>57</v>
      </c>
      <c r="Q31" s="34" t="s">
        <v>27</v>
      </c>
      <c r="R31" s="34" t="s">
        <v>28</v>
      </c>
      <c r="S31" s="34" t="s">
        <v>29</v>
      </c>
      <c r="T31" s="34" t="s">
        <v>30</v>
      </c>
      <c r="U31" s="34" t="s">
        <v>58</v>
      </c>
      <c r="V31" s="34" t="s">
        <v>32</v>
      </c>
      <c r="W31" s="34" t="s">
        <v>33</v>
      </c>
    </row>
    <row r="32" spans="1:23">
      <c r="B32" s="27">
        <v>0</v>
      </c>
      <c r="C32" s="27">
        <v>0.2989</v>
      </c>
      <c r="D32" s="27">
        <v>0.87939999999999996</v>
      </c>
      <c r="E32" s="27">
        <v>0.4461</v>
      </c>
      <c r="F32" s="27">
        <v>5023</v>
      </c>
      <c r="K32" s="29" t="s">
        <v>68</v>
      </c>
      <c r="L32" s="30">
        <v>5023</v>
      </c>
      <c r="M32" s="31">
        <v>0.4461</v>
      </c>
      <c r="N32" s="32">
        <v>0.42109999999999997</v>
      </c>
      <c r="O32" s="32">
        <v>0.35560000000000003</v>
      </c>
      <c r="P32" s="32">
        <v>0.25929999999999997</v>
      </c>
      <c r="Q32" s="32">
        <v>0.24709999999999999</v>
      </c>
      <c r="R32" s="32">
        <v>0.26900000000000002</v>
      </c>
      <c r="S32" s="32">
        <v>0.31680000000000003</v>
      </c>
      <c r="T32" s="32">
        <v>0.23219999999999999</v>
      </c>
      <c r="U32" s="32">
        <v>0.1603</v>
      </c>
      <c r="V32" s="32">
        <v>0.2356</v>
      </c>
      <c r="W32" s="32">
        <v>0.24779999999999999</v>
      </c>
    </row>
    <row r="33" spans="1:26">
      <c r="B33" s="27">
        <v>1</v>
      </c>
      <c r="C33" s="27">
        <v>0.71950000000000003</v>
      </c>
      <c r="D33" s="27">
        <v>0.97640000000000005</v>
      </c>
      <c r="E33" s="27">
        <v>0.82850000000000001</v>
      </c>
      <c r="F33" s="27">
        <v>5844</v>
      </c>
      <c r="K33" s="29" t="s">
        <v>69</v>
      </c>
      <c r="L33" s="30">
        <v>5844</v>
      </c>
      <c r="M33" s="31">
        <v>0.82850000000000001</v>
      </c>
      <c r="N33" s="32">
        <v>0.75770000000000004</v>
      </c>
      <c r="O33" s="32">
        <v>0.71840000000000004</v>
      </c>
      <c r="P33" s="32">
        <v>0.65900000000000003</v>
      </c>
      <c r="Q33" s="32">
        <v>0.63219999999999998</v>
      </c>
      <c r="R33" s="32">
        <v>0.56699999999999995</v>
      </c>
      <c r="S33" s="32">
        <v>0.50239999999999996</v>
      </c>
      <c r="T33" s="32">
        <v>0.4425</v>
      </c>
      <c r="U33" s="32">
        <v>0.45040000000000002</v>
      </c>
      <c r="V33" s="32">
        <v>0.28260000000000002</v>
      </c>
      <c r="W33" s="32">
        <v>0.34599999999999997</v>
      </c>
    </row>
    <row r="34" spans="1:26">
      <c r="B34" s="27">
        <v>2</v>
      </c>
      <c r="C34" s="27">
        <v>0.80410000000000004</v>
      </c>
      <c r="D34" s="27">
        <v>0.8508</v>
      </c>
      <c r="E34" s="27">
        <v>0.82679999999999998</v>
      </c>
      <c r="F34" s="27">
        <v>19023</v>
      </c>
      <c r="K34" s="29" t="s">
        <v>70</v>
      </c>
      <c r="L34" s="30">
        <v>19023</v>
      </c>
      <c r="M34" s="31">
        <v>0.82679999999999998</v>
      </c>
      <c r="N34" s="32">
        <v>0.80720000000000003</v>
      </c>
      <c r="O34" s="32">
        <v>0.72150000000000003</v>
      </c>
      <c r="P34" s="32">
        <v>0.66800000000000004</v>
      </c>
      <c r="Q34" s="32">
        <v>0.64080000000000004</v>
      </c>
      <c r="R34" s="32">
        <v>0.51339999999999997</v>
      </c>
      <c r="S34" s="32">
        <v>0.66210000000000002</v>
      </c>
      <c r="T34" s="32">
        <v>0.48959999999999998</v>
      </c>
      <c r="U34" s="32">
        <v>0.49740000000000001</v>
      </c>
      <c r="V34" s="32">
        <v>0.16200000000000001</v>
      </c>
      <c r="W34" s="32">
        <v>0.27139999999999997</v>
      </c>
      <c r="Z34" s="27" t="s">
        <v>97</v>
      </c>
    </row>
    <row r="35" spans="1:26">
      <c r="B35" s="27">
        <v>3</v>
      </c>
      <c r="C35" s="27">
        <v>0.92700000000000005</v>
      </c>
      <c r="D35" s="27">
        <v>0.88019999999999998</v>
      </c>
      <c r="E35" s="27">
        <v>0.90300000000000002</v>
      </c>
      <c r="F35" s="27">
        <v>18919</v>
      </c>
      <c r="K35" s="29" t="s">
        <v>71</v>
      </c>
      <c r="L35" s="30">
        <v>18919</v>
      </c>
      <c r="M35" s="31">
        <v>0.91649999999999998</v>
      </c>
      <c r="N35" s="32">
        <v>0.90300000000000002</v>
      </c>
      <c r="O35" s="32">
        <v>0.84130000000000005</v>
      </c>
      <c r="P35" s="32">
        <v>0.79590000000000005</v>
      </c>
      <c r="Q35" s="32">
        <v>0.74170000000000003</v>
      </c>
      <c r="R35" s="32">
        <v>0.70430000000000004</v>
      </c>
      <c r="S35" s="32">
        <v>0.76090000000000002</v>
      </c>
      <c r="T35" s="32">
        <v>0.60129999999999995</v>
      </c>
      <c r="U35" s="32">
        <v>0.48270000000000002</v>
      </c>
      <c r="V35" s="32">
        <v>0.33889999999999998</v>
      </c>
      <c r="W35" s="32">
        <v>0.35589999999999999</v>
      </c>
    </row>
    <row r="36" spans="1:26">
      <c r="B36" s="27">
        <v>4</v>
      </c>
      <c r="C36" s="27">
        <v>0.87739999999999996</v>
      </c>
      <c r="D36" s="27">
        <v>0.62470000000000003</v>
      </c>
      <c r="E36" s="27">
        <v>0.7298</v>
      </c>
      <c r="F36" s="27">
        <v>17031</v>
      </c>
      <c r="K36" s="29" t="s">
        <v>72</v>
      </c>
      <c r="L36" s="30">
        <v>17031</v>
      </c>
      <c r="M36" s="31">
        <v>0.7298</v>
      </c>
      <c r="N36" s="32">
        <v>0.72399999999999998</v>
      </c>
      <c r="O36" s="32">
        <v>0.55920000000000003</v>
      </c>
      <c r="P36" s="32">
        <v>0.49509999999999998</v>
      </c>
      <c r="Q36" s="32">
        <v>0.45450000000000002</v>
      </c>
      <c r="R36" s="32">
        <v>0.37390000000000001</v>
      </c>
      <c r="S36" s="32">
        <v>0.50349999999999995</v>
      </c>
      <c r="T36" s="32">
        <v>0.37569999999999998</v>
      </c>
      <c r="U36" s="32">
        <v>0.24629999999999999</v>
      </c>
      <c r="V36" s="32">
        <v>0.28770000000000001</v>
      </c>
      <c r="W36" s="32">
        <v>0.33540000000000003</v>
      </c>
    </row>
    <row r="37" spans="1:26">
      <c r="B37" s="27">
        <v>5</v>
      </c>
      <c r="C37" s="27">
        <v>0.90190000000000003</v>
      </c>
      <c r="D37" s="27">
        <v>0.3805</v>
      </c>
      <c r="E37" s="27">
        <v>0.53520000000000001</v>
      </c>
      <c r="F37" s="27">
        <v>12256</v>
      </c>
      <c r="K37" s="29" t="s">
        <v>73</v>
      </c>
      <c r="L37" s="30">
        <v>12256</v>
      </c>
      <c r="M37" s="32">
        <v>0.58260000000000001</v>
      </c>
      <c r="N37" s="31">
        <v>0.59319999999999995</v>
      </c>
      <c r="O37" s="32">
        <v>0.35560000000000003</v>
      </c>
      <c r="P37" s="32">
        <v>0.25929999999999997</v>
      </c>
      <c r="Q37" s="32">
        <v>0.24709999999999999</v>
      </c>
      <c r="R37" s="32">
        <v>0.26900000000000002</v>
      </c>
      <c r="S37" s="32">
        <v>0.31680000000000003</v>
      </c>
      <c r="T37" s="32">
        <v>0.23219999999999999</v>
      </c>
      <c r="U37" s="32">
        <v>0.1603</v>
      </c>
      <c r="V37" s="32">
        <v>0.1681</v>
      </c>
      <c r="W37" s="32">
        <v>0.22270000000000001</v>
      </c>
    </row>
    <row r="39" spans="1:26">
      <c r="A39" s="27" t="s">
        <v>52</v>
      </c>
      <c r="B39" s="27" t="s">
        <v>53</v>
      </c>
      <c r="C39" s="27">
        <v>0.746</v>
      </c>
      <c r="D39" s="27">
        <v>0.746</v>
      </c>
      <c r="E39" s="27">
        <v>0.746</v>
      </c>
      <c r="F39" s="27">
        <v>78096</v>
      </c>
    </row>
    <row r="40" spans="1:26">
      <c r="A40" s="27" t="s">
        <v>54</v>
      </c>
      <c r="B40" s="27" t="s">
        <v>53</v>
      </c>
      <c r="C40" s="27">
        <v>0.75480000000000003</v>
      </c>
      <c r="D40" s="27">
        <v>0.76529999999999998</v>
      </c>
      <c r="E40" s="27">
        <v>0.71160000000000001</v>
      </c>
      <c r="F40" s="27">
        <v>78096</v>
      </c>
      <c r="M40" s="28"/>
    </row>
    <row r="41" spans="1:26">
      <c r="A41" s="27" t="s">
        <v>55</v>
      </c>
      <c r="B41" s="27" t="s">
        <v>53</v>
      </c>
      <c r="C41" s="27">
        <v>0.82640000000000002</v>
      </c>
      <c r="D41" s="27">
        <v>0.746</v>
      </c>
      <c r="E41" s="27">
        <v>0.754</v>
      </c>
      <c r="F41" s="27">
        <v>78096</v>
      </c>
    </row>
    <row r="45" spans="1:26">
      <c r="C45" s="27" t="s">
        <v>63</v>
      </c>
      <c r="D45" s="27" t="s">
        <v>64</v>
      </c>
      <c r="E45" s="27" t="s">
        <v>65</v>
      </c>
      <c r="F45" s="27" t="s">
        <v>66</v>
      </c>
    </row>
    <row r="47" spans="1:26">
      <c r="B47" s="27">
        <v>0</v>
      </c>
      <c r="C47" s="27">
        <v>0.27239999999999998</v>
      </c>
      <c r="D47" s="27">
        <v>0.92710000000000004</v>
      </c>
      <c r="E47" s="27">
        <v>0.42109999999999997</v>
      </c>
      <c r="F47" s="27">
        <v>5023</v>
      </c>
    </row>
    <row r="48" spans="1:26">
      <c r="B48" s="27">
        <v>1</v>
      </c>
      <c r="C48" s="27">
        <v>0.61550000000000005</v>
      </c>
      <c r="D48" s="27">
        <v>0.98560000000000003</v>
      </c>
      <c r="E48" s="27">
        <v>0.75770000000000004</v>
      </c>
      <c r="F48" s="27">
        <v>5844</v>
      </c>
    </row>
    <row r="49" spans="1:6">
      <c r="B49" s="27">
        <v>2</v>
      </c>
      <c r="C49" s="27">
        <v>0.86140000000000005</v>
      </c>
      <c r="D49" s="27">
        <v>0.75929999999999997</v>
      </c>
      <c r="E49" s="27">
        <v>0.80720000000000003</v>
      </c>
      <c r="F49" s="27">
        <v>19023</v>
      </c>
    </row>
    <row r="50" spans="1:6">
      <c r="B50" s="27">
        <v>3</v>
      </c>
      <c r="C50" s="27">
        <v>0.95040000000000002</v>
      </c>
      <c r="D50" s="27">
        <v>0.88490000000000002</v>
      </c>
      <c r="E50" s="27">
        <v>0.91649999999999998</v>
      </c>
      <c r="F50" s="27">
        <v>18919</v>
      </c>
    </row>
    <row r="51" spans="1:6">
      <c r="B51" s="27">
        <v>4</v>
      </c>
      <c r="C51" s="27">
        <v>0.90180000000000005</v>
      </c>
      <c r="D51" s="27">
        <v>0.60470000000000002</v>
      </c>
      <c r="E51" s="27">
        <v>0.72399999999999998</v>
      </c>
      <c r="F51" s="27">
        <v>17031</v>
      </c>
    </row>
    <row r="52" spans="1:6">
      <c r="B52" s="27">
        <v>5</v>
      </c>
      <c r="C52" s="27">
        <v>0.9032</v>
      </c>
      <c r="D52" s="27">
        <v>0.43</v>
      </c>
      <c r="E52" s="27">
        <v>0.58260000000000001</v>
      </c>
      <c r="F52" s="27">
        <v>12256</v>
      </c>
    </row>
    <row r="54" spans="1:6">
      <c r="A54" s="27" t="s">
        <v>52</v>
      </c>
      <c r="B54" s="27" t="s">
        <v>53</v>
      </c>
      <c r="C54" s="27">
        <v>0.73209999999999997</v>
      </c>
      <c r="D54" s="27">
        <v>0.73209999999999997</v>
      </c>
      <c r="E54" s="27">
        <v>0.73209999999999997</v>
      </c>
      <c r="F54" s="27">
        <v>78096</v>
      </c>
    </row>
    <row r="55" spans="1:6">
      <c r="A55" s="27" t="s">
        <v>54</v>
      </c>
      <c r="B55" s="27" t="s">
        <v>53</v>
      </c>
      <c r="C55" s="27">
        <v>0.75080000000000002</v>
      </c>
      <c r="D55" s="27">
        <v>0.76529999999999998</v>
      </c>
      <c r="E55" s="27">
        <v>0.70150000000000001</v>
      </c>
      <c r="F55" s="27">
        <v>78096</v>
      </c>
    </row>
    <row r="56" spans="1:6">
      <c r="A56" s="27" t="s">
        <v>55</v>
      </c>
      <c r="B56" s="27" t="s">
        <v>53</v>
      </c>
      <c r="C56" s="27">
        <v>0.84199999999999997</v>
      </c>
      <c r="D56" s="27">
        <v>0.73209999999999997</v>
      </c>
      <c r="E56" s="27">
        <v>0.75170000000000003</v>
      </c>
      <c r="F56" s="27">
        <v>78096</v>
      </c>
    </row>
  </sheetData>
  <mergeCells count="3">
    <mergeCell ref="K30:K31"/>
    <mergeCell ref="L30:L31"/>
    <mergeCell ref="M30:W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B1" workbookViewId="0">
      <selection activeCell="K35" sqref="K35"/>
    </sheetView>
  </sheetViews>
  <sheetFormatPr defaultRowHeight="15.5"/>
  <cols>
    <col min="1" max="12" width="8.6640625" style="35"/>
    <col min="13" max="13" width="14.6640625" style="35" bestFit="1" customWidth="1"/>
    <col min="14" max="14" width="9.58203125" style="35" customWidth="1"/>
    <col min="15" max="15" width="9.75" style="35" bestFit="1" customWidth="1"/>
    <col min="16" max="16384" width="8.6640625" style="35"/>
  </cols>
  <sheetData>
    <row r="1" spans="1:6">
      <c r="C1" s="35" t="s">
        <v>63</v>
      </c>
      <c r="D1" s="35" t="s">
        <v>64</v>
      </c>
      <c r="E1" s="35" t="s">
        <v>65</v>
      </c>
      <c r="F1" s="35" t="s">
        <v>66</v>
      </c>
    </row>
    <row r="3" spans="1:6">
      <c r="B3" s="35">
        <v>0</v>
      </c>
      <c r="C3" s="35">
        <v>0.82440000000000002</v>
      </c>
      <c r="D3" s="35">
        <v>0.76590000000000003</v>
      </c>
      <c r="E3" s="35">
        <v>0.79410000000000003</v>
      </c>
      <c r="F3" s="35">
        <v>2140</v>
      </c>
    </row>
    <row r="4" spans="1:6">
      <c r="B4" s="35">
        <v>1</v>
      </c>
      <c r="C4" s="35">
        <v>0.8548</v>
      </c>
      <c r="D4" s="35">
        <v>0.83160000000000001</v>
      </c>
      <c r="E4" s="35">
        <v>0.84299999999999997</v>
      </c>
      <c r="F4" s="35">
        <v>3391</v>
      </c>
    </row>
    <row r="5" spans="1:6">
      <c r="B5" s="35">
        <v>2</v>
      </c>
      <c r="C5" s="35">
        <v>0.82730000000000004</v>
      </c>
      <c r="D5" s="35">
        <v>0.83650000000000002</v>
      </c>
      <c r="E5" s="35">
        <v>0.83189999999999997</v>
      </c>
      <c r="F5" s="35">
        <v>3218</v>
      </c>
    </row>
    <row r="6" spans="1:6">
      <c r="B6" s="35">
        <v>3</v>
      </c>
      <c r="C6" s="35">
        <v>0.32390000000000002</v>
      </c>
      <c r="D6" s="35">
        <v>0.62160000000000004</v>
      </c>
      <c r="E6" s="35">
        <v>0.4259</v>
      </c>
      <c r="F6" s="35">
        <v>259</v>
      </c>
    </row>
    <row r="8" spans="1:6">
      <c r="A8" s="35" t="s">
        <v>52</v>
      </c>
      <c r="B8" s="35" t="s">
        <v>53</v>
      </c>
      <c r="C8" s="35">
        <v>0.80900000000000005</v>
      </c>
      <c r="D8" s="35">
        <v>0.81169999999999998</v>
      </c>
      <c r="E8" s="35">
        <v>0.81040000000000001</v>
      </c>
      <c r="F8" s="35">
        <v>9008</v>
      </c>
    </row>
    <row r="9" spans="1:6">
      <c r="A9" s="35" t="s">
        <v>54</v>
      </c>
      <c r="B9" s="35" t="s">
        <v>53</v>
      </c>
      <c r="C9" s="35">
        <v>0.70760000000000001</v>
      </c>
      <c r="D9" s="35">
        <v>0.76390000000000002</v>
      </c>
      <c r="E9" s="35">
        <v>0.72370000000000001</v>
      </c>
      <c r="F9" s="35">
        <v>9008</v>
      </c>
    </row>
    <row r="10" spans="1:6">
      <c r="A10" s="35" t="s">
        <v>55</v>
      </c>
      <c r="B10" s="35" t="s">
        <v>53</v>
      </c>
      <c r="C10" s="35">
        <v>0.82250000000000001</v>
      </c>
      <c r="D10" s="35">
        <v>0.81169999999999998</v>
      </c>
      <c r="E10" s="35">
        <v>0.81540000000000001</v>
      </c>
      <c r="F10" s="35">
        <v>9008</v>
      </c>
    </row>
    <row r="11" spans="1:6">
      <c r="A11" s="35" t="s">
        <v>75</v>
      </c>
      <c r="B11" s="35" t="s">
        <v>53</v>
      </c>
      <c r="C11" s="35">
        <v>0.82410000000000005</v>
      </c>
      <c r="D11" s="35">
        <v>0.82930000000000004</v>
      </c>
      <c r="E11" s="35">
        <v>0.80840000000000001</v>
      </c>
      <c r="F11" s="35">
        <v>9008</v>
      </c>
    </row>
    <row r="16" spans="1:6">
      <c r="C16" s="35" t="s">
        <v>63</v>
      </c>
      <c r="D16" s="35" t="s">
        <v>64</v>
      </c>
      <c r="E16" s="35" t="s">
        <v>65</v>
      </c>
      <c r="F16" s="35" t="s">
        <v>66</v>
      </c>
    </row>
    <row r="18" spans="1:25">
      <c r="B18" s="35">
        <v>0</v>
      </c>
      <c r="C18" s="35">
        <v>0.97470000000000001</v>
      </c>
      <c r="D18" s="35">
        <v>3.5999999999999997E-2</v>
      </c>
      <c r="E18" s="35">
        <v>6.9400000000000003E-2</v>
      </c>
      <c r="F18" s="35">
        <v>2140</v>
      </c>
    </row>
    <row r="19" spans="1:25">
      <c r="B19" s="35">
        <v>1</v>
      </c>
      <c r="C19" s="35">
        <v>0.82830000000000004</v>
      </c>
      <c r="D19" s="35">
        <v>0.78969999999999996</v>
      </c>
      <c r="E19" s="35">
        <v>0.80859999999999999</v>
      </c>
      <c r="F19" s="35">
        <v>3391</v>
      </c>
    </row>
    <row r="20" spans="1:25">
      <c r="B20" s="35">
        <v>2</v>
      </c>
      <c r="C20" s="35">
        <v>0.90029999999999999</v>
      </c>
      <c r="D20" s="35">
        <v>0.68179999999999996</v>
      </c>
      <c r="E20" s="35">
        <v>0.77600000000000002</v>
      </c>
      <c r="F20" s="35">
        <v>3218</v>
      </c>
    </row>
    <row r="21" spans="1:25">
      <c r="B21" s="35">
        <v>3</v>
      </c>
      <c r="C21" s="35">
        <v>0</v>
      </c>
      <c r="D21" s="35">
        <v>0</v>
      </c>
      <c r="E21" s="35">
        <v>0</v>
      </c>
      <c r="F21" s="35">
        <v>259</v>
      </c>
    </row>
    <row r="23" spans="1:25">
      <c r="A23" s="35" t="s">
        <v>52</v>
      </c>
      <c r="B23" s="35" t="s">
        <v>53</v>
      </c>
      <c r="C23" s="35">
        <v>0.86080000000000001</v>
      </c>
      <c r="D23" s="35">
        <v>0.5494</v>
      </c>
      <c r="E23" s="35">
        <v>0.67069999999999996</v>
      </c>
      <c r="F23" s="35">
        <v>9008</v>
      </c>
    </row>
    <row r="24" spans="1:25">
      <c r="A24" s="35" t="s">
        <v>54</v>
      </c>
      <c r="B24" s="35" t="s">
        <v>53</v>
      </c>
      <c r="C24" s="35">
        <v>0.67579999999999996</v>
      </c>
      <c r="D24" s="35">
        <v>0.37690000000000001</v>
      </c>
      <c r="E24" s="35">
        <v>0.41349999999999998</v>
      </c>
      <c r="F24" s="35">
        <v>9008</v>
      </c>
      <c r="M24" s="33" t="s">
        <v>67</v>
      </c>
      <c r="N24" s="33" t="s">
        <v>62</v>
      </c>
      <c r="O24" s="33" t="s">
        <v>35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>
      <c r="A25" s="35" t="s">
        <v>55</v>
      </c>
      <c r="B25" s="35" t="s">
        <v>53</v>
      </c>
      <c r="C25" s="35">
        <v>0.86499999999999999</v>
      </c>
      <c r="D25" s="35">
        <v>0.5494</v>
      </c>
      <c r="E25" s="35">
        <v>0.59809999999999997</v>
      </c>
      <c r="F25" s="35">
        <v>9008</v>
      </c>
      <c r="M25" s="33"/>
      <c r="N25" s="33"/>
      <c r="O25" s="34" t="s">
        <v>59</v>
      </c>
      <c r="P25" s="34" t="s">
        <v>60</v>
      </c>
      <c r="Q25" s="34" t="s">
        <v>61</v>
      </c>
      <c r="R25" s="34" t="s">
        <v>57</v>
      </c>
      <c r="S25" s="34" t="s">
        <v>27</v>
      </c>
      <c r="T25" s="34" t="s">
        <v>28</v>
      </c>
      <c r="U25" s="34" t="s">
        <v>29</v>
      </c>
      <c r="V25" s="34" t="s">
        <v>30</v>
      </c>
      <c r="W25" s="34" t="s">
        <v>58</v>
      </c>
      <c r="X25" s="34" t="s">
        <v>32</v>
      </c>
      <c r="Y25" s="34" t="s">
        <v>33</v>
      </c>
    </row>
    <row r="26" spans="1:25">
      <c r="A26" s="35" t="s">
        <v>75</v>
      </c>
      <c r="B26" s="35" t="s">
        <v>53</v>
      </c>
      <c r="C26" s="35">
        <v>0.65439999999999998</v>
      </c>
      <c r="D26" s="35">
        <v>0.57709999999999995</v>
      </c>
      <c r="E26" s="35">
        <v>0.59830000000000005</v>
      </c>
      <c r="F26" s="35">
        <v>9008</v>
      </c>
      <c r="M26" s="29" t="s">
        <v>76</v>
      </c>
      <c r="N26" s="30">
        <v>2140</v>
      </c>
      <c r="O26" s="32">
        <v>0.79410000000000003</v>
      </c>
      <c r="P26" s="32">
        <v>0.7621</v>
      </c>
      <c r="Q26" s="32">
        <v>6.9400000000000003E-2</v>
      </c>
      <c r="R26" s="32">
        <v>0.80220000000000002</v>
      </c>
      <c r="S26" s="32">
        <v>0.62509999999999999</v>
      </c>
      <c r="T26" s="32">
        <v>0.90949999999999998</v>
      </c>
      <c r="U26" s="32">
        <v>0.60089999999999999</v>
      </c>
      <c r="V26" s="31">
        <v>0.94110000000000005</v>
      </c>
      <c r="W26" s="32">
        <v>0.52070000000000005</v>
      </c>
      <c r="X26" s="32">
        <v>0.43419999999999997</v>
      </c>
      <c r="Y26" s="32">
        <v>0.64880000000000004</v>
      </c>
    </row>
    <row r="27" spans="1:25">
      <c r="M27" s="29" t="s">
        <v>77</v>
      </c>
      <c r="N27" s="30">
        <v>3391</v>
      </c>
      <c r="O27" s="32">
        <v>0.84299999999999997</v>
      </c>
      <c r="P27" s="32">
        <v>0.82669999999999999</v>
      </c>
      <c r="Q27" s="32">
        <v>0.80859999999999999</v>
      </c>
      <c r="R27" s="32">
        <v>0.87749999999999995</v>
      </c>
      <c r="S27" s="32">
        <v>0.82630000000000003</v>
      </c>
      <c r="T27" s="32">
        <v>0.95089999999999997</v>
      </c>
      <c r="U27" s="32">
        <v>0.7167</v>
      </c>
      <c r="V27" s="31">
        <v>0.95620000000000005</v>
      </c>
      <c r="W27" s="32">
        <v>0.76090000000000002</v>
      </c>
      <c r="X27" s="32">
        <v>0.68149999999999999</v>
      </c>
      <c r="Y27" s="32">
        <v>0.76029999999999998</v>
      </c>
    </row>
    <row r="28" spans="1:25">
      <c r="A28" s="35" t="s">
        <v>80</v>
      </c>
      <c r="B28" s="35" t="s">
        <v>81</v>
      </c>
      <c r="C28" s="35" t="s">
        <v>82</v>
      </c>
      <c r="M28" s="29" t="s">
        <v>78</v>
      </c>
      <c r="N28" s="30">
        <v>3218</v>
      </c>
      <c r="O28" s="32">
        <v>0.83189999999999997</v>
      </c>
      <c r="P28" s="32">
        <v>0.80720000000000003</v>
      </c>
      <c r="Q28" s="32">
        <v>0.77600000000000002</v>
      </c>
      <c r="R28" s="32">
        <v>0.87960000000000005</v>
      </c>
      <c r="S28" s="32">
        <v>0.83179999999999998</v>
      </c>
      <c r="T28" s="32">
        <v>0.95299999999999996</v>
      </c>
      <c r="U28" s="32">
        <v>0.76649999999999996</v>
      </c>
      <c r="V28" s="31">
        <v>0.95960000000000001</v>
      </c>
      <c r="W28" s="32">
        <v>0.75739999999999996</v>
      </c>
      <c r="X28" s="32">
        <v>0.72840000000000005</v>
      </c>
      <c r="Y28" s="32">
        <v>0.71740000000000004</v>
      </c>
    </row>
    <row r="29" spans="1:25">
      <c r="M29" s="29" t="s">
        <v>79</v>
      </c>
      <c r="N29" s="30">
        <v>259</v>
      </c>
      <c r="O29" s="32">
        <v>0.4259</v>
      </c>
      <c r="P29" s="32">
        <v>0.41889999999999999</v>
      </c>
      <c r="Q29" s="32">
        <v>0</v>
      </c>
      <c r="R29" s="32">
        <v>0.31819999999999998</v>
      </c>
      <c r="S29" s="32">
        <v>0</v>
      </c>
      <c r="T29" s="32">
        <v>0.81189999999999996</v>
      </c>
      <c r="U29" s="32">
        <v>7.3499999999999996E-2</v>
      </c>
      <c r="V29" s="31">
        <v>0.92369999999999997</v>
      </c>
      <c r="W29" s="32">
        <v>0.35439999999999999</v>
      </c>
      <c r="X29" s="32">
        <v>0.16789999999999999</v>
      </c>
      <c r="Y29" s="32">
        <v>0.32950000000000002</v>
      </c>
    </row>
    <row r="31" spans="1:25">
      <c r="C31" s="35" t="s">
        <v>63</v>
      </c>
      <c r="D31" s="35" t="s">
        <v>64</v>
      </c>
      <c r="E31" s="35" t="s">
        <v>65</v>
      </c>
      <c r="F31" s="35" t="s">
        <v>66</v>
      </c>
    </row>
    <row r="33" spans="1:6">
      <c r="B33" s="35">
        <v>0</v>
      </c>
      <c r="C33" s="35">
        <v>0.91139999999999999</v>
      </c>
      <c r="D33" s="35">
        <v>0.71640000000000004</v>
      </c>
      <c r="E33" s="35">
        <v>0.80220000000000002</v>
      </c>
      <c r="F33" s="35">
        <v>2140</v>
      </c>
    </row>
    <row r="34" spans="1:6">
      <c r="B34" s="35">
        <v>1</v>
      </c>
      <c r="C34" s="35">
        <v>0.85880000000000001</v>
      </c>
      <c r="D34" s="35">
        <v>0.89710000000000001</v>
      </c>
      <c r="E34" s="35">
        <v>0.87749999999999995</v>
      </c>
      <c r="F34" s="35">
        <v>3391</v>
      </c>
    </row>
    <row r="35" spans="1:6">
      <c r="B35" s="35">
        <v>2</v>
      </c>
      <c r="C35" s="35">
        <v>0.92430000000000001</v>
      </c>
      <c r="D35" s="35">
        <v>0.83899999999999997</v>
      </c>
      <c r="E35" s="35">
        <v>0.87960000000000005</v>
      </c>
      <c r="F35" s="35">
        <v>3218</v>
      </c>
    </row>
    <row r="36" spans="1:6">
      <c r="B36" s="35">
        <v>3</v>
      </c>
      <c r="C36" s="35">
        <v>1</v>
      </c>
      <c r="D36" s="35">
        <v>0.18920000000000001</v>
      </c>
      <c r="E36" s="35">
        <v>0.31819999999999998</v>
      </c>
      <c r="F36" s="35">
        <v>259</v>
      </c>
    </row>
    <row r="38" spans="1:6">
      <c r="A38" s="35" t="s">
        <v>52</v>
      </c>
      <c r="B38" s="35" t="s">
        <v>53</v>
      </c>
      <c r="C38" s="35">
        <v>0.89380000000000004</v>
      </c>
      <c r="D38" s="35">
        <v>0.81310000000000004</v>
      </c>
      <c r="E38" s="35">
        <v>0.85150000000000003</v>
      </c>
      <c r="F38" s="35">
        <v>9008</v>
      </c>
    </row>
    <row r="39" spans="1:6">
      <c r="A39" s="35" t="s">
        <v>54</v>
      </c>
      <c r="B39" s="35" t="s">
        <v>53</v>
      </c>
      <c r="C39" s="35">
        <v>0.92359999999999998</v>
      </c>
      <c r="D39" s="35">
        <v>0.66039999999999999</v>
      </c>
      <c r="E39" s="35">
        <v>0.71940000000000004</v>
      </c>
      <c r="F39" s="35">
        <v>9008</v>
      </c>
    </row>
    <row r="40" spans="1:6">
      <c r="A40" s="35" t="s">
        <v>55</v>
      </c>
      <c r="B40" s="35" t="s">
        <v>53</v>
      </c>
      <c r="C40" s="35">
        <v>0.89880000000000004</v>
      </c>
      <c r="D40" s="35">
        <v>0.81310000000000004</v>
      </c>
      <c r="E40" s="35">
        <v>0.84430000000000005</v>
      </c>
      <c r="F40" s="35">
        <v>9008</v>
      </c>
    </row>
    <row r="41" spans="1:6">
      <c r="A41" s="35" t="s">
        <v>75</v>
      </c>
      <c r="B41" s="35" t="s">
        <v>53</v>
      </c>
      <c r="C41" s="35">
        <v>0.84719999999999995</v>
      </c>
      <c r="D41" s="35">
        <v>0.8276</v>
      </c>
      <c r="E41" s="35">
        <v>0.82379999999999998</v>
      </c>
      <c r="F41" s="35">
        <v>9008</v>
      </c>
    </row>
    <row r="43" spans="1:6">
      <c r="A43" s="35" t="s">
        <v>83</v>
      </c>
      <c r="B43" s="35" t="s">
        <v>84</v>
      </c>
      <c r="C43" s="35" t="s">
        <v>85</v>
      </c>
      <c r="D43" s="35" t="s">
        <v>82</v>
      </c>
    </row>
    <row r="48" spans="1:6">
      <c r="C48" s="35" t="s">
        <v>63</v>
      </c>
      <c r="D48" s="35" t="s">
        <v>64</v>
      </c>
      <c r="E48" s="35" t="s">
        <v>65</v>
      </c>
      <c r="F48" s="35" t="s">
        <v>66</v>
      </c>
    </row>
    <row r="50" spans="1:6">
      <c r="B50" s="35">
        <v>0</v>
      </c>
      <c r="C50" s="35">
        <v>0.87890000000000001</v>
      </c>
      <c r="D50" s="35">
        <v>0.48499999999999999</v>
      </c>
      <c r="E50" s="35">
        <v>0.62509999999999999</v>
      </c>
      <c r="F50" s="35">
        <v>2140</v>
      </c>
    </row>
    <row r="51" spans="1:6">
      <c r="B51" s="35">
        <v>1</v>
      </c>
      <c r="C51" s="35">
        <v>0.81620000000000004</v>
      </c>
      <c r="D51" s="35">
        <v>0.83660000000000001</v>
      </c>
      <c r="E51" s="35">
        <v>0.82630000000000003</v>
      </c>
      <c r="F51" s="35">
        <v>3391</v>
      </c>
    </row>
    <row r="52" spans="1:6">
      <c r="B52" s="35">
        <v>2</v>
      </c>
      <c r="C52" s="35">
        <v>0.88529999999999998</v>
      </c>
      <c r="D52" s="35">
        <v>0.7843</v>
      </c>
      <c r="E52" s="35">
        <v>0.83179999999999998</v>
      </c>
      <c r="F52" s="35">
        <v>3218</v>
      </c>
    </row>
    <row r="53" spans="1:6">
      <c r="B53" s="35">
        <v>3</v>
      </c>
      <c r="C53" s="35">
        <v>0</v>
      </c>
      <c r="D53" s="35">
        <v>0</v>
      </c>
      <c r="E53" s="35">
        <v>0</v>
      </c>
      <c r="F53" s="35">
        <v>259</v>
      </c>
    </row>
    <row r="55" spans="1:6">
      <c r="A55" s="35" t="s">
        <v>52</v>
      </c>
      <c r="B55" s="35" t="s">
        <v>53</v>
      </c>
      <c r="C55" s="35">
        <v>0.85229999999999995</v>
      </c>
      <c r="D55" s="35">
        <v>0.71040000000000003</v>
      </c>
      <c r="E55" s="35">
        <v>0.77490000000000003</v>
      </c>
      <c r="F55" s="35">
        <v>9008</v>
      </c>
    </row>
    <row r="56" spans="1:6">
      <c r="A56" s="35" t="s">
        <v>54</v>
      </c>
      <c r="B56" s="35" t="s">
        <v>53</v>
      </c>
      <c r="C56" s="35">
        <v>0.64510000000000001</v>
      </c>
      <c r="D56" s="35">
        <v>0.52649999999999997</v>
      </c>
      <c r="E56" s="35">
        <v>0.57079999999999997</v>
      </c>
      <c r="F56" s="35">
        <v>9008</v>
      </c>
    </row>
    <row r="57" spans="1:6">
      <c r="A57" s="35" t="s">
        <v>55</v>
      </c>
      <c r="B57" s="35" t="s">
        <v>53</v>
      </c>
      <c r="C57" s="35">
        <v>0.83230000000000004</v>
      </c>
      <c r="D57" s="35">
        <v>0.71040000000000003</v>
      </c>
      <c r="E57" s="35">
        <v>0.75670000000000004</v>
      </c>
      <c r="F57" s="35">
        <v>9008</v>
      </c>
    </row>
    <row r="58" spans="1:6">
      <c r="A58" s="35" t="s">
        <v>75</v>
      </c>
      <c r="B58" s="35" t="s">
        <v>53</v>
      </c>
      <c r="C58" s="35">
        <v>0.77969999999999995</v>
      </c>
      <c r="D58" s="35">
        <v>0.73529999999999995</v>
      </c>
      <c r="E58" s="35">
        <v>0.73880000000000001</v>
      </c>
      <c r="F58" s="35">
        <v>9008</v>
      </c>
    </row>
    <row r="60" spans="1:6">
      <c r="A60" s="35" t="s">
        <v>86</v>
      </c>
      <c r="B60" s="35" t="s">
        <v>87</v>
      </c>
      <c r="C60" s="35" t="s">
        <v>88</v>
      </c>
      <c r="D60" s="35" t="s">
        <v>89</v>
      </c>
    </row>
    <row r="65" spans="1:6">
      <c r="C65" s="35" t="s">
        <v>63</v>
      </c>
      <c r="D65" s="35" t="s">
        <v>64</v>
      </c>
      <c r="E65" s="35" t="s">
        <v>65</v>
      </c>
      <c r="F65" s="35" t="s">
        <v>66</v>
      </c>
    </row>
    <row r="67" spans="1:6">
      <c r="B67" s="35">
        <v>0</v>
      </c>
      <c r="C67" s="35">
        <v>0.98470000000000002</v>
      </c>
      <c r="D67" s="35">
        <v>0.84489999999999998</v>
      </c>
      <c r="E67" s="35">
        <v>0.90949999999999998</v>
      </c>
      <c r="F67" s="35">
        <v>2140</v>
      </c>
    </row>
    <row r="68" spans="1:6">
      <c r="B68" s="35">
        <v>1</v>
      </c>
      <c r="C68" s="35">
        <v>0.96279999999999999</v>
      </c>
      <c r="D68" s="35">
        <v>0.93930000000000002</v>
      </c>
      <c r="E68" s="35">
        <v>0.95089999999999997</v>
      </c>
      <c r="F68" s="35">
        <v>3391</v>
      </c>
    </row>
    <row r="69" spans="1:6">
      <c r="B69" s="35">
        <v>2</v>
      </c>
      <c r="C69" s="35">
        <v>0.97499999999999998</v>
      </c>
      <c r="D69" s="35">
        <v>0.93189999999999995</v>
      </c>
      <c r="E69" s="35">
        <v>0.95299999999999996</v>
      </c>
      <c r="F69" s="35">
        <v>3218</v>
      </c>
    </row>
    <row r="70" spans="1:6">
      <c r="B70" s="35">
        <v>3</v>
      </c>
      <c r="C70" s="35">
        <v>1</v>
      </c>
      <c r="D70" s="35">
        <v>0.68340000000000001</v>
      </c>
      <c r="E70" s="35">
        <v>0.81189999999999996</v>
      </c>
      <c r="F70" s="35">
        <v>259</v>
      </c>
    </row>
    <row r="72" spans="1:6">
      <c r="A72" s="35" t="s">
        <v>52</v>
      </c>
      <c r="B72" s="35" t="s">
        <v>53</v>
      </c>
      <c r="C72" s="35">
        <v>0.9728</v>
      </c>
      <c r="D72" s="35">
        <v>0.90690000000000004</v>
      </c>
      <c r="E72" s="35">
        <v>0.93869999999999998</v>
      </c>
      <c r="F72" s="35">
        <v>9008</v>
      </c>
    </row>
    <row r="73" spans="1:6">
      <c r="A73" s="35" t="s">
        <v>54</v>
      </c>
      <c r="B73" s="35" t="s">
        <v>53</v>
      </c>
      <c r="C73" s="35">
        <v>0.98060000000000003</v>
      </c>
      <c r="D73" s="35">
        <v>0.84989999999999999</v>
      </c>
      <c r="E73" s="35">
        <v>0.90629999999999999</v>
      </c>
      <c r="F73" s="35">
        <v>9008</v>
      </c>
    </row>
    <row r="74" spans="1:6">
      <c r="A74" s="35" t="s">
        <v>55</v>
      </c>
      <c r="B74" s="35" t="s">
        <v>53</v>
      </c>
      <c r="C74" s="35">
        <v>0.97340000000000004</v>
      </c>
      <c r="D74" s="35">
        <v>0.90690000000000004</v>
      </c>
      <c r="E74" s="35">
        <v>0.93779999999999997</v>
      </c>
      <c r="F74" s="35">
        <v>9008</v>
      </c>
    </row>
    <row r="75" spans="1:6">
      <c r="A75" s="35" t="s">
        <v>75</v>
      </c>
      <c r="B75" s="35" t="s">
        <v>53</v>
      </c>
      <c r="C75" s="35">
        <v>0.91800000000000004</v>
      </c>
      <c r="D75" s="35">
        <v>0.90800000000000003</v>
      </c>
      <c r="E75" s="35">
        <v>0.90939999999999999</v>
      </c>
      <c r="F75" s="35">
        <v>9008</v>
      </c>
    </row>
    <row r="77" spans="1:6">
      <c r="A77" s="35" t="s">
        <v>90</v>
      </c>
      <c r="B77" s="35" t="s">
        <v>91</v>
      </c>
      <c r="C77" s="35" t="s">
        <v>92</v>
      </c>
      <c r="D77" s="35" t="s">
        <v>93</v>
      </c>
    </row>
    <row r="81" spans="1:6">
      <c r="C81" s="35" t="s">
        <v>63</v>
      </c>
      <c r="D81" s="35" t="s">
        <v>64</v>
      </c>
      <c r="E81" s="35" t="s">
        <v>65</v>
      </c>
      <c r="F81" s="35" t="s">
        <v>66</v>
      </c>
    </row>
    <row r="83" spans="1:6">
      <c r="B83" s="35">
        <v>0</v>
      </c>
      <c r="C83" s="35">
        <v>0.68989999999999996</v>
      </c>
      <c r="D83" s="35">
        <v>0.53220000000000001</v>
      </c>
      <c r="E83" s="35">
        <v>0.60089999999999999</v>
      </c>
      <c r="F83" s="35">
        <v>2140</v>
      </c>
    </row>
    <row r="84" spans="1:6">
      <c r="B84" s="35">
        <v>1</v>
      </c>
      <c r="C84" s="35">
        <v>0.74990000000000001</v>
      </c>
      <c r="D84" s="35">
        <v>0.68620000000000003</v>
      </c>
      <c r="E84" s="35">
        <v>0.7167</v>
      </c>
      <c r="F84" s="35">
        <v>3391</v>
      </c>
    </row>
    <row r="85" spans="1:6">
      <c r="B85" s="35">
        <v>2</v>
      </c>
      <c r="C85" s="35">
        <v>0.77270000000000005</v>
      </c>
      <c r="D85" s="35">
        <v>0.76039999999999996</v>
      </c>
      <c r="E85" s="35">
        <v>0.76649999999999996</v>
      </c>
      <c r="F85" s="35">
        <v>3218</v>
      </c>
    </row>
    <row r="86" spans="1:6">
      <c r="B86" s="35">
        <v>3</v>
      </c>
      <c r="C86" s="35">
        <v>0.76919999999999999</v>
      </c>
      <c r="D86" s="35">
        <v>3.8600000000000002E-2</v>
      </c>
      <c r="E86" s="35">
        <v>7.3499999999999996E-2</v>
      </c>
      <c r="F86" s="35">
        <v>259</v>
      </c>
    </row>
    <row r="88" spans="1:6">
      <c r="A88" s="35" t="s">
        <v>52</v>
      </c>
      <c r="B88" s="35" t="s">
        <v>53</v>
      </c>
      <c r="C88" s="35">
        <v>0.74650000000000005</v>
      </c>
      <c r="D88" s="35">
        <v>0.65749999999999997</v>
      </c>
      <c r="E88" s="35">
        <v>0.69920000000000004</v>
      </c>
      <c r="F88" s="35">
        <v>9008</v>
      </c>
    </row>
    <row r="89" spans="1:6">
      <c r="A89" s="35" t="s">
        <v>54</v>
      </c>
      <c r="B89" s="35" t="s">
        <v>53</v>
      </c>
      <c r="C89" s="35">
        <v>0.74539999999999995</v>
      </c>
      <c r="D89" s="35">
        <v>0.50439999999999996</v>
      </c>
      <c r="E89" s="35">
        <v>0.53939999999999999</v>
      </c>
      <c r="F89" s="35">
        <v>9008</v>
      </c>
    </row>
    <row r="90" spans="1:6">
      <c r="A90" s="35" t="s">
        <v>55</v>
      </c>
      <c r="B90" s="35" t="s">
        <v>53</v>
      </c>
      <c r="C90" s="35">
        <v>0.74429999999999996</v>
      </c>
      <c r="D90" s="35">
        <v>0.65749999999999997</v>
      </c>
      <c r="E90" s="35">
        <v>0.6885</v>
      </c>
      <c r="F90" s="35">
        <v>9008</v>
      </c>
    </row>
    <row r="91" spans="1:6">
      <c r="A91" s="35" t="s">
        <v>75</v>
      </c>
      <c r="B91" s="35" t="s">
        <v>53</v>
      </c>
      <c r="C91" s="35">
        <v>0.69369999999999998</v>
      </c>
      <c r="D91" s="35">
        <v>0.67320000000000002</v>
      </c>
      <c r="E91" s="35">
        <v>0.66239999999999999</v>
      </c>
      <c r="F91" s="35">
        <v>9008</v>
      </c>
    </row>
    <row r="93" spans="1:6">
      <c r="A93" s="35" t="s">
        <v>94</v>
      </c>
      <c r="B93" s="35" t="s">
        <v>95</v>
      </c>
      <c r="C93" s="35" t="s">
        <v>96</v>
      </c>
      <c r="D93" s="35" t="s">
        <v>89</v>
      </c>
    </row>
    <row r="98" spans="1:6">
      <c r="C98" s="35" t="s">
        <v>63</v>
      </c>
      <c r="D98" s="35" t="s">
        <v>64</v>
      </c>
      <c r="E98" s="35" t="s">
        <v>65</v>
      </c>
      <c r="F98" s="35" t="s">
        <v>66</v>
      </c>
    </row>
    <row r="100" spans="1:6">
      <c r="B100" s="35">
        <v>0</v>
      </c>
      <c r="C100" s="35">
        <v>0.94189999999999996</v>
      </c>
      <c r="D100" s="35">
        <v>0.94020000000000004</v>
      </c>
      <c r="E100" s="35">
        <v>0.94110000000000005</v>
      </c>
      <c r="F100" s="35">
        <v>2140</v>
      </c>
    </row>
    <row r="101" spans="1:6">
      <c r="B101" s="35">
        <v>1</v>
      </c>
      <c r="C101" s="35">
        <v>0.95289999999999997</v>
      </c>
      <c r="D101" s="35">
        <v>0.95960000000000001</v>
      </c>
      <c r="E101" s="35">
        <v>0.95620000000000005</v>
      </c>
      <c r="F101" s="35">
        <v>3391</v>
      </c>
    </row>
    <row r="102" spans="1:6">
      <c r="B102" s="35">
        <v>2</v>
      </c>
      <c r="C102" s="35">
        <v>0.95509999999999995</v>
      </c>
      <c r="D102" s="35">
        <v>0.96430000000000005</v>
      </c>
      <c r="E102" s="35">
        <v>0.95960000000000001</v>
      </c>
      <c r="F102" s="35">
        <v>3218</v>
      </c>
    </row>
    <row r="103" spans="1:6">
      <c r="B103" s="35">
        <v>3</v>
      </c>
      <c r="C103" s="35">
        <v>0.9365</v>
      </c>
      <c r="D103" s="35">
        <v>0.91120000000000001</v>
      </c>
      <c r="E103" s="35">
        <v>0.92369999999999997</v>
      </c>
      <c r="F103" s="35">
        <v>259</v>
      </c>
    </row>
    <row r="105" spans="1:6">
      <c r="A105" s="35" t="s">
        <v>52</v>
      </c>
      <c r="B105" s="35" t="s">
        <v>53</v>
      </c>
      <c r="C105" s="35">
        <v>0.9506</v>
      </c>
      <c r="D105" s="35">
        <v>0.95530000000000004</v>
      </c>
      <c r="E105" s="35">
        <v>0.95289999999999997</v>
      </c>
      <c r="F105" s="35">
        <v>9008</v>
      </c>
    </row>
    <row r="106" spans="1:6">
      <c r="A106" s="35" t="s">
        <v>54</v>
      </c>
      <c r="B106" s="35" t="s">
        <v>53</v>
      </c>
      <c r="C106" s="35">
        <v>0.9466</v>
      </c>
      <c r="D106" s="35">
        <v>0.94379999999999997</v>
      </c>
      <c r="E106" s="35">
        <v>0.94520000000000004</v>
      </c>
      <c r="F106" s="35">
        <v>9008</v>
      </c>
    </row>
    <row r="107" spans="1:6">
      <c r="A107" s="35" t="s">
        <v>55</v>
      </c>
      <c r="B107" s="35" t="s">
        <v>53</v>
      </c>
      <c r="C107" s="35">
        <v>0.9506</v>
      </c>
      <c r="D107" s="35">
        <v>0.95530000000000004</v>
      </c>
      <c r="E107" s="35">
        <v>0.95289999999999997</v>
      </c>
      <c r="F107" s="35">
        <v>9008</v>
      </c>
    </row>
    <row r="108" spans="1:6">
      <c r="A108" s="35" t="s">
        <v>75</v>
      </c>
      <c r="B108" s="35" t="s">
        <v>53</v>
      </c>
      <c r="C108" s="35">
        <v>0.9476</v>
      </c>
      <c r="D108" s="35">
        <v>0.95550000000000002</v>
      </c>
      <c r="E108" s="35">
        <v>0.94830000000000003</v>
      </c>
      <c r="F108" s="35">
        <v>9008</v>
      </c>
    </row>
    <row r="111" spans="1:6">
      <c r="C111" s="35" t="s">
        <v>63</v>
      </c>
      <c r="D111" s="35" t="s">
        <v>64</v>
      </c>
      <c r="E111" s="35" t="s">
        <v>65</v>
      </c>
      <c r="F111" s="35" t="s">
        <v>66</v>
      </c>
    </row>
    <row r="113" spans="1:6">
      <c r="B113" s="35">
        <v>0</v>
      </c>
      <c r="C113" s="35">
        <v>0.91120000000000001</v>
      </c>
      <c r="D113" s="35">
        <v>0.36449999999999999</v>
      </c>
      <c r="E113" s="35">
        <v>0.52070000000000005</v>
      </c>
      <c r="F113" s="35">
        <v>2140</v>
      </c>
    </row>
    <row r="114" spans="1:6">
      <c r="B114" s="35">
        <v>1</v>
      </c>
      <c r="C114" s="35">
        <v>0.77129999999999999</v>
      </c>
      <c r="D114" s="35">
        <v>0.75080000000000002</v>
      </c>
      <c r="E114" s="35">
        <v>0.76090000000000002</v>
      </c>
      <c r="F114" s="35">
        <v>3391</v>
      </c>
    </row>
    <row r="115" spans="1:6">
      <c r="B115" s="35">
        <v>2</v>
      </c>
      <c r="C115" s="35">
        <v>0.8508</v>
      </c>
      <c r="D115" s="35">
        <v>0.68240000000000001</v>
      </c>
      <c r="E115" s="35">
        <v>0.75739999999999996</v>
      </c>
      <c r="F115" s="35">
        <v>3218</v>
      </c>
    </row>
    <row r="116" spans="1:6">
      <c r="B116" s="35">
        <v>3</v>
      </c>
      <c r="C116" s="35">
        <v>0.98250000000000004</v>
      </c>
      <c r="D116" s="35">
        <v>0.2162</v>
      </c>
      <c r="E116" s="35">
        <v>0.35439999999999999</v>
      </c>
      <c r="F116" s="35">
        <v>259</v>
      </c>
    </row>
    <row r="118" spans="1:6">
      <c r="A118" s="35" t="s">
        <v>52</v>
      </c>
      <c r="B118" s="35" t="s">
        <v>53</v>
      </c>
      <c r="C118" s="35">
        <v>0.82089999999999996</v>
      </c>
      <c r="D118" s="35">
        <v>0.61919999999999997</v>
      </c>
      <c r="E118" s="35">
        <v>0.70589999999999997</v>
      </c>
      <c r="F118" s="35">
        <v>9008</v>
      </c>
    </row>
    <row r="119" spans="1:6">
      <c r="A119" s="35" t="s">
        <v>54</v>
      </c>
      <c r="B119" s="35" t="s">
        <v>53</v>
      </c>
      <c r="C119" s="35">
        <v>0.87890000000000001</v>
      </c>
      <c r="D119" s="35">
        <v>0.50349999999999995</v>
      </c>
      <c r="E119" s="35">
        <v>0.59840000000000004</v>
      </c>
      <c r="F119" s="35">
        <v>9008</v>
      </c>
    </row>
    <row r="120" spans="1:6">
      <c r="A120" s="35" t="s">
        <v>55</v>
      </c>
      <c r="B120" s="35" t="s">
        <v>53</v>
      </c>
      <c r="C120" s="35">
        <v>0.83899999999999997</v>
      </c>
      <c r="D120" s="35">
        <v>0.61919999999999997</v>
      </c>
      <c r="E120" s="35">
        <v>0.69089999999999996</v>
      </c>
      <c r="F120" s="35">
        <v>9008</v>
      </c>
    </row>
    <row r="121" spans="1:6">
      <c r="A121" s="35" t="s">
        <v>75</v>
      </c>
      <c r="B121" s="35" t="s">
        <v>53</v>
      </c>
      <c r="C121" s="35">
        <v>0.68530000000000002</v>
      </c>
      <c r="D121" s="35">
        <v>0.64470000000000005</v>
      </c>
      <c r="E121" s="35">
        <v>0.64629999999999999</v>
      </c>
      <c r="F121" s="35">
        <v>9008</v>
      </c>
    </row>
  </sheetData>
  <mergeCells count="3">
    <mergeCell ref="M24:M25"/>
    <mergeCell ref="N24:N25"/>
    <mergeCell ref="O24:Y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Imdb</vt:lpstr>
      <vt:lpstr>ppt_movie</vt:lpstr>
      <vt:lpstr>ReaderEmotion</vt:lpstr>
      <vt:lpstr>new Chinese</vt:lpstr>
      <vt:lpstr>AICup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2019-12-14T13:27:32Z</dcterms:created>
  <dcterms:modified xsi:type="dcterms:W3CDTF">2020-01-12T10:53:14Z</dcterms:modified>
</cp:coreProperties>
</file>