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renShan\Desktop\"/>
    </mc:Choice>
  </mc:AlternateContent>
  <bookViews>
    <workbookView xWindow="0" yWindow="0" windowWidth="20490" windowHeight="7680"/>
  </bookViews>
  <sheets>
    <sheet name="VuongND" sheetId="9" r:id="rId1"/>
    <sheet name="Summary" sheetId="5" r:id="rId2"/>
  </sheets>
  <calcPr calcId="171027"/>
</workbook>
</file>

<file path=xl/calcChain.xml><?xml version="1.0" encoding="utf-8"?>
<calcChain xmlns="http://schemas.openxmlformats.org/spreadsheetml/2006/main">
  <c r="F8" i="9" l="1"/>
  <c r="F7" i="9"/>
  <c r="F6" i="9"/>
  <c r="F5" i="9"/>
  <c r="F4" i="9"/>
  <c r="L5" i="9" l="1"/>
  <c r="F3" i="5" s="1"/>
  <c r="J5" i="9"/>
  <c r="K5" i="9" l="1"/>
  <c r="I5" i="9" s="1"/>
  <c r="M5" i="9" s="1"/>
  <c r="F4" i="5"/>
  <c r="E3" i="5" l="1"/>
  <c r="E4" i="5" s="1"/>
  <c r="C3" i="5"/>
  <c r="D3" i="5"/>
  <c r="D4" i="5" s="1"/>
  <c r="C4" i="5" l="1"/>
  <c r="G4" i="5" s="1"/>
  <c r="G3" i="5"/>
</calcChain>
</file>

<file path=xl/sharedStrings.xml><?xml version="1.0" encoding="utf-8"?>
<sst xmlns="http://schemas.openxmlformats.org/spreadsheetml/2006/main" count="34" uniqueCount="24">
  <si>
    <t>Họ tên nhân viên:</t>
  </si>
  <si>
    <t>Nguyễn Đỗ Vượng</t>
  </si>
  <si>
    <t>STT</t>
  </si>
  <si>
    <t>Ngày</t>
  </si>
  <si>
    <t>Phân loại</t>
  </si>
  <si>
    <t>Bắt đầu</t>
  </si>
  <si>
    <t>Kết thúc</t>
  </si>
  <si>
    <t>Thời lượng</t>
  </si>
  <si>
    <t>Nội dung</t>
  </si>
  <si>
    <t>Tổng số giờ làm thêm (giờ)</t>
  </si>
  <si>
    <t>Chủ Nhật</t>
  </si>
  <si>
    <t>Ngày thường</t>
  </si>
  <si>
    <t>Thứ bảy</t>
  </si>
  <si>
    <t>Chủ nhật</t>
  </si>
  <si>
    <t>Ngày Lễ</t>
  </si>
  <si>
    <t>Tổng cộng</t>
  </si>
  <si>
    <t>Tên nhân viên</t>
  </si>
  <si>
    <t>Ngày thường (giờ)</t>
  </si>
  <si>
    <t>Thứ bảy (giờ)</t>
  </si>
  <si>
    <t>Chủ nhật (giờ)</t>
  </si>
  <si>
    <t>Ngày Lễ (giờ)</t>
  </si>
  <si>
    <t>Tổng cộng (giờ)</t>
  </si>
  <si>
    <t>Thứ Bảy</t>
  </si>
  <si>
    <t>New RealEstate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</si>
</sst>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:mm"/>
    <numFmt numFmtId="165" formatCode="[h]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20" fontId="0" fillId="0" borderId="0" xfId="0" applyNumberFormat="1"/>
    <xf numFmtId="165" fontId="0" fillId="0" borderId="0" xfId="0" applyNumberFormat="1"/>
    <xf numFmtId="165" fontId="0" fillId="4" borderId="1" xfId="0" applyNumberFormat="1" applyFill="1" applyBorder="1"/>
    <xf numFmtId="165" fontId="1" fillId="0" borderId="1" xfId="0" applyNumberFormat="1" applyFont="1" applyBorder="1"/>
    <xf numFmtId="0" fontId="0" fillId="0" borderId="2" xfId="0" applyBorder="1"/>
    <xf numFmtId="165" fontId="0" fillId="0" borderId="1" xfId="0" applyNumberFormat="1" applyBorder="1"/>
    <xf numFmtId="20" fontId="0" fillId="0" borderId="0" xfId="0" applyNumberFormat="1" applyAlignment="1">
      <alignment horizontal="left"/>
    </xf>
    <xf numFmtId="20" fontId="0" fillId="3" borderId="1" xfId="0" applyNumberFormat="1" applyFill="1" applyBorder="1"/>
    <xf numFmtId="165" fontId="1" fillId="4" borderId="1" xfId="0" applyNumberFormat="1" applyFont="1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sqref="A1:B1"/>
    </sheetView>
  </sheetViews>
  <sheetFormatPr defaultRowHeight="15" x14ac:dyDescent="0.25"/>
  <cols>
    <col min="1" max="1" width="4" bestFit="1" customWidth="1"/>
    <col min="2" max="2" width="13.5703125" customWidth="1"/>
    <col min="3" max="3" width="12.42578125" bestFit="1" customWidth="1"/>
    <col min="4" max="4" width="7.85546875" bestFit="1" customWidth="1"/>
    <col min="5" max="5" width="8.85546875" bestFit="1" customWidth="1"/>
    <col min="6" max="6" width="11.42578125" style="7" customWidth="1"/>
    <col min="7" max="7" width="52.7109375" bestFit="1" customWidth="1"/>
    <col min="9" max="9" width="12.42578125" bestFit="1" customWidth="1"/>
    <col min="13" max="13" width="9.85546875" bestFit="1" customWidth="1"/>
  </cols>
  <sheetData>
    <row r="1" spans="1:14" x14ac:dyDescent="0.25">
      <c r="A1" s="16" t="s">
        <v>0</v>
      </c>
      <c r="B1" s="16"/>
      <c r="C1" s="17" t="s">
        <v>1</v>
      </c>
      <c r="D1" s="17"/>
      <c r="E1" s="17"/>
      <c r="F1" s="13"/>
    </row>
    <row r="3" spans="1:14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4" t="s">
        <v>7</v>
      </c>
      <c r="G3" s="1" t="s">
        <v>8</v>
      </c>
      <c r="I3" s="18" t="s">
        <v>9</v>
      </c>
      <c r="J3" s="18"/>
      <c r="K3" s="18"/>
      <c r="L3" s="18"/>
      <c r="M3" s="18"/>
    </row>
    <row r="4" spans="1:14" x14ac:dyDescent="0.25">
      <c r="A4" s="2">
        <v>1</v>
      </c>
      <c r="B4" s="3">
        <v>42525</v>
      </c>
      <c r="C4" s="11" t="s">
        <v>22</v>
      </c>
      <c r="D4" s="5">
        <v>0.41666666666666669</v>
      </c>
      <c r="E4" s="5">
        <v>0.5625</v>
      </c>
      <c r="F4" s="12">
        <f t="shared" ref="F4" si="0">E4-D4</f>
        <v>0.14583333333333331</v>
      </c>
      <c r="G4" s="2" t="s">
        <v>23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</row>
    <row r="5" spans="1:14" x14ac:dyDescent="0.25">
      <c r="A5" s="2">
        <v>2</v>
      </c>
      <c r="B5" s="3">
        <v>42525</v>
      </c>
      <c r="C5" s="11" t="s">
        <v>22</v>
      </c>
      <c r="D5" s="5">
        <v>0.58333333333333337</v>
      </c>
      <c r="E5" s="5">
        <v>0.77083333333333337</v>
      </c>
      <c r="F5" s="12">
        <f t="shared" ref="F5" si="1">E5-D5</f>
        <v>0.1875</v>
      </c>
      <c r="G5" s="2" t="s">
        <v>23</v>
      </c>
      <c r="I5" s="8">
        <f>SUM(F4:F14)-J5-K5-L5</f>
        <v>0</v>
      </c>
      <c r="J5" s="8">
        <f>SUMIF(C:C,"Thứ bảy",F:F)</f>
        <v>0.39583333333333331</v>
      </c>
      <c r="K5" s="8">
        <f>SUMIF(C:C,"Chủ nhật",F:F)</f>
        <v>0.25000000000000006</v>
      </c>
      <c r="L5" s="8">
        <f>SUMIF(C:C,"Ngày Lễ",F:F)</f>
        <v>0</v>
      </c>
      <c r="M5" s="8">
        <f>SUM(I5:L5)</f>
        <v>0.64583333333333337</v>
      </c>
      <c r="N5" s="7"/>
    </row>
    <row r="6" spans="1:14" x14ac:dyDescent="0.25">
      <c r="A6" s="2">
        <v>3</v>
      </c>
      <c r="B6" s="3">
        <v>42525</v>
      </c>
      <c r="C6" s="11" t="s">
        <v>22</v>
      </c>
      <c r="D6" s="5">
        <v>0.91666666666666663</v>
      </c>
      <c r="E6" s="5">
        <v>0.97916666666666663</v>
      </c>
      <c r="F6" s="12">
        <f t="shared" ref="F6" si="2">E6-D6</f>
        <v>6.25E-2</v>
      </c>
      <c r="G6" s="2" t="s">
        <v>23</v>
      </c>
    </row>
    <row r="7" spans="1:14" x14ac:dyDescent="0.25">
      <c r="A7" s="2">
        <v>4</v>
      </c>
      <c r="B7" s="3">
        <v>42526</v>
      </c>
      <c r="C7" s="11" t="s">
        <v>10</v>
      </c>
      <c r="D7" s="5">
        <v>0</v>
      </c>
      <c r="E7" s="5">
        <v>8.3333333333333329E-2</v>
      </c>
      <c r="F7" s="12">
        <f t="shared" ref="F7" si="3">E7-D7</f>
        <v>8.3333333333333329E-2</v>
      </c>
      <c r="G7" s="2" t="s">
        <v>23</v>
      </c>
    </row>
    <row r="8" spans="1:14" x14ac:dyDescent="0.25">
      <c r="A8" s="2">
        <v>5</v>
      </c>
      <c r="B8" s="3">
        <v>42526</v>
      </c>
      <c r="C8" s="11" t="s">
        <v>10</v>
      </c>
      <c r="D8" s="5">
        <v>0.54166666666666663</v>
      </c>
      <c r="E8" s="5">
        <v>0.70833333333333337</v>
      </c>
      <c r="F8" s="12">
        <f t="shared" ref="F8" si="4">E8-D8</f>
        <v>0.16666666666666674</v>
      </c>
      <c r="G8" s="2" t="s">
        <v>23</v>
      </c>
      <c r="I8" s="8"/>
    </row>
    <row r="9" spans="1:14" x14ac:dyDescent="0.25">
      <c r="A9" s="2">
        <v>6</v>
      </c>
      <c r="B9" s="3"/>
      <c r="C9" s="11"/>
      <c r="D9" s="5"/>
      <c r="E9" s="5"/>
      <c r="F9" s="12"/>
      <c r="G9" s="2"/>
    </row>
    <row r="10" spans="1:14" x14ac:dyDescent="0.25">
      <c r="A10" s="2">
        <v>7</v>
      </c>
      <c r="B10" s="3"/>
      <c r="C10" s="11"/>
      <c r="D10" s="5"/>
      <c r="E10" s="5"/>
      <c r="F10" s="12"/>
      <c r="G10" s="2"/>
    </row>
    <row r="11" spans="1:14" x14ac:dyDescent="0.25">
      <c r="A11" s="2">
        <v>7</v>
      </c>
      <c r="B11" s="3"/>
      <c r="C11" s="11"/>
      <c r="D11" s="5"/>
      <c r="E11" s="5"/>
      <c r="F11" s="12"/>
      <c r="G11" s="2"/>
    </row>
    <row r="12" spans="1:14" x14ac:dyDescent="0.25">
      <c r="A12" s="2">
        <v>8</v>
      </c>
      <c r="B12" s="3"/>
      <c r="C12" s="11"/>
      <c r="D12" s="5"/>
      <c r="E12" s="5"/>
      <c r="F12" s="12"/>
      <c r="G12" s="2"/>
    </row>
    <row r="13" spans="1:14" x14ac:dyDescent="0.25">
      <c r="A13" s="2">
        <v>9</v>
      </c>
      <c r="B13" s="3"/>
      <c r="C13" s="11"/>
      <c r="D13" s="5"/>
      <c r="E13" s="5"/>
      <c r="F13" s="12"/>
      <c r="G13" s="2"/>
      <c r="H13" s="7"/>
    </row>
    <row r="14" spans="1:14" x14ac:dyDescent="0.25">
      <c r="A14" s="2">
        <v>10</v>
      </c>
      <c r="B14" s="3"/>
      <c r="C14" s="11"/>
      <c r="D14" s="5"/>
      <c r="E14" s="5"/>
      <c r="F14" s="12"/>
      <c r="G14" s="2"/>
    </row>
    <row r="15" spans="1:14" x14ac:dyDescent="0.25">
      <c r="A15" s="2">
        <v>11</v>
      </c>
      <c r="B15" s="3"/>
      <c r="C15" s="11"/>
      <c r="D15" s="5"/>
      <c r="E15" s="5"/>
      <c r="F15" s="12"/>
      <c r="G15" s="2"/>
    </row>
    <row r="16" spans="1:14" x14ac:dyDescent="0.25">
      <c r="A16" s="2">
        <v>12</v>
      </c>
      <c r="B16" s="3"/>
      <c r="C16" s="11"/>
      <c r="D16" s="5"/>
      <c r="E16" s="5"/>
      <c r="F16" s="12"/>
      <c r="G16" s="2"/>
    </row>
    <row r="17" spans="1:7" x14ac:dyDescent="0.25">
      <c r="A17" s="2">
        <v>13</v>
      </c>
      <c r="B17" s="3"/>
      <c r="C17" s="11"/>
      <c r="D17" s="5"/>
      <c r="E17" s="5"/>
      <c r="F17" s="12"/>
      <c r="G17" s="2"/>
    </row>
    <row r="18" spans="1:7" x14ac:dyDescent="0.25">
      <c r="A18" s="2">
        <v>14</v>
      </c>
      <c r="B18" s="3"/>
      <c r="C18" s="11"/>
      <c r="D18" s="5"/>
      <c r="E18" s="5"/>
      <c r="F18" s="12"/>
      <c r="G18" s="2"/>
    </row>
    <row r="19" spans="1:7" x14ac:dyDescent="0.25">
      <c r="A19" s="2">
        <v>15</v>
      </c>
      <c r="B19" s="3"/>
      <c r="C19" s="2"/>
      <c r="D19" s="5"/>
      <c r="E19" s="5"/>
      <c r="F19" s="4"/>
      <c r="G19" s="2"/>
    </row>
    <row r="20" spans="1:7" x14ac:dyDescent="0.25">
      <c r="A20" s="2">
        <v>16</v>
      </c>
      <c r="B20" s="3"/>
      <c r="C20" s="2"/>
      <c r="D20" s="5"/>
      <c r="E20" s="5"/>
      <c r="F20" s="4"/>
      <c r="G20" s="2"/>
    </row>
    <row r="21" spans="1:7" x14ac:dyDescent="0.25">
      <c r="A21" s="2">
        <v>17</v>
      </c>
      <c r="B21" s="3"/>
      <c r="C21" s="2"/>
      <c r="D21" s="5"/>
      <c r="E21" s="5"/>
      <c r="F21" s="4"/>
      <c r="G21" s="2"/>
    </row>
    <row r="22" spans="1:7" x14ac:dyDescent="0.25">
      <c r="A22" s="2">
        <v>18</v>
      </c>
      <c r="B22" s="3"/>
      <c r="C22" s="2"/>
      <c r="D22" s="5"/>
      <c r="E22" s="5"/>
      <c r="F22" s="4"/>
      <c r="G22" s="2"/>
    </row>
    <row r="23" spans="1:7" x14ac:dyDescent="0.25">
      <c r="A23" s="2">
        <v>18</v>
      </c>
      <c r="B23" s="3"/>
      <c r="C23" s="2"/>
      <c r="D23" s="5"/>
      <c r="E23" s="5"/>
      <c r="F23" s="4"/>
      <c r="G23" s="2"/>
    </row>
    <row r="24" spans="1:7" x14ac:dyDescent="0.25">
      <c r="A24" s="2">
        <v>19</v>
      </c>
      <c r="B24" s="3"/>
      <c r="C24" s="2"/>
      <c r="D24" s="5"/>
      <c r="E24" s="5"/>
      <c r="F24" s="4"/>
      <c r="G24" s="2"/>
    </row>
    <row r="25" spans="1:7" x14ac:dyDescent="0.25">
      <c r="A25" s="2">
        <v>20</v>
      </c>
      <c r="B25" s="3"/>
      <c r="C25" s="2"/>
      <c r="D25" s="5"/>
      <c r="E25" s="5"/>
      <c r="F25" s="4"/>
      <c r="G25" s="2"/>
    </row>
    <row r="26" spans="1:7" x14ac:dyDescent="0.25">
      <c r="A26" s="2">
        <v>21</v>
      </c>
      <c r="B26" s="3"/>
      <c r="C26" s="2"/>
      <c r="D26" s="5"/>
      <c r="E26" s="5"/>
      <c r="F26" s="4"/>
      <c r="G26" s="2"/>
    </row>
  </sheetData>
  <mergeCells count="3">
    <mergeCell ref="A1:B1"/>
    <mergeCell ref="C1:E1"/>
    <mergeCell ref="I3:M3"/>
  </mergeCells>
  <dataValidations count="2">
    <dataValidation type="list" allowBlank="1" showInputMessage="1" showErrorMessage="1" sqref="C3">
      <formula1>"Thứ Bảy,Chủ Nhật"</formula1>
    </dataValidation>
    <dataValidation type="list" allowBlank="1" showInputMessage="1" showErrorMessage="1" sqref="C4:C1048576">
      <formula1>"Thứ Bảy,Chủ Nhật,Ngày Lễ"</formula1>
    </dataValidation>
  </dataValidation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workbookViewId="0">
      <selection activeCell="B2" sqref="B2"/>
    </sheetView>
  </sheetViews>
  <sheetFormatPr defaultRowHeight="15" x14ac:dyDescent="0.25"/>
  <cols>
    <col min="1" max="1" width="4" bestFit="1" customWidth="1"/>
    <col min="2" max="2" width="19.28515625" bestFit="1" customWidth="1"/>
    <col min="3" max="3" width="17.42578125" bestFit="1" customWidth="1"/>
    <col min="4" max="4" width="12.7109375" bestFit="1" customWidth="1"/>
    <col min="5" max="5" width="13.7109375" bestFit="1" customWidth="1"/>
    <col min="6" max="6" width="12.5703125" bestFit="1" customWidth="1"/>
    <col min="7" max="7" width="14.7109375" bestFit="1" customWidth="1"/>
  </cols>
  <sheetData>
    <row r="2" spans="1:7" x14ac:dyDescent="0.25">
      <c r="A2" s="6" t="s">
        <v>2</v>
      </c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6" t="s">
        <v>21</v>
      </c>
    </row>
    <row r="3" spans="1:7" x14ac:dyDescent="0.25">
      <c r="A3" s="2">
        <v>1</v>
      </c>
      <c r="B3" s="2" t="s">
        <v>1</v>
      </c>
      <c r="C3" s="12">
        <f>VuongND!I5</f>
        <v>0</v>
      </c>
      <c r="D3" s="12">
        <f>VuongND!J5</f>
        <v>0.39583333333333331</v>
      </c>
      <c r="E3" s="12">
        <f>VuongND!K5</f>
        <v>0.25000000000000006</v>
      </c>
      <c r="F3" s="12">
        <f>VuongND!L5</f>
        <v>0</v>
      </c>
      <c r="G3" s="10">
        <f>SUM(C3:F3)</f>
        <v>0.64583333333333337</v>
      </c>
    </row>
    <row r="4" spans="1:7" x14ac:dyDescent="0.25">
      <c r="A4" s="19" t="s">
        <v>15</v>
      </c>
      <c r="B4" s="19"/>
      <c r="C4" s="15">
        <f>SUM(C3:C3)</f>
        <v>0</v>
      </c>
      <c r="D4" s="15">
        <f>SUM(D3:D3)</f>
        <v>0.39583333333333331</v>
      </c>
      <c r="E4" s="15">
        <f>SUM(E3:E3)</f>
        <v>0.25000000000000006</v>
      </c>
      <c r="F4" s="15">
        <f>SUM(F3:F3)</f>
        <v>0</v>
      </c>
      <c r="G4" s="9">
        <f>SUM(C4:F4)</f>
        <v>0.64583333333333337</v>
      </c>
    </row>
  </sheetData>
  <mergeCells count="1"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VuongND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 Lin</dc:creator>
  <cp:keywords/>
  <dc:description/>
  <cp:lastModifiedBy>DarrenShan</cp:lastModifiedBy>
  <cp:revision/>
  <dcterms:created xsi:type="dcterms:W3CDTF">2013-10-15T09:43:17Z</dcterms:created>
  <dcterms:modified xsi:type="dcterms:W3CDTF">2016-06-06T10:11:11Z</dcterms:modified>
</cp:coreProperties>
</file>