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IBIAM\TestCase\"/>
    </mc:Choice>
  </mc:AlternateContent>
  <bookViews>
    <workbookView xWindow="240" yWindow="48" windowWidth="20112" windowHeight="7992" activeTab="1"/>
  </bookViews>
  <sheets>
    <sheet name="Cover" sheetId="3" r:id="rId1"/>
    <sheet name="Report" sheetId="2" r:id="rId2"/>
    <sheet name="Template for tester" sheetId="1" r:id="rId3"/>
    <sheet name="Template for Dev" sheetId="4" r:id="rId4"/>
  </sheets>
  <definedNames>
    <definedName name="_xlnm._FilterDatabase" localSheetId="1" hidden="1">Report!$K$3:$K$8</definedName>
    <definedName name="_Toc405890813" localSheetId="1">Report!#REF!</definedName>
    <definedName name="_Toc407715030" localSheetId="1">Report!$D$5</definedName>
  </definedNames>
  <calcPr calcId="162913"/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L5" i="2"/>
  <c r="I8" i="2"/>
  <c r="C4" i="1"/>
  <c r="E5" i="2" s="1"/>
  <c r="E7" i="2" s="1"/>
  <c r="D4" i="1"/>
  <c r="F5" i="2" s="1"/>
  <c r="F7" i="2" s="1"/>
  <c r="E4" i="1"/>
  <c r="G5" i="2" s="1"/>
  <c r="G7" i="2" s="1"/>
  <c r="F4" i="1"/>
  <c r="H5" i="2" s="1"/>
  <c r="H7" i="2" s="1"/>
  <c r="G4" i="1"/>
  <c r="I5" i="2" s="1"/>
  <c r="K5" i="2" l="1"/>
  <c r="I7" i="2"/>
  <c r="H8" i="2" s="1"/>
  <c r="J5" i="2"/>
  <c r="J7" i="2" s="1"/>
  <c r="G8" i="2" l="1"/>
  <c r="K7" i="2"/>
  <c r="F8" i="2"/>
  <c r="E8" i="2"/>
</calcChain>
</file>

<file path=xl/comments1.xml><?xml version="1.0" encoding="utf-8"?>
<comments xmlns="http://schemas.openxmlformats.org/spreadsheetml/2006/main">
  <authors>
    <author>Author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P: Passed
F: Failed
N: Not yet tested
C: Cancelled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P: Passed
F: Failed
N: Not yet tested
C: Cancelled</t>
        </r>
      </text>
    </comment>
  </commentList>
</comments>
</file>

<file path=xl/sharedStrings.xml><?xml version="1.0" encoding="utf-8"?>
<sst xmlns="http://schemas.openxmlformats.org/spreadsheetml/2006/main" count="113" uniqueCount="70">
  <si>
    <t>Data in import/export excel</t>
  </si>
  <si>
    <t>Not Yet Test</t>
  </si>
  <si>
    <t>New approve role should be added</t>
  </si>
  <si>
    <t>1. Go to Manage role page
2. check new approve role</t>
  </si>
  <si>
    <t>Verify new role for Approve function is added</t>
  </si>
  <si>
    <t>PT_01</t>
  </si>
  <si>
    <t>button/event</t>
  </si>
  <si>
    <t>Data in web</t>
  </si>
  <si>
    <t>GUI</t>
  </si>
  <si>
    <t>Screen/function</t>
  </si>
  <si>
    <t>Note</t>
  </si>
  <si>
    <t>Version</t>
  </si>
  <si>
    <t>Test Environment</t>
  </si>
  <si>
    <t>Test Case Result</t>
  </si>
  <si>
    <t>Observed Result</t>
  </si>
  <si>
    <t>Expected Result</t>
  </si>
  <si>
    <t>Step to Verify</t>
  </si>
  <si>
    <t>Preconditon</t>
  </si>
  <si>
    <t>Test Case Description</t>
  </si>
  <si>
    <t>Priority</t>
  </si>
  <si>
    <t>TC_ID</t>
  </si>
  <si>
    <t>Total</t>
  </si>
  <si>
    <t>Pending</t>
  </si>
  <si>
    <t>Not yet tested</t>
  </si>
  <si>
    <t>Failed</t>
  </si>
  <si>
    <t>Passed</t>
  </si>
  <si>
    <t>Approve screen</t>
  </si>
  <si>
    <t>TEST REPORT</t>
  </si>
  <si>
    <t>#</t>
  </si>
  <si>
    <t>Sheet ID</t>
  </si>
  <si>
    <t>Name</t>
  </si>
  <si>
    <t>Not yet test</t>
  </si>
  <si>
    <t>Total test case open</t>
  </si>
  <si>
    <t>Percent
Passed</t>
  </si>
  <si>
    <t>Approve function</t>
  </si>
  <si>
    <t>Insert above this row</t>
  </si>
  <si>
    <t>Rate</t>
  </si>
  <si>
    <t>-</t>
  </si>
  <si>
    <t>Document Checklist</t>
  </si>
  <si>
    <t xml:space="preserve">Project name: </t>
  </si>
  <si>
    <t>Creator:</t>
  </si>
  <si>
    <t>Create date:</t>
  </si>
  <si>
    <t>Program name:</t>
  </si>
  <si>
    <t>Reviewer:</t>
  </si>
  <si>
    <t>Review date:</t>
  </si>
  <si>
    <t>Module name:</t>
  </si>
  <si>
    <t>Approver:</t>
  </si>
  <si>
    <t>Approve date:</t>
  </si>
  <si>
    <t>RECORD OF CHANGES</t>
  </si>
  <si>
    <t>*A - Added M - Modified D - Deleted</t>
  </si>
  <si>
    <t>Effective Date</t>
  </si>
  <si>
    <t>Changed Items</t>
  </si>
  <si>
    <t>A, M, D *</t>
  </si>
  <si>
    <t>Change Description</t>
  </si>
  <si>
    <t>Create  test case</t>
  </si>
  <si>
    <t>A</t>
  </si>
  <si>
    <t>Create</t>
  </si>
  <si>
    <t>update after review</t>
  </si>
  <si>
    <t>M</t>
  </si>
  <si>
    <t>update</t>
  </si>
  <si>
    <t>0.2</t>
  </si>
  <si>
    <t>0.3</t>
  </si>
  <si>
    <t>Number TC had bug</t>
  </si>
  <si>
    <t>s</t>
  </si>
  <si>
    <t>priority được đánh theo thứ tự tăng dần. Các case quan trọng sẽ có priority thấp hơn case không quan trọng</t>
  </si>
  <si>
    <t>TC có priority = 1 sẽ được dev dùng làm UT</t>
  </si>
  <si>
    <t>Số lượng TC có priority = 1 không được vượt quá 35% -40%</t>
  </si>
  <si>
    <r>
      <rPr>
        <b/>
        <sz val="11"/>
        <color rgb="FFFF0000"/>
        <rFont val="Calibri"/>
        <family val="2"/>
        <scheme val="minor"/>
      </rPr>
      <t>***</t>
    </r>
    <r>
      <rPr>
        <b/>
        <sz val="11"/>
        <color theme="1"/>
        <rFont val="Calibri"/>
        <family val="2"/>
        <scheme val="minor"/>
      </rPr>
      <t>Priority</t>
    </r>
  </si>
  <si>
    <t>BIBIAM</t>
  </si>
  <si>
    <t>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</si>
</sst>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FUN_&quot;00.00#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rgb="FF1F497D"/>
      <name val="Calibri"/>
      <family val="2"/>
      <scheme val="minor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sz val="10"/>
      <name val="Tahoma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8"/>
      <name val="Times New Roman"/>
      <family val="1"/>
    </font>
    <font>
      <sz val="3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22"/>
      <name val="Times New Roman"/>
      <family val="1"/>
    </font>
    <font>
      <sz val="12"/>
      <name val="Times New Roman"/>
      <family val="1"/>
    </font>
    <font>
      <sz val="12"/>
      <name val="ＭＳ Ｐゴシック"/>
    </font>
    <font>
      <sz val="9"/>
      <name val="ＭＳ Ｐゴシック"/>
      <family val="3"/>
      <charset val="128"/>
    </font>
    <font>
      <b/>
      <sz val="15"/>
      <name val="Times New Roman"/>
      <family val="1"/>
    </font>
    <font>
      <b/>
      <sz val="9"/>
      <name val="Times New Roman"/>
      <family val="1"/>
    </font>
    <font>
      <i/>
      <sz val="8"/>
      <name val="Times New Roman"/>
      <family val="1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1" fillId="0" borderId="0"/>
    <xf numFmtId="0" fontId="11" fillId="0" borderId="0"/>
    <xf numFmtId="0" fontId="12" fillId="0" borderId="0"/>
    <xf numFmtId="0" fontId="11" fillId="0" borderId="0"/>
  </cellStyleXfs>
  <cellXfs count="119">
    <xf numFmtId="0" fontId="0" fillId="0" borderId="0" xfId="0"/>
    <xf numFmtId="0" fontId="0" fillId="2" borderId="0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3" borderId="1" xfId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" fontId="0" fillId="0" borderId="1" xfId="0" applyNumberFormat="1" applyFill="1" applyBorder="1" applyAlignment="1">
      <alignment wrapText="1"/>
    </xf>
    <xf numFmtId="164" fontId="3" fillId="0" borderId="1" xfId="2" applyNumberFormat="1" applyFont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164" fontId="2" fillId="4" borderId="2" xfId="0" applyNumberFormat="1" applyFont="1" applyFill="1" applyBorder="1" applyAlignment="1">
      <alignment horizontal="left" vertical="center" wrapText="1"/>
    </xf>
    <xf numFmtId="164" fontId="2" fillId="4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" fontId="2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Border="1" applyAlignment="1">
      <alignment vertical="center" wrapText="1"/>
    </xf>
    <xf numFmtId="0" fontId="7" fillId="3" borderId="0" xfId="0" quotePrefix="1" applyFont="1" applyFill="1" applyBorder="1" applyAlignment="1">
      <alignment vertical="center" wrapText="1"/>
    </xf>
    <xf numFmtId="1" fontId="7" fillId="3" borderId="0" xfId="0" quotePrefix="1" applyNumberFormat="1" applyFont="1" applyFill="1" applyBorder="1" applyAlignment="1">
      <alignment horizontal="left" vertical="center" wrapText="1"/>
    </xf>
    <xf numFmtId="164" fontId="7" fillId="3" borderId="0" xfId="0" quotePrefix="1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1" fontId="7" fillId="3" borderId="0" xfId="0" quotePrefix="1" applyNumberFormat="1" applyFont="1" applyFill="1" applyBorder="1" applyAlignment="1">
      <alignment vertical="top" wrapText="1"/>
    </xf>
    <xf numFmtId="164" fontId="7" fillId="3" borderId="0" xfId="0" quotePrefix="1" applyNumberFormat="1" applyFont="1" applyFill="1" applyBorder="1" applyAlignment="1">
      <alignment vertical="top" wrapText="1"/>
    </xf>
    <xf numFmtId="0" fontId="0" fillId="3" borderId="0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1" fontId="0" fillId="3" borderId="0" xfId="0" quotePrefix="1" applyNumberFormat="1" applyFont="1" applyFill="1" applyBorder="1" applyAlignment="1">
      <alignment vertical="top" wrapText="1"/>
    </xf>
    <xf numFmtId="164" fontId="0" fillId="3" borderId="0" xfId="0" quotePrefix="1" applyNumberFormat="1" applyFont="1" applyFill="1" applyBorder="1" applyAlignment="1">
      <alignment vertical="top" wrapText="1"/>
    </xf>
    <xf numFmtId="0" fontId="7" fillId="0" borderId="0" xfId="0" applyFont="1" applyFill="1" applyAlignment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164" fontId="2" fillId="4" borderId="2" xfId="0" applyNumberFormat="1" applyFont="1" applyFill="1" applyBorder="1" applyAlignment="1">
      <alignment horizontal="left" vertical="center" wrapText="1"/>
    </xf>
    <xf numFmtId="0" fontId="13" fillId="3" borderId="0" xfId="6" applyFont="1" applyFill="1"/>
    <xf numFmtId="0" fontId="14" fillId="3" borderId="0" xfId="6" applyFont="1" applyFill="1" applyAlignment="1">
      <alignment horizontal="center"/>
    </xf>
    <xf numFmtId="0" fontId="13" fillId="3" borderId="0" xfId="6" applyFont="1" applyFill="1" applyAlignment="1">
      <alignment horizontal="center"/>
    </xf>
    <xf numFmtId="0" fontId="15" fillId="6" borderId="5" xfId="4" applyFont="1" applyFill="1" applyBorder="1" applyAlignment="1">
      <alignment vertical="center"/>
    </xf>
    <xf numFmtId="0" fontId="15" fillId="6" borderId="6" xfId="4" applyFont="1" applyFill="1" applyBorder="1" applyAlignment="1">
      <alignment vertical="center"/>
    </xf>
    <xf numFmtId="0" fontId="15" fillId="0" borderId="1" xfId="4" applyFont="1" applyFill="1" applyBorder="1" applyAlignment="1">
      <alignment horizontal="center"/>
    </xf>
    <xf numFmtId="0" fontId="5" fillId="7" borderId="1" xfId="1" applyFill="1" applyBorder="1" applyAlignment="1" applyProtection="1">
      <alignment vertical="top" wrapText="1"/>
    </xf>
    <xf numFmtId="0" fontId="0" fillId="0" borderId="1" xfId="0" applyBorder="1"/>
    <xf numFmtId="0" fontId="15" fillId="0" borderId="1" xfId="4" applyFont="1" applyFill="1" applyBorder="1" applyAlignment="1">
      <alignment horizontal="right"/>
    </xf>
    <xf numFmtId="1" fontId="15" fillId="0" borderId="1" xfId="4" applyNumberFormat="1" applyFont="1" applyFill="1" applyBorder="1" applyAlignment="1">
      <alignment horizontal="right"/>
    </xf>
    <xf numFmtId="0" fontId="13" fillId="3" borderId="1" xfId="6" applyFont="1" applyFill="1" applyBorder="1"/>
    <xf numFmtId="0" fontId="15" fillId="0" borderId="0" xfId="4" applyFont="1" applyFill="1" applyBorder="1" applyAlignment="1">
      <alignment horizontal="right"/>
    </xf>
    <xf numFmtId="0" fontId="16" fillId="0" borderId="1" xfId="4" applyFont="1" applyBorder="1" applyAlignment="1"/>
    <xf numFmtId="0" fontId="15" fillId="6" borderId="1" xfId="4" applyFont="1" applyFill="1" applyBorder="1" applyAlignment="1">
      <alignment horizontal="center"/>
    </xf>
    <xf numFmtId="10" fontId="15" fillId="0" borderId="1" xfId="4" applyNumberFormat="1" applyFont="1" applyFill="1" applyBorder="1" applyAlignment="1">
      <alignment horizontal="right"/>
    </xf>
    <xf numFmtId="14" fontId="13" fillId="3" borderId="0" xfId="6" applyNumberFormat="1" applyFont="1" applyFill="1"/>
    <xf numFmtId="0" fontId="18" fillId="6" borderId="1" xfId="4" applyFont="1" applyFill="1" applyBorder="1" applyAlignment="1">
      <alignment vertical="center"/>
    </xf>
    <xf numFmtId="0" fontId="15" fillId="0" borderId="1" xfId="4" applyFont="1" applyBorder="1" applyAlignment="1"/>
    <xf numFmtId="0" fontId="11" fillId="0" borderId="0" xfId="4" applyAlignment="1">
      <alignment vertical="center"/>
    </xf>
    <xf numFmtId="0" fontId="18" fillId="0" borderId="1" xfId="4" applyFont="1" applyBorder="1" applyAlignment="1">
      <alignment vertical="center"/>
    </xf>
    <xf numFmtId="14" fontId="18" fillId="0" borderId="1" xfId="3" applyNumberFormat="1" applyFont="1" applyBorder="1" applyAlignment="1">
      <alignment vertical="center"/>
    </xf>
    <xf numFmtId="0" fontId="19" fillId="0" borderId="0" xfId="4" applyFont="1" applyAlignment="1">
      <alignment vertical="center"/>
    </xf>
    <xf numFmtId="14" fontId="18" fillId="0" borderId="1" xfId="4" applyNumberFormat="1" applyFont="1" applyBorder="1" applyAlignment="1">
      <alignment vertical="center"/>
    </xf>
    <xf numFmtId="0" fontId="20" fillId="0" borderId="7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20" fillId="0" borderId="8" xfId="4" applyFont="1" applyBorder="1" applyAlignment="1">
      <alignment vertical="center"/>
    </xf>
    <xf numFmtId="0" fontId="20" fillId="0" borderId="0" xfId="4" applyFont="1" applyAlignment="1">
      <alignment vertical="center"/>
    </xf>
    <xf numFmtId="0" fontId="6" fillId="0" borderId="0" xfId="4" applyFont="1"/>
    <xf numFmtId="0" fontId="6" fillId="0" borderId="0" xfId="4" applyFont="1" applyFill="1"/>
    <xf numFmtId="0" fontId="11" fillId="0" borderId="0" xfId="4"/>
    <xf numFmtId="0" fontId="16" fillId="0" borderId="0" xfId="4" applyFont="1"/>
    <xf numFmtId="0" fontId="16" fillId="0" borderId="0" xfId="4" applyFont="1" applyAlignment="1">
      <alignment horizontal="center"/>
    </xf>
    <xf numFmtId="0" fontId="15" fillId="0" borderId="0" xfId="4" applyFont="1" applyAlignment="1">
      <alignment horizontal="left"/>
    </xf>
    <xf numFmtId="0" fontId="22" fillId="6" borderId="5" xfId="4" applyFont="1" applyFill="1" applyBorder="1" applyAlignment="1">
      <alignment horizontal="center" vertical="center" wrapText="1"/>
    </xf>
    <xf numFmtId="0" fontId="22" fillId="6" borderId="1" xfId="4" applyFont="1" applyFill="1" applyBorder="1" applyAlignment="1">
      <alignment horizontal="center" vertical="center" wrapText="1"/>
    </xf>
    <xf numFmtId="0" fontId="23" fillId="0" borderId="1" xfId="4" applyFont="1" applyBorder="1" applyAlignment="1">
      <alignment horizontal="center" vertical="center" wrapText="1"/>
    </xf>
    <xf numFmtId="49" fontId="23" fillId="0" borderId="1" xfId="3" applyNumberFormat="1" applyFont="1" applyBorder="1" applyAlignment="1">
      <alignment vertical="top" wrapText="1"/>
    </xf>
    <xf numFmtId="49" fontId="23" fillId="0" borderId="1" xfId="4" applyNumberFormat="1" applyFont="1" applyBorder="1" applyAlignment="1">
      <alignment vertical="top" wrapText="1"/>
    </xf>
    <xf numFmtId="0" fontId="23" fillId="0" borderId="1" xfId="4" applyFont="1" applyBorder="1" applyAlignment="1">
      <alignment horizontal="center" vertical="top" wrapText="1"/>
    </xf>
    <xf numFmtId="49" fontId="6" fillId="0" borderId="0" xfId="4" applyNumberFormat="1" applyFont="1" applyFill="1"/>
    <xf numFmtId="0" fontId="1" fillId="0" borderId="0" xfId="0" applyFont="1"/>
    <xf numFmtId="14" fontId="18" fillId="0" borderId="4" xfId="4" applyNumberFormat="1" applyFont="1" applyBorder="1" applyAlignment="1">
      <alignment horizontal="center" vertical="center" wrapText="1"/>
    </xf>
    <xf numFmtId="14" fontId="18" fillId="0" borderId="3" xfId="4" applyNumberFormat="1" applyFont="1" applyBorder="1" applyAlignment="1">
      <alignment horizontal="center" vertical="center" wrapText="1"/>
    </xf>
    <xf numFmtId="14" fontId="18" fillId="0" borderId="2" xfId="4" applyNumberFormat="1" applyFont="1" applyBorder="1" applyAlignment="1">
      <alignment horizontal="center" vertical="center" wrapText="1"/>
    </xf>
    <xf numFmtId="0" fontId="23" fillId="0" borderId="1" xfId="4" applyFont="1" applyBorder="1" applyAlignment="1">
      <alignment horizontal="center" vertical="top" wrapText="1"/>
    </xf>
    <xf numFmtId="0" fontId="17" fillId="6" borderId="1" xfId="4" applyFont="1" applyFill="1" applyBorder="1" applyAlignment="1">
      <alignment horizontal="left" vertical="center"/>
    </xf>
    <xf numFmtId="0" fontId="18" fillId="6" borderId="1" xfId="4" applyFont="1" applyFill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0" fontId="21" fillId="3" borderId="0" xfId="6" applyFont="1" applyFill="1" applyAlignment="1">
      <alignment horizontal="left"/>
    </xf>
    <xf numFmtId="0" fontId="22" fillId="6" borderId="1" xfId="4" applyFont="1" applyFill="1" applyBorder="1" applyAlignment="1">
      <alignment horizontal="center" vertical="center" wrapText="1"/>
    </xf>
    <xf numFmtId="0" fontId="23" fillId="0" borderId="4" xfId="4" applyFont="1" applyBorder="1" applyAlignment="1">
      <alignment horizontal="center" vertical="center" wrapText="1"/>
    </xf>
    <xf numFmtId="0" fontId="23" fillId="0" borderId="2" xfId="4" applyFont="1" applyBorder="1" applyAlignment="1">
      <alignment horizontal="center" vertical="center" wrapText="1"/>
    </xf>
    <xf numFmtId="0" fontId="15" fillId="6" borderId="5" xfId="4" applyFont="1" applyFill="1" applyBorder="1" applyAlignment="1">
      <alignment horizontal="center" vertical="center" wrapText="1"/>
    </xf>
    <xf numFmtId="0" fontId="15" fillId="6" borderId="6" xfId="4" applyFont="1" applyFill="1" applyBorder="1" applyAlignment="1">
      <alignment horizontal="center" vertical="center" wrapText="1"/>
    </xf>
    <xf numFmtId="0" fontId="15" fillId="8" borderId="1" xfId="4" applyFont="1" applyFill="1" applyBorder="1" applyAlignment="1">
      <alignment horizontal="center"/>
    </xf>
    <xf numFmtId="0" fontId="16" fillId="0" borderId="1" xfId="4" applyFont="1" applyBorder="1" applyAlignment="1">
      <alignment horizontal="center"/>
    </xf>
    <xf numFmtId="0" fontId="16" fillId="0" borderId="1" xfId="4" applyFont="1" applyBorder="1" applyAlignment="1"/>
    <xf numFmtId="0" fontId="15" fillId="6" borderId="1" xfId="4" applyFont="1" applyFill="1" applyBorder="1" applyAlignment="1">
      <alignment horizontal="center"/>
    </xf>
    <xf numFmtId="0" fontId="14" fillId="3" borderId="0" xfId="6" applyFont="1" applyFill="1" applyAlignment="1">
      <alignment horizontal="center"/>
    </xf>
    <xf numFmtId="0" fontId="15" fillId="6" borderId="1" xfId="4" applyFont="1" applyFill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5" fillId="6" borderId="5" xfId="4" applyFont="1" applyFill="1" applyBorder="1" applyAlignment="1">
      <alignment horizontal="center" vertical="center"/>
    </xf>
    <xf numFmtId="0" fontId="15" fillId="6" borderId="6" xfId="4" applyFont="1" applyFill="1" applyBorder="1" applyAlignment="1">
      <alignment horizontal="center" vertical="center"/>
    </xf>
    <xf numFmtId="0" fontId="15" fillId="6" borderId="1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164" fontId="2" fillId="4" borderId="3" xfId="0" applyNumberFormat="1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left" vertical="center" wrapText="1"/>
    </xf>
  </cellXfs>
  <cellStyles count="7">
    <cellStyle name="Hyperlink" xfId="1" builtinId="8"/>
    <cellStyle name="Normal" xfId="0" builtinId="0"/>
    <cellStyle name="Normal 2 2" xfId="3"/>
    <cellStyle name="Normal 3" xfId="4"/>
    <cellStyle name="Normal 9" xfId="5"/>
    <cellStyle name="Normal_HIBUNSI_PCL_PolicyGroupSettingDialog (2)" xfId="6"/>
    <cellStyle name="Normal_Sheet1" xfId="2"/>
  </cellStyles>
  <dxfs count="42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workbookViewId="0">
      <selection activeCell="K2" sqref="K2"/>
    </sheetView>
  </sheetViews>
  <sheetFormatPr defaultRowHeight="13.8"/>
  <cols>
    <col min="1" max="1" width="12" style="78" customWidth="1"/>
    <col min="2" max="2" width="8.88671875" style="78" customWidth="1"/>
    <col min="3" max="3" width="10.44140625" style="78" customWidth="1"/>
    <col min="4" max="4" width="16.44140625" style="78" customWidth="1"/>
    <col min="5" max="5" width="15.6640625" style="78" customWidth="1"/>
    <col min="6" max="6" width="10.44140625" style="78" customWidth="1"/>
    <col min="7" max="7" width="44" style="78" customWidth="1"/>
    <col min="8" max="8" width="14.88671875" style="78" customWidth="1"/>
    <col min="9" max="9" width="23.33203125" style="78" customWidth="1"/>
    <col min="10" max="10" width="20.5546875" style="78" customWidth="1"/>
    <col min="11" max="11" width="20.33203125" style="78" customWidth="1"/>
    <col min="12" max="256" width="9.109375" style="80"/>
    <col min="257" max="257" width="10.5546875" style="80" customWidth="1"/>
    <col min="258" max="258" width="8.88671875" style="80" customWidth="1"/>
    <col min="259" max="259" width="10.44140625" style="80" customWidth="1"/>
    <col min="260" max="260" width="5.88671875" style="80" customWidth="1"/>
    <col min="261" max="261" width="15.6640625" style="80" customWidth="1"/>
    <col min="262" max="262" width="10.44140625" style="80" customWidth="1"/>
    <col min="263" max="263" width="44" style="80" customWidth="1"/>
    <col min="264" max="264" width="14.88671875" style="80" customWidth="1"/>
    <col min="265" max="265" width="23.33203125" style="80" customWidth="1"/>
    <col min="266" max="266" width="20.5546875" style="80" customWidth="1"/>
    <col min="267" max="267" width="20.33203125" style="80" customWidth="1"/>
    <col min="268" max="512" width="9.109375" style="80"/>
    <col min="513" max="513" width="10.5546875" style="80" customWidth="1"/>
    <col min="514" max="514" width="8.88671875" style="80" customWidth="1"/>
    <col min="515" max="515" width="10.44140625" style="80" customWidth="1"/>
    <col min="516" max="516" width="5.88671875" style="80" customWidth="1"/>
    <col min="517" max="517" width="15.6640625" style="80" customWidth="1"/>
    <col min="518" max="518" width="10.44140625" style="80" customWidth="1"/>
    <col min="519" max="519" width="44" style="80" customWidth="1"/>
    <col min="520" max="520" width="14.88671875" style="80" customWidth="1"/>
    <col min="521" max="521" width="23.33203125" style="80" customWidth="1"/>
    <col min="522" max="522" width="20.5546875" style="80" customWidth="1"/>
    <col min="523" max="523" width="20.33203125" style="80" customWidth="1"/>
    <col min="524" max="768" width="9.109375" style="80"/>
    <col min="769" max="769" width="10.5546875" style="80" customWidth="1"/>
    <col min="770" max="770" width="8.88671875" style="80" customWidth="1"/>
    <col min="771" max="771" width="10.44140625" style="80" customWidth="1"/>
    <col min="772" max="772" width="5.88671875" style="80" customWidth="1"/>
    <col min="773" max="773" width="15.6640625" style="80" customWidth="1"/>
    <col min="774" max="774" width="10.44140625" style="80" customWidth="1"/>
    <col min="775" max="775" width="44" style="80" customWidth="1"/>
    <col min="776" max="776" width="14.88671875" style="80" customWidth="1"/>
    <col min="777" max="777" width="23.33203125" style="80" customWidth="1"/>
    <col min="778" max="778" width="20.5546875" style="80" customWidth="1"/>
    <col min="779" max="779" width="20.33203125" style="80" customWidth="1"/>
    <col min="780" max="1024" width="9.109375" style="80"/>
    <col min="1025" max="1025" width="10.5546875" style="80" customWidth="1"/>
    <col min="1026" max="1026" width="8.88671875" style="80" customWidth="1"/>
    <col min="1027" max="1027" width="10.44140625" style="80" customWidth="1"/>
    <col min="1028" max="1028" width="5.88671875" style="80" customWidth="1"/>
    <col min="1029" max="1029" width="15.6640625" style="80" customWidth="1"/>
    <col min="1030" max="1030" width="10.44140625" style="80" customWidth="1"/>
    <col min="1031" max="1031" width="44" style="80" customWidth="1"/>
    <col min="1032" max="1032" width="14.88671875" style="80" customWidth="1"/>
    <col min="1033" max="1033" width="23.33203125" style="80" customWidth="1"/>
    <col min="1034" max="1034" width="20.5546875" style="80" customWidth="1"/>
    <col min="1035" max="1035" width="20.33203125" style="80" customWidth="1"/>
    <col min="1036" max="1280" width="9.109375" style="80"/>
    <col min="1281" max="1281" width="10.5546875" style="80" customWidth="1"/>
    <col min="1282" max="1282" width="8.88671875" style="80" customWidth="1"/>
    <col min="1283" max="1283" width="10.44140625" style="80" customWidth="1"/>
    <col min="1284" max="1284" width="5.88671875" style="80" customWidth="1"/>
    <col min="1285" max="1285" width="15.6640625" style="80" customWidth="1"/>
    <col min="1286" max="1286" width="10.44140625" style="80" customWidth="1"/>
    <col min="1287" max="1287" width="44" style="80" customWidth="1"/>
    <col min="1288" max="1288" width="14.88671875" style="80" customWidth="1"/>
    <col min="1289" max="1289" width="23.33203125" style="80" customWidth="1"/>
    <col min="1290" max="1290" width="20.5546875" style="80" customWidth="1"/>
    <col min="1291" max="1291" width="20.33203125" style="80" customWidth="1"/>
    <col min="1292" max="1536" width="9.109375" style="80"/>
    <col min="1537" max="1537" width="10.5546875" style="80" customWidth="1"/>
    <col min="1538" max="1538" width="8.88671875" style="80" customWidth="1"/>
    <col min="1539" max="1539" width="10.44140625" style="80" customWidth="1"/>
    <col min="1540" max="1540" width="5.88671875" style="80" customWidth="1"/>
    <col min="1541" max="1541" width="15.6640625" style="80" customWidth="1"/>
    <col min="1542" max="1542" width="10.44140625" style="80" customWidth="1"/>
    <col min="1543" max="1543" width="44" style="80" customWidth="1"/>
    <col min="1544" max="1544" width="14.88671875" style="80" customWidth="1"/>
    <col min="1545" max="1545" width="23.33203125" style="80" customWidth="1"/>
    <col min="1546" max="1546" width="20.5546875" style="80" customWidth="1"/>
    <col min="1547" max="1547" width="20.33203125" style="80" customWidth="1"/>
    <col min="1548" max="1792" width="9.109375" style="80"/>
    <col min="1793" max="1793" width="10.5546875" style="80" customWidth="1"/>
    <col min="1794" max="1794" width="8.88671875" style="80" customWidth="1"/>
    <col min="1795" max="1795" width="10.44140625" style="80" customWidth="1"/>
    <col min="1796" max="1796" width="5.88671875" style="80" customWidth="1"/>
    <col min="1797" max="1797" width="15.6640625" style="80" customWidth="1"/>
    <col min="1798" max="1798" width="10.44140625" style="80" customWidth="1"/>
    <col min="1799" max="1799" width="44" style="80" customWidth="1"/>
    <col min="1800" max="1800" width="14.88671875" style="80" customWidth="1"/>
    <col min="1801" max="1801" width="23.33203125" style="80" customWidth="1"/>
    <col min="1802" max="1802" width="20.5546875" style="80" customWidth="1"/>
    <col min="1803" max="1803" width="20.33203125" style="80" customWidth="1"/>
    <col min="1804" max="2048" width="9.109375" style="80"/>
    <col min="2049" max="2049" width="10.5546875" style="80" customWidth="1"/>
    <col min="2050" max="2050" width="8.88671875" style="80" customWidth="1"/>
    <col min="2051" max="2051" width="10.44140625" style="80" customWidth="1"/>
    <col min="2052" max="2052" width="5.88671875" style="80" customWidth="1"/>
    <col min="2053" max="2053" width="15.6640625" style="80" customWidth="1"/>
    <col min="2054" max="2054" width="10.44140625" style="80" customWidth="1"/>
    <col min="2055" max="2055" width="44" style="80" customWidth="1"/>
    <col min="2056" max="2056" width="14.88671875" style="80" customWidth="1"/>
    <col min="2057" max="2057" width="23.33203125" style="80" customWidth="1"/>
    <col min="2058" max="2058" width="20.5546875" style="80" customWidth="1"/>
    <col min="2059" max="2059" width="20.33203125" style="80" customWidth="1"/>
    <col min="2060" max="2304" width="9.109375" style="80"/>
    <col min="2305" max="2305" width="10.5546875" style="80" customWidth="1"/>
    <col min="2306" max="2306" width="8.88671875" style="80" customWidth="1"/>
    <col min="2307" max="2307" width="10.44140625" style="80" customWidth="1"/>
    <col min="2308" max="2308" width="5.88671875" style="80" customWidth="1"/>
    <col min="2309" max="2309" width="15.6640625" style="80" customWidth="1"/>
    <col min="2310" max="2310" width="10.44140625" style="80" customWidth="1"/>
    <col min="2311" max="2311" width="44" style="80" customWidth="1"/>
    <col min="2312" max="2312" width="14.88671875" style="80" customWidth="1"/>
    <col min="2313" max="2313" width="23.33203125" style="80" customWidth="1"/>
    <col min="2314" max="2314" width="20.5546875" style="80" customWidth="1"/>
    <col min="2315" max="2315" width="20.33203125" style="80" customWidth="1"/>
    <col min="2316" max="2560" width="9.109375" style="80"/>
    <col min="2561" max="2561" width="10.5546875" style="80" customWidth="1"/>
    <col min="2562" max="2562" width="8.88671875" style="80" customWidth="1"/>
    <col min="2563" max="2563" width="10.44140625" style="80" customWidth="1"/>
    <col min="2564" max="2564" width="5.88671875" style="80" customWidth="1"/>
    <col min="2565" max="2565" width="15.6640625" style="80" customWidth="1"/>
    <col min="2566" max="2566" width="10.44140625" style="80" customWidth="1"/>
    <col min="2567" max="2567" width="44" style="80" customWidth="1"/>
    <col min="2568" max="2568" width="14.88671875" style="80" customWidth="1"/>
    <col min="2569" max="2569" width="23.33203125" style="80" customWidth="1"/>
    <col min="2570" max="2570" width="20.5546875" style="80" customWidth="1"/>
    <col min="2571" max="2571" width="20.33203125" style="80" customWidth="1"/>
    <col min="2572" max="2816" width="9.109375" style="80"/>
    <col min="2817" max="2817" width="10.5546875" style="80" customWidth="1"/>
    <col min="2818" max="2818" width="8.88671875" style="80" customWidth="1"/>
    <col min="2819" max="2819" width="10.44140625" style="80" customWidth="1"/>
    <col min="2820" max="2820" width="5.88671875" style="80" customWidth="1"/>
    <col min="2821" max="2821" width="15.6640625" style="80" customWidth="1"/>
    <col min="2822" max="2822" width="10.44140625" style="80" customWidth="1"/>
    <col min="2823" max="2823" width="44" style="80" customWidth="1"/>
    <col min="2824" max="2824" width="14.88671875" style="80" customWidth="1"/>
    <col min="2825" max="2825" width="23.33203125" style="80" customWidth="1"/>
    <col min="2826" max="2826" width="20.5546875" style="80" customWidth="1"/>
    <col min="2827" max="2827" width="20.33203125" style="80" customWidth="1"/>
    <col min="2828" max="3072" width="9.109375" style="80"/>
    <col min="3073" max="3073" width="10.5546875" style="80" customWidth="1"/>
    <col min="3074" max="3074" width="8.88671875" style="80" customWidth="1"/>
    <col min="3075" max="3075" width="10.44140625" style="80" customWidth="1"/>
    <col min="3076" max="3076" width="5.88671875" style="80" customWidth="1"/>
    <col min="3077" max="3077" width="15.6640625" style="80" customWidth="1"/>
    <col min="3078" max="3078" width="10.44140625" style="80" customWidth="1"/>
    <col min="3079" max="3079" width="44" style="80" customWidth="1"/>
    <col min="3080" max="3080" width="14.88671875" style="80" customWidth="1"/>
    <col min="3081" max="3081" width="23.33203125" style="80" customWidth="1"/>
    <col min="3082" max="3082" width="20.5546875" style="80" customWidth="1"/>
    <col min="3083" max="3083" width="20.33203125" style="80" customWidth="1"/>
    <col min="3084" max="3328" width="9.109375" style="80"/>
    <col min="3329" max="3329" width="10.5546875" style="80" customWidth="1"/>
    <col min="3330" max="3330" width="8.88671875" style="80" customWidth="1"/>
    <col min="3331" max="3331" width="10.44140625" style="80" customWidth="1"/>
    <col min="3332" max="3332" width="5.88671875" style="80" customWidth="1"/>
    <col min="3333" max="3333" width="15.6640625" style="80" customWidth="1"/>
    <col min="3334" max="3334" width="10.44140625" style="80" customWidth="1"/>
    <col min="3335" max="3335" width="44" style="80" customWidth="1"/>
    <col min="3336" max="3336" width="14.88671875" style="80" customWidth="1"/>
    <col min="3337" max="3337" width="23.33203125" style="80" customWidth="1"/>
    <col min="3338" max="3338" width="20.5546875" style="80" customWidth="1"/>
    <col min="3339" max="3339" width="20.33203125" style="80" customWidth="1"/>
    <col min="3340" max="3584" width="9.109375" style="80"/>
    <col min="3585" max="3585" width="10.5546875" style="80" customWidth="1"/>
    <col min="3586" max="3586" width="8.88671875" style="80" customWidth="1"/>
    <col min="3587" max="3587" width="10.44140625" style="80" customWidth="1"/>
    <col min="3588" max="3588" width="5.88671875" style="80" customWidth="1"/>
    <col min="3589" max="3589" width="15.6640625" style="80" customWidth="1"/>
    <col min="3590" max="3590" width="10.44140625" style="80" customWidth="1"/>
    <col min="3591" max="3591" width="44" style="80" customWidth="1"/>
    <col min="3592" max="3592" width="14.88671875" style="80" customWidth="1"/>
    <col min="3593" max="3593" width="23.33203125" style="80" customWidth="1"/>
    <col min="3594" max="3594" width="20.5546875" style="80" customWidth="1"/>
    <col min="3595" max="3595" width="20.33203125" style="80" customWidth="1"/>
    <col min="3596" max="3840" width="9.109375" style="80"/>
    <col min="3841" max="3841" width="10.5546875" style="80" customWidth="1"/>
    <col min="3842" max="3842" width="8.88671875" style="80" customWidth="1"/>
    <col min="3843" max="3843" width="10.44140625" style="80" customWidth="1"/>
    <col min="3844" max="3844" width="5.88671875" style="80" customWidth="1"/>
    <col min="3845" max="3845" width="15.6640625" style="80" customWidth="1"/>
    <col min="3846" max="3846" width="10.44140625" style="80" customWidth="1"/>
    <col min="3847" max="3847" width="44" style="80" customWidth="1"/>
    <col min="3848" max="3848" width="14.88671875" style="80" customWidth="1"/>
    <col min="3849" max="3849" width="23.33203125" style="80" customWidth="1"/>
    <col min="3850" max="3850" width="20.5546875" style="80" customWidth="1"/>
    <col min="3851" max="3851" width="20.33203125" style="80" customWidth="1"/>
    <col min="3852" max="4096" width="9.109375" style="80"/>
    <col min="4097" max="4097" width="10.5546875" style="80" customWidth="1"/>
    <col min="4098" max="4098" width="8.88671875" style="80" customWidth="1"/>
    <col min="4099" max="4099" width="10.44140625" style="80" customWidth="1"/>
    <col min="4100" max="4100" width="5.88671875" style="80" customWidth="1"/>
    <col min="4101" max="4101" width="15.6640625" style="80" customWidth="1"/>
    <col min="4102" max="4102" width="10.44140625" style="80" customWidth="1"/>
    <col min="4103" max="4103" width="44" style="80" customWidth="1"/>
    <col min="4104" max="4104" width="14.88671875" style="80" customWidth="1"/>
    <col min="4105" max="4105" width="23.33203125" style="80" customWidth="1"/>
    <col min="4106" max="4106" width="20.5546875" style="80" customWidth="1"/>
    <col min="4107" max="4107" width="20.33203125" style="80" customWidth="1"/>
    <col min="4108" max="4352" width="9.109375" style="80"/>
    <col min="4353" max="4353" width="10.5546875" style="80" customWidth="1"/>
    <col min="4354" max="4354" width="8.88671875" style="80" customWidth="1"/>
    <col min="4355" max="4355" width="10.44140625" style="80" customWidth="1"/>
    <col min="4356" max="4356" width="5.88671875" style="80" customWidth="1"/>
    <col min="4357" max="4357" width="15.6640625" style="80" customWidth="1"/>
    <col min="4358" max="4358" width="10.44140625" style="80" customWidth="1"/>
    <col min="4359" max="4359" width="44" style="80" customWidth="1"/>
    <col min="4360" max="4360" width="14.88671875" style="80" customWidth="1"/>
    <col min="4361" max="4361" width="23.33203125" style="80" customWidth="1"/>
    <col min="4362" max="4362" width="20.5546875" style="80" customWidth="1"/>
    <col min="4363" max="4363" width="20.33203125" style="80" customWidth="1"/>
    <col min="4364" max="4608" width="9.109375" style="80"/>
    <col min="4609" max="4609" width="10.5546875" style="80" customWidth="1"/>
    <col min="4610" max="4610" width="8.88671875" style="80" customWidth="1"/>
    <col min="4611" max="4611" width="10.44140625" style="80" customWidth="1"/>
    <col min="4612" max="4612" width="5.88671875" style="80" customWidth="1"/>
    <col min="4613" max="4613" width="15.6640625" style="80" customWidth="1"/>
    <col min="4614" max="4614" width="10.44140625" style="80" customWidth="1"/>
    <col min="4615" max="4615" width="44" style="80" customWidth="1"/>
    <col min="4616" max="4616" width="14.88671875" style="80" customWidth="1"/>
    <col min="4617" max="4617" width="23.33203125" style="80" customWidth="1"/>
    <col min="4618" max="4618" width="20.5546875" style="80" customWidth="1"/>
    <col min="4619" max="4619" width="20.33203125" style="80" customWidth="1"/>
    <col min="4620" max="4864" width="9.109375" style="80"/>
    <col min="4865" max="4865" width="10.5546875" style="80" customWidth="1"/>
    <col min="4866" max="4866" width="8.88671875" style="80" customWidth="1"/>
    <col min="4867" max="4867" width="10.44140625" style="80" customWidth="1"/>
    <col min="4868" max="4868" width="5.88671875" style="80" customWidth="1"/>
    <col min="4869" max="4869" width="15.6640625" style="80" customWidth="1"/>
    <col min="4870" max="4870" width="10.44140625" style="80" customWidth="1"/>
    <col min="4871" max="4871" width="44" style="80" customWidth="1"/>
    <col min="4872" max="4872" width="14.88671875" style="80" customWidth="1"/>
    <col min="4873" max="4873" width="23.33203125" style="80" customWidth="1"/>
    <col min="4874" max="4874" width="20.5546875" style="80" customWidth="1"/>
    <col min="4875" max="4875" width="20.33203125" style="80" customWidth="1"/>
    <col min="4876" max="5120" width="9.109375" style="80"/>
    <col min="5121" max="5121" width="10.5546875" style="80" customWidth="1"/>
    <col min="5122" max="5122" width="8.88671875" style="80" customWidth="1"/>
    <col min="5123" max="5123" width="10.44140625" style="80" customWidth="1"/>
    <col min="5124" max="5124" width="5.88671875" style="80" customWidth="1"/>
    <col min="5125" max="5125" width="15.6640625" style="80" customWidth="1"/>
    <col min="5126" max="5126" width="10.44140625" style="80" customWidth="1"/>
    <col min="5127" max="5127" width="44" style="80" customWidth="1"/>
    <col min="5128" max="5128" width="14.88671875" style="80" customWidth="1"/>
    <col min="5129" max="5129" width="23.33203125" style="80" customWidth="1"/>
    <col min="5130" max="5130" width="20.5546875" style="80" customWidth="1"/>
    <col min="5131" max="5131" width="20.33203125" style="80" customWidth="1"/>
    <col min="5132" max="5376" width="9.109375" style="80"/>
    <col min="5377" max="5377" width="10.5546875" style="80" customWidth="1"/>
    <col min="5378" max="5378" width="8.88671875" style="80" customWidth="1"/>
    <col min="5379" max="5379" width="10.44140625" style="80" customWidth="1"/>
    <col min="5380" max="5380" width="5.88671875" style="80" customWidth="1"/>
    <col min="5381" max="5381" width="15.6640625" style="80" customWidth="1"/>
    <col min="5382" max="5382" width="10.44140625" style="80" customWidth="1"/>
    <col min="5383" max="5383" width="44" style="80" customWidth="1"/>
    <col min="5384" max="5384" width="14.88671875" style="80" customWidth="1"/>
    <col min="5385" max="5385" width="23.33203125" style="80" customWidth="1"/>
    <col min="5386" max="5386" width="20.5546875" style="80" customWidth="1"/>
    <col min="5387" max="5387" width="20.33203125" style="80" customWidth="1"/>
    <col min="5388" max="5632" width="9.109375" style="80"/>
    <col min="5633" max="5633" width="10.5546875" style="80" customWidth="1"/>
    <col min="5634" max="5634" width="8.88671875" style="80" customWidth="1"/>
    <col min="5635" max="5635" width="10.44140625" style="80" customWidth="1"/>
    <col min="5636" max="5636" width="5.88671875" style="80" customWidth="1"/>
    <col min="5637" max="5637" width="15.6640625" style="80" customWidth="1"/>
    <col min="5638" max="5638" width="10.44140625" style="80" customWidth="1"/>
    <col min="5639" max="5639" width="44" style="80" customWidth="1"/>
    <col min="5640" max="5640" width="14.88671875" style="80" customWidth="1"/>
    <col min="5641" max="5641" width="23.33203125" style="80" customWidth="1"/>
    <col min="5642" max="5642" width="20.5546875" style="80" customWidth="1"/>
    <col min="5643" max="5643" width="20.33203125" style="80" customWidth="1"/>
    <col min="5644" max="5888" width="9.109375" style="80"/>
    <col min="5889" max="5889" width="10.5546875" style="80" customWidth="1"/>
    <col min="5890" max="5890" width="8.88671875" style="80" customWidth="1"/>
    <col min="5891" max="5891" width="10.44140625" style="80" customWidth="1"/>
    <col min="5892" max="5892" width="5.88671875" style="80" customWidth="1"/>
    <col min="5893" max="5893" width="15.6640625" style="80" customWidth="1"/>
    <col min="5894" max="5894" width="10.44140625" style="80" customWidth="1"/>
    <col min="5895" max="5895" width="44" style="80" customWidth="1"/>
    <col min="5896" max="5896" width="14.88671875" style="80" customWidth="1"/>
    <col min="5897" max="5897" width="23.33203125" style="80" customWidth="1"/>
    <col min="5898" max="5898" width="20.5546875" style="80" customWidth="1"/>
    <col min="5899" max="5899" width="20.33203125" style="80" customWidth="1"/>
    <col min="5900" max="6144" width="9.109375" style="80"/>
    <col min="6145" max="6145" width="10.5546875" style="80" customWidth="1"/>
    <col min="6146" max="6146" width="8.88671875" style="80" customWidth="1"/>
    <col min="6147" max="6147" width="10.44140625" style="80" customWidth="1"/>
    <col min="6148" max="6148" width="5.88671875" style="80" customWidth="1"/>
    <col min="6149" max="6149" width="15.6640625" style="80" customWidth="1"/>
    <col min="6150" max="6150" width="10.44140625" style="80" customWidth="1"/>
    <col min="6151" max="6151" width="44" style="80" customWidth="1"/>
    <col min="6152" max="6152" width="14.88671875" style="80" customWidth="1"/>
    <col min="6153" max="6153" width="23.33203125" style="80" customWidth="1"/>
    <col min="6154" max="6154" width="20.5546875" style="80" customWidth="1"/>
    <col min="6155" max="6155" width="20.33203125" style="80" customWidth="1"/>
    <col min="6156" max="6400" width="9.109375" style="80"/>
    <col min="6401" max="6401" width="10.5546875" style="80" customWidth="1"/>
    <col min="6402" max="6402" width="8.88671875" style="80" customWidth="1"/>
    <col min="6403" max="6403" width="10.44140625" style="80" customWidth="1"/>
    <col min="6404" max="6404" width="5.88671875" style="80" customWidth="1"/>
    <col min="6405" max="6405" width="15.6640625" style="80" customWidth="1"/>
    <col min="6406" max="6406" width="10.44140625" style="80" customWidth="1"/>
    <col min="6407" max="6407" width="44" style="80" customWidth="1"/>
    <col min="6408" max="6408" width="14.88671875" style="80" customWidth="1"/>
    <col min="6409" max="6409" width="23.33203125" style="80" customWidth="1"/>
    <col min="6410" max="6410" width="20.5546875" style="80" customWidth="1"/>
    <col min="6411" max="6411" width="20.33203125" style="80" customWidth="1"/>
    <col min="6412" max="6656" width="9.109375" style="80"/>
    <col min="6657" max="6657" width="10.5546875" style="80" customWidth="1"/>
    <col min="6658" max="6658" width="8.88671875" style="80" customWidth="1"/>
    <col min="6659" max="6659" width="10.44140625" style="80" customWidth="1"/>
    <col min="6660" max="6660" width="5.88671875" style="80" customWidth="1"/>
    <col min="6661" max="6661" width="15.6640625" style="80" customWidth="1"/>
    <col min="6662" max="6662" width="10.44140625" style="80" customWidth="1"/>
    <col min="6663" max="6663" width="44" style="80" customWidth="1"/>
    <col min="6664" max="6664" width="14.88671875" style="80" customWidth="1"/>
    <col min="6665" max="6665" width="23.33203125" style="80" customWidth="1"/>
    <col min="6666" max="6666" width="20.5546875" style="80" customWidth="1"/>
    <col min="6667" max="6667" width="20.33203125" style="80" customWidth="1"/>
    <col min="6668" max="6912" width="9.109375" style="80"/>
    <col min="6913" max="6913" width="10.5546875" style="80" customWidth="1"/>
    <col min="6914" max="6914" width="8.88671875" style="80" customWidth="1"/>
    <col min="6915" max="6915" width="10.44140625" style="80" customWidth="1"/>
    <col min="6916" max="6916" width="5.88671875" style="80" customWidth="1"/>
    <col min="6917" max="6917" width="15.6640625" style="80" customWidth="1"/>
    <col min="6918" max="6918" width="10.44140625" style="80" customWidth="1"/>
    <col min="6919" max="6919" width="44" style="80" customWidth="1"/>
    <col min="6920" max="6920" width="14.88671875" style="80" customWidth="1"/>
    <col min="6921" max="6921" width="23.33203125" style="80" customWidth="1"/>
    <col min="6922" max="6922" width="20.5546875" style="80" customWidth="1"/>
    <col min="6923" max="6923" width="20.33203125" style="80" customWidth="1"/>
    <col min="6924" max="7168" width="9.109375" style="80"/>
    <col min="7169" max="7169" width="10.5546875" style="80" customWidth="1"/>
    <col min="7170" max="7170" width="8.88671875" style="80" customWidth="1"/>
    <col min="7171" max="7171" width="10.44140625" style="80" customWidth="1"/>
    <col min="7172" max="7172" width="5.88671875" style="80" customWidth="1"/>
    <col min="7173" max="7173" width="15.6640625" style="80" customWidth="1"/>
    <col min="7174" max="7174" width="10.44140625" style="80" customWidth="1"/>
    <col min="7175" max="7175" width="44" style="80" customWidth="1"/>
    <col min="7176" max="7176" width="14.88671875" style="80" customWidth="1"/>
    <col min="7177" max="7177" width="23.33203125" style="80" customWidth="1"/>
    <col min="7178" max="7178" width="20.5546875" style="80" customWidth="1"/>
    <col min="7179" max="7179" width="20.33203125" style="80" customWidth="1"/>
    <col min="7180" max="7424" width="9.109375" style="80"/>
    <col min="7425" max="7425" width="10.5546875" style="80" customWidth="1"/>
    <col min="7426" max="7426" width="8.88671875" style="80" customWidth="1"/>
    <col min="7427" max="7427" width="10.44140625" style="80" customWidth="1"/>
    <col min="7428" max="7428" width="5.88671875" style="80" customWidth="1"/>
    <col min="7429" max="7429" width="15.6640625" style="80" customWidth="1"/>
    <col min="7430" max="7430" width="10.44140625" style="80" customWidth="1"/>
    <col min="7431" max="7431" width="44" style="80" customWidth="1"/>
    <col min="7432" max="7432" width="14.88671875" style="80" customWidth="1"/>
    <col min="7433" max="7433" width="23.33203125" style="80" customWidth="1"/>
    <col min="7434" max="7434" width="20.5546875" style="80" customWidth="1"/>
    <col min="7435" max="7435" width="20.33203125" style="80" customWidth="1"/>
    <col min="7436" max="7680" width="9.109375" style="80"/>
    <col min="7681" max="7681" width="10.5546875" style="80" customWidth="1"/>
    <col min="7682" max="7682" width="8.88671875" style="80" customWidth="1"/>
    <col min="7683" max="7683" width="10.44140625" style="80" customWidth="1"/>
    <col min="7684" max="7684" width="5.88671875" style="80" customWidth="1"/>
    <col min="7685" max="7685" width="15.6640625" style="80" customWidth="1"/>
    <col min="7686" max="7686" width="10.44140625" style="80" customWidth="1"/>
    <col min="7687" max="7687" width="44" style="80" customWidth="1"/>
    <col min="7688" max="7688" width="14.88671875" style="80" customWidth="1"/>
    <col min="7689" max="7689" width="23.33203125" style="80" customWidth="1"/>
    <col min="7690" max="7690" width="20.5546875" style="80" customWidth="1"/>
    <col min="7691" max="7691" width="20.33203125" style="80" customWidth="1"/>
    <col min="7692" max="7936" width="9.109375" style="80"/>
    <col min="7937" max="7937" width="10.5546875" style="80" customWidth="1"/>
    <col min="7938" max="7938" width="8.88671875" style="80" customWidth="1"/>
    <col min="7939" max="7939" width="10.44140625" style="80" customWidth="1"/>
    <col min="7940" max="7940" width="5.88671875" style="80" customWidth="1"/>
    <col min="7941" max="7941" width="15.6640625" style="80" customWidth="1"/>
    <col min="7942" max="7942" width="10.44140625" style="80" customWidth="1"/>
    <col min="7943" max="7943" width="44" style="80" customWidth="1"/>
    <col min="7944" max="7944" width="14.88671875" style="80" customWidth="1"/>
    <col min="7945" max="7945" width="23.33203125" style="80" customWidth="1"/>
    <col min="7946" max="7946" width="20.5546875" style="80" customWidth="1"/>
    <col min="7947" max="7947" width="20.33203125" style="80" customWidth="1"/>
    <col min="7948" max="8192" width="9.109375" style="80"/>
    <col min="8193" max="8193" width="10.5546875" style="80" customWidth="1"/>
    <col min="8194" max="8194" width="8.88671875" style="80" customWidth="1"/>
    <col min="8195" max="8195" width="10.44140625" style="80" customWidth="1"/>
    <col min="8196" max="8196" width="5.88671875" style="80" customWidth="1"/>
    <col min="8197" max="8197" width="15.6640625" style="80" customWidth="1"/>
    <col min="8198" max="8198" width="10.44140625" style="80" customWidth="1"/>
    <col min="8199" max="8199" width="44" style="80" customWidth="1"/>
    <col min="8200" max="8200" width="14.88671875" style="80" customWidth="1"/>
    <col min="8201" max="8201" width="23.33203125" style="80" customWidth="1"/>
    <col min="8202" max="8202" width="20.5546875" style="80" customWidth="1"/>
    <col min="8203" max="8203" width="20.33203125" style="80" customWidth="1"/>
    <col min="8204" max="8448" width="9.109375" style="80"/>
    <col min="8449" max="8449" width="10.5546875" style="80" customWidth="1"/>
    <col min="8450" max="8450" width="8.88671875" style="80" customWidth="1"/>
    <col min="8451" max="8451" width="10.44140625" style="80" customWidth="1"/>
    <col min="8452" max="8452" width="5.88671875" style="80" customWidth="1"/>
    <col min="8453" max="8453" width="15.6640625" style="80" customWidth="1"/>
    <col min="8454" max="8454" width="10.44140625" style="80" customWidth="1"/>
    <col min="8455" max="8455" width="44" style="80" customWidth="1"/>
    <col min="8456" max="8456" width="14.88671875" style="80" customWidth="1"/>
    <col min="8457" max="8457" width="23.33203125" style="80" customWidth="1"/>
    <col min="8458" max="8458" width="20.5546875" style="80" customWidth="1"/>
    <col min="8459" max="8459" width="20.33203125" style="80" customWidth="1"/>
    <col min="8460" max="8704" width="9.109375" style="80"/>
    <col min="8705" max="8705" width="10.5546875" style="80" customWidth="1"/>
    <col min="8706" max="8706" width="8.88671875" style="80" customWidth="1"/>
    <col min="8707" max="8707" width="10.44140625" style="80" customWidth="1"/>
    <col min="8708" max="8708" width="5.88671875" style="80" customWidth="1"/>
    <col min="8709" max="8709" width="15.6640625" style="80" customWidth="1"/>
    <col min="8710" max="8710" width="10.44140625" style="80" customWidth="1"/>
    <col min="8711" max="8711" width="44" style="80" customWidth="1"/>
    <col min="8712" max="8712" width="14.88671875" style="80" customWidth="1"/>
    <col min="8713" max="8713" width="23.33203125" style="80" customWidth="1"/>
    <col min="8714" max="8714" width="20.5546875" style="80" customWidth="1"/>
    <col min="8715" max="8715" width="20.33203125" style="80" customWidth="1"/>
    <col min="8716" max="8960" width="9.109375" style="80"/>
    <col min="8961" max="8961" width="10.5546875" style="80" customWidth="1"/>
    <col min="8962" max="8962" width="8.88671875" style="80" customWidth="1"/>
    <col min="8963" max="8963" width="10.44140625" style="80" customWidth="1"/>
    <col min="8964" max="8964" width="5.88671875" style="80" customWidth="1"/>
    <col min="8965" max="8965" width="15.6640625" style="80" customWidth="1"/>
    <col min="8966" max="8966" width="10.44140625" style="80" customWidth="1"/>
    <col min="8967" max="8967" width="44" style="80" customWidth="1"/>
    <col min="8968" max="8968" width="14.88671875" style="80" customWidth="1"/>
    <col min="8969" max="8969" width="23.33203125" style="80" customWidth="1"/>
    <col min="8970" max="8970" width="20.5546875" style="80" customWidth="1"/>
    <col min="8971" max="8971" width="20.33203125" style="80" customWidth="1"/>
    <col min="8972" max="9216" width="9.109375" style="80"/>
    <col min="9217" max="9217" width="10.5546875" style="80" customWidth="1"/>
    <col min="9218" max="9218" width="8.88671875" style="80" customWidth="1"/>
    <col min="9219" max="9219" width="10.44140625" style="80" customWidth="1"/>
    <col min="9220" max="9220" width="5.88671875" style="80" customWidth="1"/>
    <col min="9221" max="9221" width="15.6640625" style="80" customWidth="1"/>
    <col min="9222" max="9222" width="10.44140625" style="80" customWidth="1"/>
    <col min="9223" max="9223" width="44" style="80" customWidth="1"/>
    <col min="9224" max="9224" width="14.88671875" style="80" customWidth="1"/>
    <col min="9225" max="9225" width="23.33203125" style="80" customWidth="1"/>
    <col min="9226" max="9226" width="20.5546875" style="80" customWidth="1"/>
    <col min="9227" max="9227" width="20.33203125" style="80" customWidth="1"/>
    <col min="9228" max="9472" width="9.109375" style="80"/>
    <col min="9473" max="9473" width="10.5546875" style="80" customWidth="1"/>
    <col min="9474" max="9474" width="8.88671875" style="80" customWidth="1"/>
    <col min="9475" max="9475" width="10.44140625" style="80" customWidth="1"/>
    <col min="9476" max="9476" width="5.88671875" style="80" customWidth="1"/>
    <col min="9477" max="9477" width="15.6640625" style="80" customWidth="1"/>
    <col min="9478" max="9478" width="10.44140625" style="80" customWidth="1"/>
    <col min="9479" max="9479" width="44" style="80" customWidth="1"/>
    <col min="9480" max="9480" width="14.88671875" style="80" customWidth="1"/>
    <col min="9481" max="9481" width="23.33203125" style="80" customWidth="1"/>
    <col min="9482" max="9482" width="20.5546875" style="80" customWidth="1"/>
    <col min="9483" max="9483" width="20.33203125" style="80" customWidth="1"/>
    <col min="9484" max="9728" width="9.109375" style="80"/>
    <col min="9729" max="9729" width="10.5546875" style="80" customWidth="1"/>
    <col min="9730" max="9730" width="8.88671875" style="80" customWidth="1"/>
    <col min="9731" max="9731" width="10.44140625" style="80" customWidth="1"/>
    <col min="9732" max="9732" width="5.88671875" style="80" customWidth="1"/>
    <col min="9733" max="9733" width="15.6640625" style="80" customWidth="1"/>
    <col min="9734" max="9734" width="10.44140625" style="80" customWidth="1"/>
    <col min="9735" max="9735" width="44" style="80" customWidth="1"/>
    <col min="9736" max="9736" width="14.88671875" style="80" customWidth="1"/>
    <col min="9737" max="9737" width="23.33203125" style="80" customWidth="1"/>
    <col min="9738" max="9738" width="20.5546875" style="80" customWidth="1"/>
    <col min="9739" max="9739" width="20.33203125" style="80" customWidth="1"/>
    <col min="9740" max="9984" width="9.109375" style="80"/>
    <col min="9985" max="9985" width="10.5546875" style="80" customWidth="1"/>
    <col min="9986" max="9986" width="8.88671875" style="80" customWidth="1"/>
    <col min="9987" max="9987" width="10.44140625" style="80" customWidth="1"/>
    <col min="9988" max="9988" width="5.88671875" style="80" customWidth="1"/>
    <col min="9989" max="9989" width="15.6640625" style="80" customWidth="1"/>
    <col min="9990" max="9990" width="10.44140625" style="80" customWidth="1"/>
    <col min="9991" max="9991" width="44" style="80" customWidth="1"/>
    <col min="9992" max="9992" width="14.88671875" style="80" customWidth="1"/>
    <col min="9993" max="9993" width="23.33203125" style="80" customWidth="1"/>
    <col min="9994" max="9994" width="20.5546875" style="80" customWidth="1"/>
    <col min="9995" max="9995" width="20.33203125" style="80" customWidth="1"/>
    <col min="9996" max="10240" width="9.109375" style="80"/>
    <col min="10241" max="10241" width="10.5546875" style="80" customWidth="1"/>
    <col min="10242" max="10242" width="8.88671875" style="80" customWidth="1"/>
    <col min="10243" max="10243" width="10.44140625" style="80" customWidth="1"/>
    <col min="10244" max="10244" width="5.88671875" style="80" customWidth="1"/>
    <col min="10245" max="10245" width="15.6640625" style="80" customWidth="1"/>
    <col min="10246" max="10246" width="10.44140625" style="80" customWidth="1"/>
    <col min="10247" max="10247" width="44" style="80" customWidth="1"/>
    <col min="10248" max="10248" width="14.88671875" style="80" customWidth="1"/>
    <col min="10249" max="10249" width="23.33203125" style="80" customWidth="1"/>
    <col min="10250" max="10250" width="20.5546875" style="80" customWidth="1"/>
    <col min="10251" max="10251" width="20.33203125" style="80" customWidth="1"/>
    <col min="10252" max="10496" width="9.109375" style="80"/>
    <col min="10497" max="10497" width="10.5546875" style="80" customWidth="1"/>
    <col min="10498" max="10498" width="8.88671875" style="80" customWidth="1"/>
    <col min="10499" max="10499" width="10.44140625" style="80" customWidth="1"/>
    <col min="10500" max="10500" width="5.88671875" style="80" customWidth="1"/>
    <col min="10501" max="10501" width="15.6640625" style="80" customWidth="1"/>
    <col min="10502" max="10502" width="10.44140625" style="80" customWidth="1"/>
    <col min="10503" max="10503" width="44" style="80" customWidth="1"/>
    <col min="10504" max="10504" width="14.88671875" style="80" customWidth="1"/>
    <col min="10505" max="10505" width="23.33203125" style="80" customWidth="1"/>
    <col min="10506" max="10506" width="20.5546875" style="80" customWidth="1"/>
    <col min="10507" max="10507" width="20.33203125" style="80" customWidth="1"/>
    <col min="10508" max="10752" width="9.109375" style="80"/>
    <col min="10753" max="10753" width="10.5546875" style="80" customWidth="1"/>
    <col min="10754" max="10754" width="8.88671875" style="80" customWidth="1"/>
    <col min="10755" max="10755" width="10.44140625" style="80" customWidth="1"/>
    <col min="10756" max="10756" width="5.88671875" style="80" customWidth="1"/>
    <col min="10757" max="10757" width="15.6640625" style="80" customWidth="1"/>
    <col min="10758" max="10758" width="10.44140625" style="80" customWidth="1"/>
    <col min="10759" max="10759" width="44" style="80" customWidth="1"/>
    <col min="10760" max="10760" width="14.88671875" style="80" customWidth="1"/>
    <col min="10761" max="10761" width="23.33203125" style="80" customWidth="1"/>
    <col min="10762" max="10762" width="20.5546875" style="80" customWidth="1"/>
    <col min="10763" max="10763" width="20.33203125" style="80" customWidth="1"/>
    <col min="10764" max="11008" width="9.109375" style="80"/>
    <col min="11009" max="11009" width="10.5546875" style="80" customWidth="1"/>
    <col min="11010" max="11010" width="8.88671875" style="80" customWidth="1"/>
    <col min="11011" max="11011" width="10.44140625" style="80" customWidth="1"/>
    <col min="11012" max="11012" width="5.88671875" style="80" customWidth="1"/>
    <col min="11013" max="11013" width="15.6640625" style="80" customWidth="1"/>
    <col min="11014" max="11014" width="10.44140625" style="80" customWidth="1"/>
    <col min="11015" max="11015" width="44" style="80" customWidth="1"/>
    <col min="11016" max="11016" width="14.88671875" style="80" customWidth="1"/>
    <col min="11017" max="11017" width="23.33203125" style="80" customWidth="1"/>
    <col min="11018" max="11018" width="20.5546875" style="80" customWidth="1"/>
    <col min="11019" max="11019" width="20.33203125" style="80" customWidth="1"/>
    <col min="11020" max="11264" width="9.109375" style="80"/>
    <col min="11265" max="11265" width="10.5546875" style="80" customWidth="1"/>
    <col min="11266" max="11266" width="8.88671875" style="80" customWidth="1"/>
    <col min="11267" max="11267" width="10.44140625" style="80" customWidth="1"/>
    <col min="11268" max="11268" width="5.88671875" style="80" customWidth="1"/>
    <col min="11269" max="11269" width="15.6640625" style="80" customWidth="1"/>
    <col min="11270" max="11270" width="10.44140625" style="80" customWidth="1"/>
    <col min="11271" max="11271" width="44" style="80" customWidth="1"/>
    <col min="11272" max="11272" width="14.88671875" style="80" customWidth="1"/>
    <col min="11273" max="11273" width="23.33203125" style="80" customWidth="1"/>
    <col min="11274" max="11274" width="20.5546875" style="80" customWidth="1"/>
    <col min="11275" max="11275" width="20.33203125" style="80" customWidth="1"/>
    <col min="11276" max="11520" width="9.109375" style="80"/>
    <col min="11521" max="11521" width="10.5546875" style="80" customWidth="1"/>
    <col min="11522" max="11522" width="8.88671875" style="80" customWidth="1"/>
    <col min="11523" max="11523" width="10.44140625" style="80" customWidth="1"/>
    <col min="11524" max="11524" width="5.88671875" style="80" customWidth="1"/>
    <col min="11525" max="11525" width="15.6640625" style="80" customWidth="1"/>
    <col min="11526" max="11526" width="10.44140625" style="80" customWidth="1"/>
    <col min="11527" max="11527" width="44" style="80" customWidth="1"/>
    <col min="11528" max="11528" width="14.88671875" style="80" customWidth="1"/>
    <col min="11529" max="11529" width="23.33203125" style="80" customWidth="1"/>
    <col min="11530" max="11530" width="20.5546875" style="80" customWidth="1"/>
    <col min="11531" max="11531" width="20.33203125" style="80" customWidth="1"/>
    <col min="11532" max="11776" width="9.109375" style="80"/>
    <col min="11777" max="11777" width="10.5546875" style="80" customWidth="1"/>
    <col min="11778" max="11778" width="8.88671875" style="80" customWidth="1"/>
    <col min="11779" max="11779" width="10.44140625" style="80" customWidth="1"/>
    <col min="11780" max="11780" width="5.88671875" style="80" customWidth="1"/>
    <col min="11781" max="11781" width="15.6640625" style="80" customWidth="1"/>
    <col min="11782" max="11782" width="10.44140625" style="80" customWidth="1"/>
    <col min="11783" max="11783" width="44" style="80" customWidth="1"/>
    <col min="11784" max="11784" width="14.88671875" style="80" customWidth="1"/>
    <col min="11785" max="11785" width="23.33203125" style="80" customWidth="1"/>
    <col min="11786" max="11786" width="20.5546875" style="80" customWidth="1"/>
    <col min="11787" max="11787" width="20.33203125" style="80" customWidth="1"/>
    <col min="11788" max="12032" width="9.109375" style="80"/>
    <col min="12033" max="12033" width="10.5546875" style="80" customWidth="1"/>
    <col min="12034" max="12034" width="8.88671875" style="80" customWidth="1"/>
    <col min="12035" max="12035" width="10.44140625" style="80" customWidth="1"/>
    <col min="12036" max="12036" width="5.88671875" style="80" customWidth="1"/>
    <col min="12037" max="12037" width="15.6640625" style="80" customWidth="1"/>
    <col min="12038" max="12038" width="10.44140625" style="80" customWidth="1"/>
    <col min="12039" max="12039" width="44" style="80" customWidth="1"/>
    <col min="12040" max="12040" width="14.88671875" style="80" customWidth="1"/>
    <col min="12041" max="12041" width="23.33203125" style="80" customWidth="1"/>
    <col min="12042" max="12042" width="20.5546875" style="80" customWidth="1"/>
    <col min="12043" max="12043" width="20.33203125" style="80" customWidth="1"/>
    <col min="12044" max="12288" width="9.109375" style="80"/>
    <col min="12289" max="12289" width="10.5546875" style="80" customWidth="1"/>
    <col min="12290" max="12290" width="8.88671875" style="80" customWidth="1"/>
    <col min="12291" max="12291" width="10.44140625" style="80" customWidth="1"/>
    <col min="12292" max="12292" width="5.88671875" style="80" customWidth="1"/>
    <col min="12293" max="12293" width="15.6640625" style="80" customWidth="1"/>
    <col min="12294" max="12294" width="10.44140625" style="80" customWidth="1"/>
    <col min="12295" max="12295" width="44" style="80" customWidth="1"/>
    <col min="12296" max="12296" width="14.88671875" style="80" customWidth="1"/>
    <col min="12297" max="12297" width="23.33203125" style="80" customWidth="1"/>
    <col min="12298" max="12298" width="20.5546875" style="80" customWidth="1"/>
    <col min="12299" max="12299" width="20.33203125" style="80" customWidth="1"/>
    <col min="12300" max="12544" width="9.109375" style="80"/>
    <col min="12545" max="12545" width="10.5546875" style="80" customWidth="1"/>
    <col min="12546" max="12546" width="8.88671875" style="80" customWidth="1"/>
    <col min="12547" max="12547" width="10.44140625" style="80" customWidth="1"/>
    <col min="12548" max="12548" width="5.88671875" style="80" customWidth="1"/>
    <col min="12549" max="12549" width="15.6640625" style="80" customWidth="1"/>
    <col min="12550" max="12550" width="10.44140625" style="80" customWidth="1"/>
    <col min="12551" max="12551" width="44" style="80" customWidth="1"/>
    <col min="12552" max="12552" width="14.88671875" style="80" customWidth="1"/>
    <col min="12553" max="12553" width="23.33203125" style="80" customWidth="1"/>
    <col min="12554" max="12554" width="20.5546875" style="80" customWidth="1"/>
    <col min="12555" max="12555" width="20.33203125" style="80" customWidth="1"/>
    <col min="12556" max="12800" width="9.109375" style="80"/>
    <col min="12801" max="12801" width="10.5546875" style="80" customWidth="1"/>
    <col min="12802" max="12802" width="8.88671875" style="80" customWidth="1"/>
    <col min="12803" max="12803" width="10.44140625" style="80" customWidth="1"/>
    <col min="12804" max="12804" width="5.88671875" style="80" customWidth="1"/>
    <col min="12805" max="12805" width="15.6640625" style="80" customWidth="1"/>
    <col min="12806" max="12806" width="10.44140625" style="80" customWidth="1"/>
    <col min="12807" max="12807" width="44" style="80" customWidth="1"/>
    <col min="12808" max="12808" width="14.88671875" style="80" customWidth="1"/>
    <col min="12809" max="12809" width="23.33203125" style="80" customWidth="1"/>
    <col min="12810" max="12810" width="20.5546875" style="80" customWidth="1"/>
    <col min="12811" max="12811" width="20.33203125" style="80" customWidth="1"/>
    <col min="12812" max="13056" width="9.109375" style="80"/>
    <col min="13057" max="13057" width="10.5546875" style="80" customWidth="1"/>
    <col min="13058" max="13058" width="8.88671875" style="80" customWidth="1"/>
    <col min="13059" max="13059" width="10.44140625" style="80" customWidth="1"/>
    <col min="13060" max="13060" width="5.88671875" style="80" customWidth="1"/>
    <col min="13061" max="13061" width="15.6640625" style="80" customWidth="1"/>
    <col min="13062" max="13062" width="10.44140625" style="80" customWidth="1"/>
    <col min="13063" max="13063" width="44" style="80" customWidth="1"/>
    <col min="13064" max="13064" width="14.88671875" style="80" customWidth="1"/>
    <col min="13065" max="13065" width="23.33203125" style="80" customWidth="1"/>
    <col min="13066" max="13066" width="20.5546875" style="80" customWidth="1"/>
    <col min="13067" max="13067" width="20.33203125" style="80" customWidth="1"/>
    <col min="13068" max="13312" width="9.109375" style="80"/>
    <col min="13313" max="13313" width="10.5546875" style="80" customWidth="1"/>
    <col min="13314" max="13314" width="8.88671875" style="80" customWidth="1"/>
    <col min="13315" max="13315" width="10.44140625" style="80" customWidth="1"/>
    <col min="13316" max="13316" width="5.88671875" style="80" customWidth="1"/>
    <col min="13317" max="13317" width="15.6640625" style="80" customWidth="1"/>
    <col min="13318" max="13318" width="10.44140625" style="80" customWidth="1"/>
    <col min="13319" max="13319" width="44" style="80" customWidth="1"/>
    <col min="13320" max="13320" width="14.88671875" style="80" customWidth="1"/>
    <col min="13321" max="13321" width="23.33203125" style="80" customWidth="1"/>
    <col min="13322" max="13322" width="20.5546875" style="80" customWidth="1"/>
    <col min="13323" max="13323" width="20.33203125" style="80" customWidth="1"/>
    <col min="13324" max="13568" width="9.109375" style="80"/>
    <col min="13569" max="13569" width="10.5546875" style="80" customWidth="1"/>
    <col min="13570" max="13570" width="8.88671875" style="80" customWidth="1"/>
    <col min="13571" max="13571" width="10.44140625" style="80" customWidth="1"/>
    <col min="13572" max="13572" width="5.88671875" style="80" customWidth="1"/>
    <col min="13573" max="13573" width="15.6640625" style="80" customWidth="1"/>
    <col min="13574" max="13574" width="10.44140625" style="80" customWidth="1"/>
    <col min="13575" max="13575" width="44" style="80" customWidth="1"/>
    <col min="13576" max="13576" width="14.88671875" style="80" customWidth="1"/>
    <col min="13577" max="13577" width="23.33203125" style="80" customWidth="1"/>
    <col min="13578" max="13578" width="20.5546875" style="80" customWidth="1"/>
    <col min="13579" max="13579" width="20.33203125" style="80" customWidth="1"/>
    <col min="13580" max="13824" width="9.109375" style="80"/>
    <col min="13825" max="13825" width="10.5546875" style="80" customWidth="1"/>
    <col min="13826" max="13826" width="8.88671875" style="80" customWidth="1"/>
    <col min="13827" max="13827" width="10.44140625" style="80" customWidth="1"/>
    <col min="13828" max="13828" width="5.88671875" style="80" customWidth="1"/>
    <col min="13829" max="13829" width="15.6640625" style="80" customWidth="1"/>
    <col min="13830" max="13830" width="10.44140625" style="80" customWidth="1"/>
    <col min="13831" max="13831" width="44" style="80" customWidth="1"/>
    <col min="13832" max="13832" width="14.88671875" style="80" customWidth="1"/>
    <col min="13833" max="13833" width="23.33203125" style="80" customWidth="1"/>
    <col min="13834" max="13834" width="20.5546875" style="80" customWidth="1"/>
    <col min="13835" max="13835" width="20.33203125" style="80" customWidth="1"/>
    <col min="13836" max="14080" width="9.109375" style="80"/>
    <col min="14081" max="14081" width="10.5546875" style="80" customWidth="1"/>
    <col min="14082" max="14082" width="8.88671875" style="80" customWidth="1"/>
    <col min="14083" max="14083" width="10.44140625" style="80" customWidth="1"/>
    <col min="14084" max="14084" width="5.88671875" style="80" customWidth="1"/>
    <col min="14085" max="14085" width="15.6640625" style="80" customWidth="1"/>
    <col min="14086" max="14086" width="10.44140625" style="80" customWidth="1"/>
    <col min="14087" max="14087" width="44" style="80" customWidth="1"/>
    <col min="14088" max="14088" width="14.88671875" style="80" customWidth="1"/>
    <col min="14089" max="14089" width="23.33203125" style="80" customWidth="1"/>
    <col min="14090" max="14090" width="20.5546875" style="80" customWidth="1"/>
    <col min="14091" max="14091" width="20.33203125" style="80" customWidth="1"/>
    <col min="14092" max="14336" width="9.109375" style="80"/>
    <col min="14337" max="14337" width="10.5546875" style="80" customWidth="1"/>
    <col min="14338" max="14338" width="8.88671875" style="80" customWidth="1"/>
    <col min="14339" max="14339" width="10.44140625" style="80" customWidth="1"/>
    <col min="14340" max="14340" width="5.88671875" style="80" customWidth="1"/>
    <col min="14341" max="14341" width="15.6640625" style="80" customWidth="1"/>
    <col min="14342" max="14342" width="10.44140625" style="80" customWidth="1"/>
    <col min="14343" max="14343" width="44" style="80" customWidth="1"/>
    <col min="14344" max="14344" width="14.88671875" style="80" customWidth="1"/>
    <col min="14345" max="14345" width="23.33203125" style="80" customWidth="1"/>
    <col min="14346" max="14346" width="20.5546875" style="80" customWidth="1"/>
    <col min="14347" max="14347" width="20.33203125" style="80" customWidth="1"/>
    <col min="14348" max="14592" width="9.109375" style="80"/>
    <col min="14593" max="14593" width="10.5546875" style="80" customWidth="1"/>
    <col min="14594" max="14594" width="8.88671875" style="80" customWidth="1"/>
    <col min="14595" max="14595" width="10.44140625" style="80" customWidth="1"/>
    <col min="14596" max="14596" width="5.88671875" style="80" customWidth="1"/>
    <col min="14597" max="14597" width="15.6640625" style="80" customWidth="1"/>
    <col min="14598" max="14598" width="10.44140625" style="80" customWidth="1"/>
    <col min="14599" max="14599" width="44" style="80" customWidth="1"/>
    <col min="14600" max="14600" width="14.88671875" style="80" customWidth="1"/>
    <col min="14601" max="14601" width="23.33203125" style="80" customWidth="1"/>
    <col min="14602" max="14602" width="20.5546875" style="80" customWidth="1"/>
    <col min="14603" max="14603" width="20.33203125" style="80" customWidth="1"/>
    <col min="14604" max="14848" width="9.109375" style="80"/>
    <col min="14849" max="14849" width="10.5546875" style="80" customWidth="1"/>
    <col min="14850" max="14850" width="8.88671875" style="80" customWidth="1"/>
    <col min="14851" max="14851" width="10.44140625" style="80" customWidth="1"/>
    <col min="14852" max="14852" width="5.88671875" style="80" customWidth="1"/>
    <col min="14853" max="14853" width="15.6640625" style="80" customWidth="1"/>
    <col min="14854" max="14854" width="10.44140625" style="80" customWidth="1"/>
    <col min="14855" max="14855" width="44" style="80" customWidth="1"/>
    <col min="14856" max="14856" width="14.88671875" style="80" customWidth="1"/>
    <col min="14857" max="14857" width="23.33203125" style="80" customWidth="1"/>
    <col min="14858" max="14858" width="20.5546875" style="80" customWidth="1"/>
    <col min="14859" max="14859" width="20.33203125" style="80" customWidth="1"/>
    <col min="14860" max="15104" width="9.109375" style="80"/>
    <col min="15105" max="15105" width="10.5546875" style="80" customWidth="1"/>
    <col min="15106" max="15106" width="8.88671875" style="80" customWidth="1"/>
    <col min="15107" max="15107" width="10.44140625" style="80" customWidth="1"/>
    <col min="15108" max="15108" width="5.88671875" style="80" customWidth="1"/>
    <col min="15109" max="15109" width="15.6640625" style="80" customWidth="1"/>
    <col min="15110" max="15110" width="10.44140625" style="80" customWidth="1"/>
    <col min="15111" max="15111" width="44" style="80" customWidth="1"/>
    <col min="15112" max="15112" width="14.88671875" style="80" customWidth="1"/>
    <col min="15113" max="15113" width="23.33203125" style="80" customWidth="1"/>
    <col min="15114" max="15114" width="20.5546875" style="80" customWidth="1"/>
    <col min="15115" max="15115" width="20.33203125" style="80" customWidth="1"/>
    <col min="15116" max="15360" width="9.109375" style="80"/>
    <col min="15361" max="15361" width="10.5546875" style="80" customWidth="1"/>
    <col min="15362" max="15362" width="8.88671875" style="80" customWidth="1"/>
    <col min="15363" max="15363" width="10.44140625" style="80" customWidth="1"/>
    <col min="15364" max="15364" width="5.88671875" style="80" customWidth="1"/>
    <col min="15365" max="15365" width="15.6640625" style="80" customWidth="1"/>
    <col min="15366" max="15366" width="10.44140625" style="80" customWidth="1"/>
    <col min="15367" max="15367" width="44" style="80" customWidth="1"/>
    <col min="15368" max="15368" width="14.88671875" style="80" customWidth="1"/>
    <col min="15369" max="15369" width="23.33203125" style="80" customWidth="1"/>
    <col min="15370" max="15370" width="20.5546875" style="80" customWidth="1"/>
    <col min="15371" max="15371" width="20.33203125" style="80" customWidth="1"/>
    <col min="15372" max="15616" width="9.109375" style="80"/>
    <col min="15617" max="15617" width="10.5546875" style="80" customWidth="1"/>
    <col min="15618" max="15618" width="8.88671875" style="80" customWidth="1"/>
    <col min="15619" max="15619" width="10.44140625" style="80" customWidth="1"/>
    <col min="15620" max="15620" width="5.88671875" style="80" customWidth="1"/>
    <col min="15621" max="15621" width="15.6640625" style="80" customWidth="1"/>
    <col min="15622" max="15622" width="10.44140625" style="80" customWidth="1"/>
    <col min="15623" max="15623" width="44" style="80" customWidth="1"/>
    <col min="15624" max="15624" width="14.88671875" style="80" customWidth="1"/>
    <col min="15625" max="15625" width="23.33203125" style="80" customWidth="1"/>
    <col min="15626" max="15626" width="20.5546875" style="80" customWidth="1"/>
    <col min="15627" max="15627" width="20.33203125" style="80" customWidth="1"/>
    <col min="15628" max="15872" width="9.109375" style="80"/>
    <col min="15873" max="15873" width="10.5546875" style="80" customWidth="1"/>
    <col min="15874" max="15874" width="8.88671875" style="80" customWidth="1"/>
    <col min="15875" max="15875" width="10.44140625" style="80" customWidth="1"/>
    <col min="15876" max="15876" width="5.88671875" style="80" customWidth="1"/>
    <col min="15877" max="15877" width="15.6640625" style="80" customWidth="1"/>
    <col min="15878" max="15878" width="10.44140625" style="80" customWidth="1"/>
    <col min="15879" max="15879" width="44" style="80" customWidth="1"/>
    <col min="15880" max="15880" width="14.88671875" style="80" customWidth="1"/>
    <col min="15881" max="15881" width="23.33203125" style="80" customWidth="1"/>
    <col min="15882" max="15882" width="20.5546875" style="80" customWidth="1"/>
    <col min="15883" max="15883" width="20.33203125" style="80" customWidth="1"/>
    <col min="15884" max="16128" width="9.109375" style="80"/>
    <col min="16129" max="16129" width="10.5546875" style="80" customWidth="1"/>
    <col min="16130" max="16130" width="8.88671875" style="80" customWidth="1"/>
    <col min="16131" max="16131" width="10.44140625" style="80" customWidth="1"/>
    <col min="16132" max="16132" width="5.88671875" style="80" customWidth="1"/>
    <col min="16133" max="16133" width="15.6640625" style="80" customWidth="1"/>
    <col min="16134" max="16134" width="10.44140625" style="80" customWidth="1"/>
    <col min="16135" max="16135" width="44" style="80" customWidth="1"/>
    <col min="16136" max="16136" width="14.88671875" style="80" customWidth="1"/>
    <col min="16137" max="16137" width="23.33203125" style="80" customWidth="1"/>
    <col min="16138" max="16138" width="20.5546875" style="80" customWidth="1"/>
    <col min="16139" max="16139" width="20.33203125" style="80" customWidth="1"/>
    <col min="16140" max="16384" width="9.109375" style="80"/>
  </cols>
  <sheetData>
    <row r="1" spans="1:11" s="69" customFormat="1" ht="27.6">
      <c r="A1" s="96" t="s">
        <v>38</v>
      </c>
      <c r="B1" s="96"/>
      <c r="C1" s="96"/>
      <c r="D1" s="96"/>
      <c r="E1" s="96"/>
      <c r="F1" s="96"/>
      <c r="G1" s="96"/>
      <c r="H1" s="96"/>
      <c r="I1" s="96"/>
      <c r="J1" s="67"/>
      <c r="K1" s="68"/>
    </row>
    <row r="2" spans="1:11" s="72" customFormat="1" ht="15.6">
      <c r="A2" s="97" t="s">
        <v>39</v>
      </c>
      <c r="B2" s="97"/>
      <c r="C2" s="98" t="s">
        <v>68</v>
      </c>
      <c r="D2" s="98"/>
      <c r="E2" s="98"/>
      <c r="F2" s="98"/>
      <c r="G2" s="98"/>
      <c r="H2" s="67" t="s">
        <v>40</v>
      </c>
      <c r="I2" s="70"/>
      <c r="J2" s="67" t="s">
        <v>41</v>
      </c>
      <c r="K2" s="71"/>
    </row>
    <row r="3" spans="1:11" s="72" customFormat="1" ht="15.6">
      <c r="A3" s="97" t="s">
        <v>42</v>
      </c>
      <c r="B3" s="97"/>
      <c r="C3" s="98" t="s">
        <v>69</v>
      </c>
      <c r="D3" s="98"/>
      <c r="E3" s="98"/>
      <c r="F3" s="98"/>
      <c r="G3" s="98"/>
      <c r="H3" s="67" t="s">
        <v>43</v>
      </c>
      <c r="I3" s="70"/>
      <c r="J3" s="67" t="s">
        <v>44</v>
      </c>
      <c r="K3" s="71"/>
    </row>
    <row r="4" spans="1:11" s="72" customFormat="1" ht="15.6">
      <c r="A4" s="97" t="s">
        <v>45</v>
      </c>
      <c r="B4" s="97"/>
      <c r="C4" s="98"/>
      <c r="D4" s="98"/>
      <c r="E4" s="98"/>
      <c r="F4" s="98"/>
      <c r="G4" s="98"/>
      <c r="H4" s="67" t="s">
        <v>46</v>
      </c>
      <c r="I4" s="70"/>
      <c r="J4" s="67" t="s">
        <v>47</v>
      </c>
      <c r="K4" s="73"/>
    </row>
    <row r="5" spans="1:11" s="77" customFormat="1" ht="10.8">
      <c r="A5" s="74"/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1">
      <c r="G6" s="79"/>
      <c r="H6" s="79"/>
    </row>
    <row r="7" spans="1:11">
      <c r="G7" s="79"/>
      <c r="H7" s="79"/>
    </row>
    <row r="8" spans="1:11" s="81" customFormat="1" ht="18.600000000000001">
      <c r="A8" s="99" t="s">
        <v>48</v>
      </c>
      <c r="B8" s="99"/>
      <c r="C8" s="99"/>
      <c r="D8" s="99"/>
      <c r="E8" s="99"/>
      <c r="F8" s="99"/>
    </row>
    <row r="9" spans="1:11" s="81" customFormat="1">
      <c r="B9" s="82"/>
      <c r="C9" s="82"/>
    </row>
    <row r="10" spans="1:11" s="81" customFormat="1">
      <c r="A10" s="83" t="s">
        <v>49</v>
      </c>
      <c r="B10" s="82"/>
    </row>
    <row r="11" spans="1:11" s="81" customFormat="1">
      <c r="A11" s="84" t="s">
        <v>50</v>
      </c>
      <c r="B11" s="100" t="s">
        <v>51</v>
      </c>
      <c r="C11" s="100"/>
      <c r="D11" s="100"/>
      <c r="E11" s="84" t="s">
        <v>52</v>
      </c>
      <c r="F11" s="100" t="s">
        <v>53</v>
      </c>
      <c r="G11" s="100"/>
      <c r="H11" s="85" t="s">
        <v>11</v>
      </c>
    </row>
    <row r="12" spans="1:11" s="81" customFormat="1" ht="66.75" customHeight="1">
      <c r="A12" s="71">
        <v>42186</v>
      </c>
      <c r="B12" s="92" t="s">
        <v>54</v>
      </c>
      <c r="C12" s="93"/>
      <c r="D12" s="94"/>
      <c r="E12" s="86" t="s">
        <v>55</v>
      </c>
      <c r="F12" s="101" t="s">
        <v>56</v>
      </c>
      <c r="G12" s="102"/>
      <c r="H12" s="87">
        <v>0.1</v>
      </c>
    </row>
    <row r="13" spans="1:11" s="81" customFormat="1" ht="15.6">
      <c r="A13" s="71">
        <v>42191</v>
      </c>
      <c r="B13" s="92" t="s">
        <v>57</v>
      </c>
      <c r="C13" s="93"/>
      <c r="D13" s="94"/>
      <c r="E13" s="86" t="s">
        <v>58</v>
      </c>
      <c r="F13" s="95" t="s">
        <v>59</v>
      </c>
      <c r="G13" s="95"/>
      <c r="H13" s="88" t="s">
        <v>60</v>
      </c>
    </row>
    <row r="14" spans="1:11" s="81" customFormat="1" ht="15.6">
      <c r="A14" s="71">
        <v>42194</v>
      </c>
      <c r="B14" s="92" t="s">
        <v>57</v>
      </c>
      <c r="C14" s="93"/>
      <c r="D14" s="94"/>
      <c r="E14" s="89" t="s">
        <v>58</v>
      </c>
      <c r="F14" s="95" t="s">
        <v>59</v>
      </c>
      <c r="G14" s="95"/>
      <c r="H14" s="88" t="s">
        <v>61</v>
      </c>
    </row>
    <row r="15" spans="1:11" s="81" customFormat="1" ht="15.6">
      <c r="A15" s="71"/>
      <c r="B15" s="92"/>
      <c r="C15" s="93"/>
      <c r="D15" s="94"/>
      <c r="E15" s="86"/>
      <c r="F15" s="95"/>
      <c r="G15" s="95"/>
      <c r="H15" s="88"/>
    </row>
    <row r="16" spans="1:11" s="81" customFormat="1" ht="15.6">
      <c r="A16" s="71"/>
      <c r="B16" s="92"/>
      <c r="C16" s="93"/>
      <c r="D16" s="94"/>
      <c r="E16" s="89"/>
      <c r="F16" s="95"/>
      <c r="G16" s="95"/>
      <c r="H16" s="88"/>
    </row>
    <row r="17" spans="1:8" s="81" customFormat="1" ht="15.6">
      <c r="A17" s="71"/>
      <c r="B17" s="92"/>
      <c r="C17" s="93"/>
      <c r="D17" s="94"/>
      <c r="E17" s="86"/>
      <c r="F17" s="95"/>
      <c r="G17" s="95"/>
      <c r="H17" s="88"/>
    </row>
    <row r="18" spans="1:8" ht="15.6">
      <c r="A18" s="71"/>
      <c r="B18" s="92"/>
      <c r="C18" s="93"/>
      <c r="D18" s="94"/>
      <c r="E18" s="86"/>
      <c r="F18" s="95"/>
      <c r="G18" s="95"/>
      <c r="H18" s="88"/>
    </row>
    <row r="19" spans="1:8" ht="64.5" customHeight="1">
      <c r="A19" s="71"/>
      <c r="B19" s="92"/>
      <c r="C19" s="93"/>
      <c r="D19" s="94"/>
      <c r="E19" s="86"/>
      <c r="F19" s="95"/>
      <c r="G19" s="95"/>
      <c r="H19" s="88"/>
    </row>
    <row r="20" spans="1:8" ht="15.6">
      <c r="A20" s="71"/>
      <c r="B20" s="92"/>
      <c r="C20" s="93"/>
      <c r="D20" s="94"/>
      <c r="E20" s="86"/>
      <c r="F20" s="95"/>
      <c r="G20" s="95"/>
      <c r="H20" s="88"/>
    </row>
    <row r="21" spans="1:8" ht="43.5" customHeight="1">
      <c r="A21" s="71"/>
      <c r="B21" s="92"/>
      <c r="C21" s="93"/>
      <c r="D21" s="94"/>
      <c r="E21" s="86"/>
      <c r="F21" s="95"/>
      <c r="G21" s="95"/>
      <c r="H21" s="88"/>
    </row>
    <row r="22" spans="1:8" ht="79.5" customHeight="1">
      <c r="A22" s="71"/>
      <c r="B22" s="92"/>
      <c r="C22" s="93"/>
      <c r="D22" s="94"/>
      <c r="E22" s="86"/>
      <c r="F22" s="95"/>
      <c r="G22" s="95"/>
      <c r="H22" s="88"/>
    </row>
    <row r="23" spans="1:8" ht="49.5" customHeight="1">
      <c r="A23" s="71"/>
      <c r="B23" s="92"/>
      <c r="C23" s="93"/>
      <c r="D23" s="94"/>
      <c r="E23" s="86"/>
      <c r="F23" s="95"/>
      <c r="G23" s="95"/>
      <c r="H23" s="88"/>
    </row>
    <row r="24" spans="1:8" ht="15.6">
      <c r="A24" s="71"/>
      <c r="B24" s="92"/>
      <c r="C24" s="93"/>
      <c r="D24" s="94"/>
      <c r="E24" s="86"/>
      <c r="F24" s="95"/>
      <c r="G24" s="95"/>
      <c r="H24" s="88"/>
    </row>
    <row r="25" spans="1:8" ht="55.5" customHeight="1">
      <c r="A25" s="71"/>
      <c r="B25" s="92"/>
      <c r="C25" s="93"/>
      <c r="D25" s="94"/>
      <c r="E25" s="86"/>
      <c r="F25" s="95"/>
      <c r="G25" s="95"/>
      <c r="H25" s="88"/>
    </row>
    <row r="26" spans="1:8">
      <c r="G26" s="79"/>
      <c r="H26" s="90"/>
    </row>
    <row r="27" spans="1:8">
      <c r="G27" s="79"/>
      <c r="H27" s="90"/>
    </row>
    <row r="28" spans="1:8">
      <c r="G28" s="79"/>
      <c r="H28" s="90"/>
    </row>
    <row r="29" spans="1:8">
      <c r="G29" s="79"/>
      <c r="H29" s="90"/>
    </row>
    <row r="30" spans="1:8">
      <c r="G30" s="79"/>
      <c r="H30" s="90"/>
    </row>
    <row r="31" spans="1:8">
      <c r="G31" s="79"/>
      <c r="H31" s="90"/>
    </row>
    <row r="32" spans="1:8">
      <c r="G32" s="79"/>
      <c r="H32" s="90"/>
    </row>
    <row r="33" spans="7:8">
      <c r="G33" s="79"/>
      <c r="H33" s="90"/>
    </row>
    <row r="34" spans="7:8">
      <c r="G34" s="79"/>
      <c r="H34" s="90"/>
    </row>
    <row r="35" spans="7:8">
      <c r="G35" s="79"/>
      <c r="H35" s="90"/>
    </row>
    <row r="36" spans="7:8">
      <c r="G36" s="79"/>
      <c r="H36" s="90"/>
    </row>
    <row r="37" spans="7:8">
      <c r="G37" s="79"/>
      <c r="H37" s="90"/>
    </row>
    <row r="38" spans="7:8">
      <c r="G38" s="79"/>
      <c r="H38" s="90"/>
    </row>
    <row r="39" spans="7:8">
      <c r="G39" s="79"/>
      <c r="H39" s="90"/>
    </row>
    <row r="40" spans="7:8">
      <c r="G40" s="79"/>
      <c r="H40" s="90"/>
    </row>
    <row r="41" spans="7:8">
      <c r="G41" s="79"/>
      <c r="H41" s="90"/>
    </row>
    <row r="42" spans="7:8">
      <c r="G42" s="79"/>
      <c r="H42" s="90"/>
    </row>
    <row r="43" spans="7:8">
      <c r="G43" s="79"/>
      <c r="H43" s="90"/>
    </row>
    <row r="44" spans="7:8">
      <c r="G44" s="79"/>
      <c r="H44" s="90"/>
    </row>
    <row r="45" spans="7:8">
      <c r="G45" s="79"/>
      <c r="H45" s="90"/>
    </row>
    <row r="46" spans="7:8">
      <c r="G46" s="79"/>
      <c r="H46" s="90"/>
    </row>
    <row r="47" spans="7:8">
      <c r="G47" s="79"/>
      <c r="H47" s="90"/>
    </row>
    <row r="48" spans="7:8">
      <c r="G48" s="79"/>
      <c r="H48" s="90"/>
    </row>
    <row r="49" spans="7:8">
      <c r="G49" s="79"/>
      <c r="H49" s="79"/>
    </row>
    <row r="50" spans="7:8">
      <c r="G50" s="79"/>
      <c r="H50" s="79"/>
    </row>
    <row r="51" spans="7:8">
      <c r="G51" s="79"/>
      <c r="H51" s="79"/>
    </row>
    <row r="52" spans="7:8">
      <c r="G52" s="79"/>
      <c r="H52" s="79"/>
    </row>
    <row r="53" spans="7:8">
      <c r="G53" s="79"/>
      <c r="H53" s="79"/>
    </row>
    <row r="54" spans="7:8">
      <c r="G54" s="79"/>
      <c r="H54" s="79"/>
    </row>
    <row r="55" spans="7:8">
      <c r="G55" s="79"/>
      <c r="H55" s="79"/>
    </row>
    <row r="56" spans="7:8">
      <c r="G56" s="79"/>
      <c r="H56" s="79"/>
    </row>
    <row r="57" spans="7:8">
      <c r="G57" s="79"/>
      <c r="H57" s="79"/>
    </row>
    <row r="58" spans="7:8">
      <c r="G58" s="79"/>
      <c r="H58" s="79"/>
    </row>
    <row r="59" spans="7:8">
      <c r="G59" s="79"/>
      <c r="H59" s="79"/>
    </row>
    <row r="60" spans="7:8">
      <c r="G60" s="79"/>
      <c r="H60" s="79"/>
    </row>
    <row r="61" spans="7:8">
      <c r="G61" s="79"/>
      <c r="H61" s="79"/>
    </row>
    <row r="62" spans="7:8">
      <c r="G62" s="79"/>
      <c r="H62" s="79"/>
    </row>
    <row r="63" spans="7:8">
      <c r="G63" s="79"/>
      <c r="H63" s="79"/>
    </row>
    <row r="64" spans="7:8">
      <c r="G64" s="79"/>
      <c r="H64" s="79"/>
    </row>
    <row r="65" spans="7:8">
      <c r="G65" s="79"/>
      <c r="H65" s="79"/>
    </row>
    <row r="66" spans="7:8">
      <c r="G66" s="79"/>
      <c r="H66" s="79"/>
    </row>
    <row r="67" spans="7:8">
      <c r="G67" s="79"/>
      <c r="H67" s="79"/>
    </row>
    <row r="68" spans="7:8">
      <c r="G68" s="79"/>
      <c r="H68" s="79"/>
    </row>
    <row r="69" spans="7:8">
      <c r="G69" s="79"/>
      <c r="H69" s="79"/>
    </row>
    <row r="70" spans="7:8">
      <c r="G70" s="79"/>
      <c r="H70" s="79"/>
    </row>
    <row r="71" spans="7:8">
      <c r="G71" s="79"/>
      <c r="H71" s="79"/>
    </row>
    <row r="72" spans="7:8">
      <c r="G72" s="79"/>
      <c r="H72" s="79"/>
    </row>
    <row r="73" spans="7:8">
      <c r="G73" s="79"/>
      <c r="H73" s="79"/>
    </row>
    <row r="74" spans="7:8">
      <c r="G74" s="79"/>
      <c r="H74" s="79"/>
    </row>
    <row r="75" spans="7:8">
      <c r="G75" s="79"/>
      <c r="H75" s="79"/>
    </row>
    <row r="76" spans="7:8">
      <c r="G76" s="79"/>
      <c r="H76" s="79"/>
    </row>
    <row r="77" spans="7:8">
      <c r="G77" s="79"/>
      <c r="H77" s="79"/>
    </row>
    <row r="78" spans="7:8">
      <c r="G78" s="79"/>
      <c r="H78" s="79"/>
    </row>
    <row r="79" spans="7:8">
      <c r="G79" s="79"/>
      <c r="H79" s="79"/>
    </row>
    <row r="80" spans="7:8">
      <c r="G80" s="79"/>
      <c r="H80" s="79"/>
    </row>
    <row r="81" spans="7:8">
      <c r="G81" s="79"/>
      <c r="H81" s="79"/>
    </row>
    <row r="82" spans="7:8">
      <c r="G82" s="79"/>
      <c r="H82" s="79"/>
    </row>
    <row r="83" spans="7:8">
      <c r="G83" s="79"/>
      <c r="H83" s="79"/>
    </row>
    <row r="84" spans="7:8">
      <c r="G84" s="79"/>
      <c r="H84" s="79"/>
    </row>
    <row r="85" spans="7:8">
      <c r="G85" s="79"/>
      <c r="H85" s="79"/>
    </row>
    <row r="86" spans="7:8">
      <c r="G86" s="79"/>
      <c r="H86" s="79"/>
    </row>
    <row r="87" spans="7:8">
      <c r="G87" s="79"/>
      <c r="H87" s="79"/>
    </row>
    <row r="88" spans="7:8">
      <c r="G88" s="79"/>
      <c r="H88" s="79"/>
    </row>
    <row r="89" spans="7:8">
      <c r="G89" s="79"/>
      <c r="H89" s="79"/>
    </row>
    <row r="90" spans="7:8">
      <c r="G90" s="79"/>
      <c r="H90" s="79"/>
    </row>
    <row r="91" spans="7:8">
      <c r="G91" s="79"/>
      <c r="H91" s="79"/>
    </row>
    <row r="92" spans="7:8">
      <c r="G92" s="79"/>
      <c r="H92" s="79"/>
    </row>
    <row r="93" spans="7:8">
      <c r="G93" s="79"/>
      <c r="H93" s="79"/>
    </row>
    <row r="94" spans="7:8">
      <c r="G94" s="79"/>
      <c r="H94" s="79"/>
    </row>
    <row r="95" spans="7:8">
      <c r="G95" s="79"/>
      <c r="H95" s="79"/>
    </row>
    <row r="96" spans="7:8">
      <c r="G96" s="79"/>
      <c r="H96" s="79"/>
    </row>
    <row r="97" spans="7:8">
      <c r="G97" s="79"/>
      <c r="H97" s="79"/>
    </row>
    <row r="98" spans="7:8">
      <c r="G98" s="79"/>
      <c r="H98" s="79"/>
    </row>
    <row r="99" spans="7:8">
      <c r="G99" s="79"/>
      <c r="H99" s="79"/>
    </row>
    <row r="100" spans="7:8">
      <c r="G100" s="79"/>
      <c r="H100" s="79"/>
    </row>
    <row r="101" spans="7:8">
      <c r="G101" s="79"/>
      <c r="H101" s="79"/>
    </row>
    <row r="102" spans="7:8">
      <c r="G102" s="79"/>
      <c r="H102" s="79"/>
    </row>
    <row r="103" spans="7:8">
      <c r="G103" s="79"/>
      <c r="H103" s="79"/>
    </row>
    <row r="104" spans="7:8">
      <c r="G104" s="79"/>
      <c r="H104" s="79"/>
    </row>
    <row r="105" spans="7:8">
      <c r="G105" s="79"/>
      <c r="H105" s="79"/>
    </row>
    <row r="106" spans="7:8">
      <c r="G106" s="79"/>
      <c r="H106" s="79"/>
    </row>
    <row r="107" spans="7:8">
      <c r="G107" s="79"/>
      <c r="H107" s="79"/>
    </row>
    <row r="108" spans="7:8">
      <c r="G108" s="79"/>
      <c r="H108" s="79"/>
    </row>
    <row r="109" spans="7:8">
      <c r="G109" s="79"/>
      <c r="H109" s="79"/>
    </row>
    <row r="110" spans="7:8">
      <c r="G110" s="79"/>
      <c r="H110" s="79"/>
    </row>
    <row r="111" spans="7:8">
      <c r="G111" s="79"/>
      <c r="H111" s="79"/>
    </row>
    <row r="112" spans="7:8">
      <c r="G112" s="79"/>
      <c r="H112" s="79"/>
    </row>
    <row r="113" spans="7:8">
      <c r="G113" s="79"/>
      <c r="H113" s="79"/>
    </row>
    <row r="114" spans="7:8">
      <c r="G114" s="79"/>
      <c r="H114" s="79"/>
    </row>
    <row r="115" spans="7:8">
      <c r="G115" s="79"/>
      <c r="H115" s="79"/>
    </row>
    <row r="116" spans="7:8">
      <c r="G116" s="79"/>
      <c r="H116" s="79"/>
    </row>
    <row r="117" spans="7:8">
      <c r="G117" s="79"/>
      <c r="H117" s="79"/>
    </row>
    <row r="118" spans="7:8">
      <c r="G118" s="79"/>
      <c r="H118" s="79"/>
    </row>
    <row r="119" spans="7:8">
      <c r="G119" s="79"/>
      <c r="H119" s="79"/>
    </row>
    <row r="120" spans="7:8">
      <c r="G120" s="79"/>
      <c r="H120" s="79"/>
    </row>
    <row r="121" spans="7:8">
      <c r="G121" s="79"/>
      <c r="H121" s="79"/>
    </row>
    <row r="122" spans="7:8">
      <c r="G122" s="79"/>
      <c r="H122" s="79"/>
    </row>
    <row r="123" spans="7:8">
      <c r="G123" s="79"/>
      <c r="H123" s="79"/>
    </row>
    <row r="124" spans="7:8">
      <c r="G124" s="79"/>
      <c r="H124" s="79"/>
    </row>
    <row r="125" spans="7:8">
      <c r="G125" s="79"/>
      <c r="H125" s="79"/>
    </row>
    <row r="126" spans="7:8">
      <c r="G126" s="79"/>
      <c r="H126" s="79"/>
    </row>
    <row r="127" spans="7:8">
      <c r="G127" s="79"/>
      <c r="H127" s="79"/>
    </row>
    <row r="128" spans="7:8">
      <c r="G128" s="79"/>
      <c r="H128" s="79"/>
    </row>
    <row r="129" spans="7:8">
      <c r="G129" s="79"/>
      <c r="H129" s="79"/>
    </row>
    <row r="130" spans="7:8">
      <c r="G130" s="79"/>
      <c r="H130" s="79"/>
    </row>
    <row r="131" spans="7:8">
      <c r="G131" s="79"/>
      <c r="H131" s="79"/>
    </row>
    <row r="132" spans="7:8">
      <c r="G132" s="79"/>
      <c r="H132" s="79"/>
    </row>
    <row r="133" spans="7:8">
      <c r="G133" s="79"/>
      <c r="H133" s="79"/>
    </row>
    <row r="134" spans="7:8">
      <c r="G134" s="79"/>
      <c r="H134" s="79"/>
    </row>
    <row r="135" spans="7:8">
      <c r="G135" s="79"/>
      <c r="H135" s="79"/>
    </row>
    <row r="136" spans="7:8">
      <c r="G136" s="79"/>
      <c r="H136" s="79"/>
    </row>
    <row r="137" spans="7:8">
      <c r="G137" s="79"/>
      <c r="H137" s="79"/>
    </row>
    <row r="138" spans="7:8">
      <c r="G138" s="79"/>
      <c r="H138" s="79"/>
    </row>
    <row r="139" spans="7:8">
      <c r="G139" s="79"/>
      <c r="H139" s="79"/>
    </row>
    <row r="140" spans="7:8">
      <c r="G140" s="79"/>
      <c r="H140" s="79"/>
    </row>
    <row r="141" spans="7:8">
      <c r="G141" s="79"/>
      <c r="H141" s="79"/>
    </row>
    <row r="142" spans="7:8">
      <c r="G142" s="79"/>
      <c r="H142" s="79"/>
    </row>
    <row r="143" spans="7:8">
      <c r="G143" s="79"/>
      <c r="H143" s="79"/>
    </row>
    <row r="144" spans="7:8">
      <c r="G144" s="79"/>
      <c r="H144" s="79"/>
    </row>
    <row r="145" spans="7:8">
      <c r="G145" s="79"/>
      <c r="H145" s="79"/>
    </row>
    <row r="146" spans="7:8">
      <c r="G146" s="79"/>
      <c r="H146" s="79"/>
    </row>
    <row r="147" spans="7:8">
      <c r="G147" s="79"/>
      <c r="H147" s="79"/>
    </row>
    <row r="148" spans="7:8">
      <c r="G148" s="79"/>
      <c r="H148" s="79"/>
    </row>
    <row r="149" spans="7:8">
      <c r="G149" s="79"/>
      <c r="H149" s="79"/>
    </row>
    <row r="150" spans="7:8">
      <c r="G150" s="79"/>
      <c r="H150" s="79"/>
    </row>
    <row r="151" spans="7:8">
      <c r="G151" s="79"/>
      <c r="H151" s="79"/>
    </row>
    <row r="152" spans="7:8">
      <c r="G152" s="79"/>
      <c r="H152" s="79"/>
    </row>
    <row r="153" spans="7:8">
      <c r="G153" s="79"/>
      <c r="H153" s="79"/>
    </row>
    <row r="154" spans="7:8">
      <c r="G154" s="79"/>
      <c r="H154" s="79"/>
    </row>
    <row r="155" spans="7:8">
      <c r="G155" s="79"/>
      <c r="H155" s="79"/>
    </row>
    <row r="156" spans="7:8">
      <c r="G156" s="79"/>
      <c r="H156" s="79"/>
    </row>
    <row r="157" spans="7:8">
      <c r="G157" s="79"/>
      <c r="H157" s="79"/>
    </row>
    <row r="158" spans="7:8">
      <c r="G158" s="79"/>
      <c r="H158" s="79"/>
    </row>
    <row r="159" spans="7:8">
      <c r="G159" s="79"/>
      <c r="H159" s="79"/>
    </row>
    <row r="160" spans="7:8">
      <c r="G160" s="79"/>
      <c r="H160" s="79"/>
    </row>
    <row r="161" spans="7:8">
      <c r="G161" s="79"/>
      <c r="H161" s="79"/>
    </row>
    <row r="162" spans="7:8">
      <c r="G162" s="79"/>
      <c r="H162" s="79"/>
    </row>
    <row r="163" spans="7:8">
      <c r="G163" s="79"/>
      <c r="H163" s="79"/>
    </row>
    <row r="164" spans="7:8">
      <c r="G164" s="79"/>
      <c r="H164" s="79"/>
    </row>
    <row r="165" spans="7:8">
      <c r="G165" s="79"/>
      <c r="H165" s="79"/>
    </row>
    <row r="166" spans="7:8">
      <c r="G166" s="79"/>
      <c r="H166" s="79"/>
    </row>
    <row r="167" spans="7:8">
      <c r="G167" s="79"/>
      <c r="H167" s="79"/>
    </row>
    <row r="168" spans="7:8">
      <c r="G168" s="79"/>
      <c r="H168" s="79"/>
    </row>
    <row r="169" spans="7:8">
      <c r="G169" s="79"/>
      <c r="H169" s="79"/>
    </row>
    <row r="170" spans="7:8">
      <c r="G170" s="79"/>
      <c r="H170" s="79"/>
    </row>
    <row r="171" spans="7:8">
      <c r="G171" s="79"/>
      <c r="H171" s="79"/>
    </row>
    <row r="172" spans="7:8">
      <c r="G172" s="79"/>
      <c r="H172" s="79"/>
    </row>
    <row r="173" spans="7:8">
      <c r="G173" s="79"/>
      <c r="H173" s="79"/>
    </row>
    <row r="174" spans="7:8">
      <c r="G174" s="79"/>
      <c r="H174" s="79"/>
    </row>
    <row r="175" spans="7:8">
      <c r="G175" s="79"/>
      <c r="H175" s="79"/>
    </row>
    <row r="176" spans="7:8">
      <c r="G176" s="79"/>
      <c r="H176" s="79"/>
    </row>
    <row r="177" spans="7:8">
      <c r="G177" s="79"/>
      <c r="H177" s="79"/>
    </row>
    <row r="178" spans="7:8">
      <c r="G178" s="79"/>
      <c r="H178" s="79"/>
    </row>
    <row r="179" spans="7:8">
      <c r="G179" s="79"/>
      <c r="H179" s="79"/>
    </row>
    <row r="180" spans="7:8">
      <c r="G180" s="79"/>
      <c r="H180" s="79"/>
    </row>
    <row r="181" spans="7:8">
      <c r="G181" s="79"/>
      <c r="H181" s="79"/>
    </row>
    <row r="182" spans="7:8">
      <c r="G182" s="79"/>
      <c r="H182" s="79"/>
    </row>
    <row r="183" spans="7:8">
      <c r="G183" s="79"/>
      <c r="H183" s="79"/>
    </row>
    <row r="184" spans="7:8">
      <c r="G184" s="79"/>
      <c r="H184" s="79"/>
    </row>
    <row r="185" spans="7:8">
      <c r="G185" s="79"/>
      <c r="H185" s="79"/>
    </row>
    <row r="186" spans="7:8">
      <c r="G186" s="79"/>
      <c r="H186" s="79"/>
    </row>
    <row r="187" spans="7:8">
      <c r="G187" s="79"/>
      <c r="H187" s="79"/>
    </row>
    <row r="188" spans="7:8">
      <c r="G188" s="79"/>
      <c r="H188" s="79"/>
    </row>
    <row r="189" spans="7:8">
      <c r="G189" s="79"/>
      <c r="H189" s="79"/>
    </row>
    <row r="190" spans="7:8">
      <c r="G190" s="79"/>
      <c r="H190" s="79"/>
    </row>
    <row r="191" spans="7:8">
      <c r="G191" s="79"/>
      <c r="H191" s="79"/>
    </row>
    <row r="192" spans="7:8">
      <c r="G192" s="79"/>
      <c r="H192" s="79"/>
    </row>
    <row r="193" spans="7:8">
      <c r="G193" s="79"/>
      <c r="H193" s="79"/>
    </row>
    <row r="194" spans="7:8">
      <c r="G194" s="79"/>
      <c r="H194" s="79"/>
    </row>
    <row r="195" spans="7:8">
      <c r="G195" s="79"/>
      <c r="H195" s="79"/>
    </row>
    <row r="196" spans="7:8">
      <c r="G196" s="79"/>
      <c r="H196" s="79"/>
    </row>
    <row r="197" spans="7:8">
      <c r="G197" s="79"/>
      <c r="H197" s="79"/>
    </row>
    <row r="198" spans="7:8">
      <c r="G198" s="79"/>
      <c r="H198" s="79"/>
    </row>
    <row r="199" spans="7:8">
      <c r="G199" s="79"/>
      <c r="H199" s="79"/>
    </row>
    <row r="200" spans="7:8">
      <c r="G200" s="79"/>
      <c r="H200" s="79"/>
    </row>
    <row r="201" spans="7:8">
      <c r="G201" s="79"/>
      <c r="H201" s="79"/>
    </row>
    <row r="202" spans="7:8">
      <c r="G202" s="79"/>
      <c r="H202" s="79"/>
    </row>
    <row r="203" spans="7:8">
      <c r="G203" s="79"/>
      <c r="H203" s="79"/>
    </row>
    <row r="204" spans="7:8">
      <c r="G204" s="79"/>
      <c r="H204" s="79"/>
    </row>
    <row r="205" spans="7:8">
      <c r="G205" s="79"/>
      <c r="H205" s="79"/>
    </row>
    <row r="206" spans="7:8">
      <c r="G206" s="79"/>
      <c r="H206" s="79"/>
    </row>
    <row r="207" spans="7:8">
      <c r="G207" s="79"/>
      <c r="H207" s="79"/>
    </row>
    <row r="208" spans="7:8">
      <c r="G208" s="79"/>
      <c r="H208" s="79"/>
    </row>
    <row r="209" spans="7:8">
      <c r="G209" s="79"/>
      <c r="H209" s="79"/>
    </row>
    <row r="210" spans="7:8">
      <c r="G210" s="79"/>
      <c r="H210" s="79"/>
    </row>
    <row r="211" spans="7:8">
      <c r="G211" s="79"/>
      <c r="H211" s="79"/>
    </row>
    <row r="212" spans="7:8">
      <c r="G212" s="79"/>
      <c r="H212" s="79"/>
    </row>
    <row r="213" spans="7:8">
      <c r="G213" s="79"/>
      <c r="H213" s="79"/>
    </row>
    <row r="214" spans="7:8">
      <c r="G214" s="79"/>
      <c r="H214" s="79"/>
    </row>
    <row r="215" spans="7:8">
      <c r="G215" s="79"/>
      <c r="H215" s="79"/>
    </row>
    <row r="216" spans="7:8">
      <c r="G216" s="79"/>
      <c r="H216" s="79"/>
    </row>
    <row r="217" spans="7:8">
      <c r="G217" s="79"/>
      <c r="H217" s="79"/>
    </row>
    <row r="218" spans="7:8">
      <c r="G218" s="79"/>
      <c r="H218" s="79"/>
    </row>
    <row r="219" spans="7:8">
      <c r="G219" s="79"/>
      <c r="H219" s="79"/>
    </row>
    <row r="220" spans="7:8">
      <c r="G220" s="79"/>
      <c r="H220" s="79"/>
    </row>
    <row r="221" spans="7:8">
      <c r="G221" s="79"/>
      <c r="H221" s="79"/>
    </row>
    <row r="222" spans="7:8">
      <c r="G222" s="79"/>
      <c r="H222" s="79"/>
    </row>
    <row r="223" spans="7:8">
      <c r="G223" s="79"/>
      <c r="H223" s="79"/>
    </row>
    <row r="224" spans="7:8">
      <c r="G224" s="79"/>
      <c r="H224" s="79"/>
    </row>
    <row r="225" spans="7:8">
      <c r="G225" s="79"/>
      <c r="H225" s="79"/>
    </row>
    <row r="226" spans="7:8">
      <c r="G226" s="79"/>
      <c r="H226" s="79"/>
    </row>
    <row r="227" spans="7:8">
      <c r="G227" s="79"/>
      <c r="H227" s="79"/>
    </row>
    <row r="228" spans="7:8">
      <c r="G228" s="79"/>
      <c r="H228" s="79"/>
    </row>
    <row r="229" spans="7:8">
      <c r="G229" s="79"/>
      <c r="H229" s="79"/>
    </row>
    <row r="230" spans="7:8">
      <c r="G230" s="79"/>
      <c r="H230" s="79"/>
    </row>
    <row r="231" spans="7:8">
      <c r="G231" s="79"/>
      <c r="H231" s="79"/>
    </row>
    <row r="232" spans="7:8">
      <c r="G232" s="79"/>
      <c r="H232" s="79"/>
    </row>
    <row r="233" spans="7:8">
      <c r="G233" s="79"/>
      <c r="H233" s="79"/>
    </row>
    <row r="234" spans="7:8">
      <c r="G234" s="79"/>
      <c r="H234" s="79"/>
    </row>
    <row r="235" spans="7:8">
      <c r="G235" s="79"/>
      <c r="H235" s="79"/>
    </row>
    <row r="236" spans="7:8">
      <c r="G236" s="79"/>
      <c r="H236" s="79"/>
    </row>
    <row r="237" spans="7:8">
      <c r="G237" s="79"/>
      <c r="H237" s="79"/>
    </row>
    <row r="238" spans="7:8">
      <c r="G238" s="79"/>
      <c r="H238" s="79"/>
    </row>
    <row r="239" spans="7:8">
      <c r="G239" s="79"/>
      <c r="H239" s="79"/>
    </row>
    <row r="240" spans="7:8">
      <c r="G240" s="79"/>
      <c r="H240" s="79"/>
    </row>
    <row r="241" spans="7:8">
      <c r="G241" s="79"/>
      <c r="H241" s="79"/>
    </row>
    <row r="242" spans="7:8">
      <c r="G242" s="79"/>
      <c r="H242" s="79"/>
    </row>
    <row r="243" spans="7:8">
      <c r="G243" s="79"/>
      <c r="H243" s="79"/>
    </row>
    <row r="244" spans="7:8">
      <c r="G244" s="79"/>
      <c r="H244" s="79"/>
    </row>
    <row r="245" spans="7:8">
      <c r="G245" s="79"/>
      <c r="H245" s="79"/>
    </row>
    <row r="246" spans="7:8">
      <c r="G246" s="79"/>
      <c r="H246" s="79"/>
    </row>
    <row r="247" spans="7:8">
      <c r="G247" s="79"/>
      <c r="H247" s="79"/>
    </row>
    <row r="248" spans="7:8">
      <c r="G248" s="79"/>
      <c r="H248" s="79"/>
    </row>
    <row r="249" spans="7:8">
      <c r="G249" s="79"/>
      <c r="H249" s="79"/>
    </row>
    <row r="250" spans="7:8">
      <c r="G250" s="79"/>
      <c r="H250" s="79"/>
    </row>
    <row r="251" spans="7:8">
      <c r="G251" s="79"/>
      <c r="H251" s="79"/>
    </row>
    <row r="252" spans="7:8">
      <c r="G252" s="79"/>
      <c r="H252" s="79"/>
    </row>
    <row r="253" spans="7:8">
      <c r="G253" s="79"/>
      <c r="H253" s="79"/>
    </row>
    <row r="254" spans="7:8">
      <c r="G254" s="79"/>
      <c r="H254" s="79"/>
    </row>
    <row r="255" spans="7:8">
      <c r="G255" s="79"/>
      <c r="H255" s="79"/>
    </row>
    <row r="256" spans="7:8">
      <c r="G256" s="79"/>
      <c r="H256" s="79"/>
    </row>
    <row r="257" spans="7:8">
      <c r="G257" s="79"/>
      <c r="H257" s="79"/>
    </row>
    <row r="258" spans="7:8">
      <c r="G258" s="79"/>
      <c r="H258" s="79"/>
    </row>
    <row r="259" spans="7:8">
      <c r="G259" s="79"/>
      <c r="H259" s="79"/>
    </row>
    <row r="260" spans="7:8">
      <c r="G260" s="79"/>
      <c r="H260" s="79"/>
    </row>
    <row r="261" spans="7:8">
      <c r="G261" s="79"/>
      <c r="H261" s="79"/>
    </row>
    <row r="262" spans="7:8">
      <c r="G262" s="79"/>
      <c r="H262" s="79"/>
    </row>
    <row r="263" spans="7:8">
      <c r="G263" s="79"/>
      <c r="H263" s="79"/>
    </row>
    <row r="264" spans="7:8">
      <c r="G264" s="79"/>
      <c r="H264" s="79"/>
    </row>
    <row r="265" spans="7:8">
      <c r="G265" s="79"/>
      <c r="H265" s="79"/>
    </row>
    <row r="266" spans="7:8">
      <c r="G266" s="79"/>
      <c r="H266" s="79"/>
    </row>
    <row r="267" spans="7:8">
      <c r="G267" s="79"/>
      <c r="H267" s="79"/>
    </row>
    <row r="268" spans="7:8">
      <c r="G268" s="79"/>
      <c r="H268" s="79"/>
    </row>
    <row r="269" spans="7:8">
      <c r="G269" s="79"/>
      <c r="H269" s="79"/>
    </row>
    <row r="270" spans="7:8">
      <c r="G270" s="79"/>
      <c r="H270" s="79"/>
    </row>
    <row r="271" spans="7:8">
      <c r="G271" s="79"/>
      <c r="H271" s="79"/>
    </row>
    <row r="272" spans="7:8">
      <c r="G272" s="79"/>
      <c r="H272" s="79"/>
    </row>
    <row r="273" spans="7:8">
      <c r="G273" s="79"/>
      <c r="H273" s="79"/>
    </row>
    <row r="274" spans="7:8">
      <c r="G274" s="79"/>
      <c r="H274" s="79"/>
    </row>
    <row r="275" spans="7:8">
      <c r="G275" s="79"/>
      <c r="H275" s="79"/>
    </row>
    <row r="276" spans="7:8">
      <c r="G276" s="79"/>
      <c r="H276" s="79"/>
    </row>
    <row r="277" spans="7:8">
      <c r="G277" s="79"/>
      <c r="H277" s="79"/>
    </row>
    <row r="278" spans="7:8">
      <c r="G278" s="79"/>
      <c r="H278" s="79"/>
    </row>
    <row r="279" spans="7:8">
      <c r="G279" s="79"/>
      <c r="H279" s="79"/>
    </row>
    <row r="280" spans="7:8">
      <c r="G280" s="79"/>
      <c r="H280" s="79"/>
    </row>
    <row r="281" spans="7:8">
      <c r="G281" s="79"/>
      <c r="H281" s="79"/>
    </row>
    <row r="282" spans="7:8">
      <c r="G282" s="79"/>
      <c r="H282" s="79"/>
    </row>
    <row r="283" spans="7:8">
      <c r="G283" s="79"/>
      <c r="H283" s="79"/>
    </row>
    <row r="284" spans="7:8">
      <c r="G284" s="79"/>
      <c r="H284" s="79"/>
    </row>
    <row r="285" spans="7:8">
      <c r="G285" s="79"/>
      <c r="H285" s="79"/>
    </row>
    <row r="286" spans="7:8">
      <c r="G286" s="79"/>
      <c r="H286" s="79"/>
    </row>
    <row r="287" spans="7:8">
      <c r="G287" s="79"/>
      <c r="H287" s="79"/>
    </row>
    <row r="288" spans="7:8">
      <c r="G288" s="79"/>
      <c r="H288" s="79"/>
    </row>
    <row r="289" spans="7:8">
      <c r="G289" s="79"/>
      <c r="H289" s="79"/>
    </row>
    <row r="290" spans="7:8">
      <c r="G290" s="79"/>
      <c r="H290" s="79"/>
    </row>
    <row r="291" spans="7:8">
      <c r="G291" s="79"/>
      <c r="H291" s="79"/>
    </row>
    <row r="292" spans="7:8">
      <c r="G292" s="79"/>
      <c r="H292" s="79"/>
    </row>
    <row r="293" spans="7:8">
      <c r="G293" s="79"/>
      <c r="H293" s="79"/>
    </row>
    <row r="294" spans="7:8">
      <c r="G294" s="79"/>
      <c r="H294" s="79"/>
    </row>
    <row r="295" spans="7:8">
      <c r="G295" s="79"/>
      <c r="H295" s="79"/>
    </row>
    <row r="296" spans="7:8">
      <c r="G296" s="79"/>
      <c r="H296" s="79"/>
    </row>
    <row r="297" spans="7:8">
      <c r="G297" s="79"/>
      <c r="H297" s="79"/>
    </row>
    <row r="298" spans="7:8">
      <c r="G298" s="79"/>
      <c r="H298" s="79"/>
    </row>
    <row r="299" spans="7:8">
      <c r="G299" s="79"/>
      <c r="H299" s="79"/>
    </row>
    <row r="300" spans="7:8">
      <c r="G300" s="79"/>
      <c r="H300" s="79"/>
    </row>
    <row r="301" spans="7:8">
      <c r="G301" s="79"/>
      <c r="H301" s="79"/>
    </row>
    <row r="302" spans="7:8">
      <c r="G302" s="79"/>
      <c r="H302" s="79"/>
    </row>
    <row r="303" spans="7:8">
      <c r="G303" s="79"/>
      <c r="H303" s="79"/>
    </row>
    <row r="304" spans="7:8">
      <c r="G304" s="79"/>
      <c r="H304" s="79"/>
    </row>
    <row r="305" spans="7:8">
      <c r="G305" s="79"/>
      <c r="H305" s="79"/>
    </row>
    <row r="306" spans="7:8">
      <c r="G306" s="79"/>
      <c r="H306" s="79"/>
    </row>
    <row r="307" spans="7:8">
      <c r="G307" s="79"/>
      <c r="H307" s="79"/>
    </row>
    <row r="308" spans="7:8">
      <c r="G308" s="79"/>
      <c r="H308" s="79"/>
    </row>
    <row r="309" spans="7:8">
      <c r="G309" s="79"/>
      <c r="H309" s="79"/>
    </row>
    <row r="310" spans="7:8">
      <c r="G310" s="79"/>
      <c r="H310" s="79"/>
    </row>
    <row r="311" spans="7:8">
      <c r="G311" s="79"/>
      <c r="H311" s="79"/>
    </row>
    <row r="312" spans="7:8">
      <c r="G312" s="79"/>
      <c r="H312" s="79"/>
    </row>
    <row r="313" spans="7:8">
      <c r="G313" s="79"/>
      <c r="H313" s="79"/>
    </row>
    <row r="314" spans="7:8">
      <c r="G314" s="79"/>
      <c r="H314" s="79"/>
    </row>
    <row r="315" spans="7:8">
      <c r="G315" s="79"/>
      <c r="H315" s="79"/>
    </row>
    <row r="316" spans="7:8">
      <c r="G316" s="79"/>
      <c r="H316" s="79"/>
    </row>
    <row r="317" spans="7:8">
      <c r="G317" s="79"/>
      <c r="H317" s="79"/>
    </row>
    <row r="318" spans="7:8">
      <c r="G318" s="79"/>
      <c r="H318" s="79"/>
    </row>
    <row r="319" spans="7:8">
      <c r="G319" s="79"/>
      <c r="H319" s="79"/>
    </row>
    <row r="320" spans="7:8">
      <c r="G320" s="79"/>
      <c r="H320" s="79"/>
    </row>
    <row r="321" spans="7:8">
      <c r="G321" s="79"/>
      <c r="H321" s="79"/>
    </row>
    <row r="322" spans="7:8">
      <c r="G322" s="79"/>
      <c r="H322" s="79"/>
    </row>
    <row r="323" spans="7:8">
      <c r="G323" s="79"/>
      <c r="H323" s="79"/>
    </row>
    <row r="324" spans="7:8">
      <c r="G324" s="79"/>
      <c r="H324" s="79"/>
    </row>
    <row r="325" spans="7:8">
      <c r="G325" s="79"/>
      <c r="H325" s="79"/>
    </row>
    <row r="326" spans="7:8">
      <c r="G326" s="79"/>
      <c r="H326" s="79"/>
    </row>
    <row r="327" spans="7:8">
      <c r="G327" s="79"/>
      <c r="H327" s="79"/>
    </row>
    <row r="328" spans="7:8">
      <c r="G328" s="79"/>
      <c r="H328" s="79"/>
    </row>
    <row r="329" spans="7:8">
      <c r="G329" s="79"/>
      <c r="H329" s="79"/>
    </row>
    <row r="330" spans="7:8">
      <c r="G330" s="79"/>
      <c r="H330" s="79"/>
    </row>
    <row r="331" spans="7:8">
      <c r="G331" s="79"/>
      <c r="H331" s="79"/>
    </row>
    <row r="332" spans="7:8">
      <c r="G332" s="79"/>
      <c r="H332" s="79"/>
    </row>
    <row r="333" spans="7:8">
      <c r="G333" s="79"/>
      <c r="H333" s="79"/>
    </row>
    <row r="334" spans="7:8">
      <c r="G334" s="79"/>
      <c r="H334" s="79"/>
    </row>
    <row r="335" spans="7:8">
      <c r="G335" s="79"/>
      <c r="H335" s="79"/>
    </row>
    <row r="336" spans="7:8">
      <c r="G336" s="79"/>
      <c r="H336" s="79"/>
    </row>
    <row r="337" spans="7:8">
      <c r="G337" s="79"/>
      <c r="H337" s="79"/>
    </row>
    <row r="338" spans="7:8">
      <c r="G338" s="79"/>
      <c r="H338" s="79"/>
    </row>
    <row r="339" spans="7:8">
      <c r="G339" s="79"/>
      <c r="H339" s="79"/>
    </row>
    <row r="340" spans="7:8">
      <c r="G340" s="79"/>
      <c r="H340" s="79"/>
    </row>
    <row r="341" spans="7:8">
      <c r="G341" s="79"/>
      <c r="H341" s="79"/>
    </row>
    <row r="342" spans="7:8">
      <c r="G342" s="79"/>
      <c r="H342" s="79"/>
    </row>
    <row r="343" spans="7:8">
      <c r="G343" s="79"/>
      <c r="H343" s="79"/>
    </row>
    <row r="344" spans="7:8">
      <c r="G344" s="79"/>
      <c r="H344" s="79"/>
    </row>
    <row r="345" spans="7:8">
      <c r="G345" s="79"/>
      <c r="H345" s="79"/>
    </row>
    <row r="346" spans="7:8">
      <c r="G346" s="79"/>
      <c r="H346" s="79"/>
    </row>
    <row r="347" spans="7:8">
      <c r="G347" s="79"/>
      <c r="H347" s="79"/>
    </row>
    <row r="348" spans="7:8">
      <c r="G348" s="79"/>
      <c r="H348" s="79"/>
    </row>
    <row r="349" spans="7:8">
      <c r="G349" s="79"/>
      <c r="H349" s="79"/>
    </row>
    <row r="350" spans="7:8">
      <c r="G350" s="79"/>
      <c r="H350" s="79"/>
    </row>
    <row r="351" spans="7:8">
      <c r="G351" s="79"/>
      <c r="H351" s="79"/>
    </row>
    <row r="352" spans="7:8">
      <c r="G352" s="79"/>
      <c r="H352" s="79"/>
    </row>
    <row r="353" spans="7:8">
      <c r="G353" s="79"/>
      <c r="H353" s="79"/>
    </row>
    <row r="354" spans="7:8">
      <c r="G354" s="79"/>
      <c r="H354" s="79"/>
    </row>
    <row r="355" spans="7:8">
      <c r="G355" s="79"/>
      <c r="H355" s="79"/>
    </row>
    <row r="356" spans="7:8">
      <c r="G356" s="79"/>
      <c r="H356" s="79"/>
    </row>
    <row r="357" spans="7:8">
      <c r="G357" s="79"/>
      <c r="H357" s="79"/>
    </row>
    <row r="358" spans="7:8">
      <c r="G358" s="79"/>
      <c r="H358" s="79"/>
    </row>
    <row r="359" spans="7:8">
      <c r="G359" s="79"/>
      <c r="H359" s="79"/>
    </row>
    <row r="360" spans="7:8">
      <c r="G360" s="79"/>
      <c r="H360" s="79"/>
    </row>
    <row r="361" spans="7:8">
      <c r="G361" s="79"/>
      <c r="H361" s="79"/>
    </row>
    <row r="362" spans="7:8">
      <c r="G362" s="79"/>
      <c r="H362" s="79"/>
    </row>
    <row r="363" spans="7:8">
      <c r="G363" s="79"/>
      <c r="H363" s="79"/>
    </row>
    <row r="364" spans="7:8">
      <c r="G364" s="79"/>
      <c r="H364" s="79"/>
    </row>
    <row r="365" spans="7:8">
      <c r="G365" s="79"/>
      <c r="H365" s="79"/>
    </row>
    <row r="366" spans="7:8">
      <c r="G366" s="79"/>
      <c r="H366" s="79"/>
    </row>
    <row r="367" spans="7:8">
      <c r="G367" s="79"/>
      <c r="H367" s="79"/>
    </row>
    <row r="368" spans="7:8">
      <c r="G368" s="79"/>
      <c r="H368" s="79"/>
    </row>
    <row r="369" spans="7:8">
      <c r="G369" s="79"/>
      <c r="H369" s="79"/>
    </row>
    <row r="370" spans="7:8">
      <c r="G370" s="79"/>
      <c r="H370" s="79"/>
    </row>
    <row r="371" spans="7:8">
      <c r="G371" s="79"/>
      <c r="H371" s="79"/>
    </row>
    <row r="372" spans="7:8">
      <c r="G372" s="79"/>
      <c r="H372" s="79"/>
    </row>
    <row r="373" spans="7:8">
      <c r="G373" s="79"/>
      <c r="H373" s="79"/>
    </row>
    <row r="374" spans="7:8">
      <c r="G374" s="79"/>
      <c r="H374" s="79"/>
    </row>
    <row r="375" spans="7:8">
      <c r="G375" s="79"/>
      <c r="H375" s="79"/>
    </row>
    <row r="376" spans="7:8">
      <c r="G376" s="79"/>
      <c r="H376" s="79"/>
    </row>
    <row r="377" spans="7:8">
      <c r="G377" s="79"/>
      <c r="H377" s="79"/>
    </row>
    <row r="378" spans="7:8">
      <c r="G378" s="79"/>
      <c r="H378" s="79"/>
    </row>
    <row r="379" spans="7:8">
      <c r="G379" s="79"/>
      <c r="H379" s="79"/>
    </row>
    <row r="380" spans="7:8">
      <c r="G380" s="79"/>
      <c r="H380" s="79"/>
    </row>
    <row r="381" spans="7:8">
      <c r="G381" s="79"/>
      <c r="H381" s="79"/>
    </row>
    <row r="382" spans="7:8">
      <c r="G382" s="79"/>
      <c r="H382" s="79"/>
    </row>
    <row r="383" spans="7:8">
      <c r="G383" s="79"/>
      <c r="H383" s="79"/>
    </row>
    <row r="384" spans="7:8">
      <c r="G384" s="79"/>
      <c r="H384" s="79"/>
    </row>
    <row r="385" spans="7:8">
      <c r="G385" s="79"/>
      <c r="H385" s="79"/>
    </row>
    <row r="386" spans="7:8">
      <c r="G386" s="79"/>
      <c r="H386" s="79"/>
    </row>
    <row r="387" spans="7:8">
      <c r="G387" s="79"/>
      <c r="H387" s="79"/>
    </row>
    <row r="388" spans="7:8">
      <c r="G388" s="79"/>
      <c r="H388" s="79"/>
    </row>
    <row r="389" spans="7:8">
      <c r="G389" s="79"/>
      <c r="H389" s="79"/>
    </row>
    <row r="390" spans="7:8">
      <c r="G390" s="79"/>
      <c r="H390" s="79"/>
    </row>
    <row r="391" spans="7:8">
      <c r="G391" s="79"/>
      <c r="H391" s="79"/>
    </row>
    <row r="392" spans="7:8">
      <c r="G392" s="79"/>
      <c r="H392" s="79"/>
    </row>
    <row r="393" spans="7:8">
      <c r="G393" s="79"/>
      <c r="H393" s="79"/>
    </row>
    <row r="394" spans="7:8">
      <c r="G394" s="79"/>
      <c r="H394" s="79"/>
    </row>
    <row r="395" spans="7:8">
      <c r="G395" s="79"/>
      <c r="H395" s="79"/>
    </row>
    <row r="396" spans="7:8">
      <c r="G396" s="79"/>
      <c r="H396" s="79"/>
    </row>
    <row r="397" spans="7:8">
      <c r="G397" s="79"/>
      <c r="H397" s="79"/>
    </row>
    <row r="398" spans="7:8">
      <c r="G398" s="79"/>
      <c r="H398" s="79"/>
    </row>
    <row r="399" spans="7:8">
      <c r="G399" s="79"/>
      <c r="H399" s="79"/>
    </row>
    <row r="400" spans="7:8">
      <c r="G400" s="79"/>
      <c r="H400" s="79"/>
    </row>
    <row r="401" spans="7:8">
      <c r="G401" s="79"/>
      <c r="H401" s="79"/>
    </row>
    <row r="402" spans="7:8">
      <c r="G402" s="79"/>
      <c r="H402" s="79"/>
    </row>
    <row r="403" spans="7:8">
      <c r="G403" s="79"/>
      <c r="H403" s="79"/>
    </row>
    <row r="404" spans="7:8">
      <c r="G404" s="79"/>
      <c r="H404" s="79"/>
    </row>
    <row r="405" spans="7:8">
      <c r="G405" s="79"/>
      <c r="H405" s="79"/>
    </row>
    <row r="406" spans="7:8">
      <c r="G406" s="79"/>
      <c r="H406" s="79"/>
    </row>
    <row r="407" spans="7:8">
      <c r="G407" s="79"/>
      <c r="H407" s="79"/>
    </row>
    <row r="408" spans="7:8">
      <c r="G408" s="79"/>
      <c r="H408" s="79"/>
    </row>
    <row r="409" spans="7:8">
      <c r="G409" s="79"/>
      <c r="H409" s="79"/>
    </row>
    <row r="410" spans="7:8">
      <c r="G410" s="79"/>
      <c r="H410" s="79"/>
    </row>
    <row r="411" spans="7:8">
      <c r="G411" s="79"/>
      <c r="H411" s="79"/>
    </row>
    <row r="412" spans="7:8">
      <c r="G412" s="79"/>
      <c r="H412" s="79"/>
    </row>
    <row r="413" spans="7:8">
      <c r="G413" s="79"/>
      <c r="H413" s="79"/>
    </row>
    <row r="414" spans="7:8">
      <c r="G414" s="79"/>
      <c r="H414" s="79"/>
    </row>
    <row r="415" spans="7:8">
      <c r="G415" s="79"/>
      <c r="H415" s="79"/>
    </row>
    <row r="416" spans="7:8">
      <c r="G416" s="79"/>
      <c r="H416" s="79"/>
    </row>
    <row r="417" spans="7:8">
      <c r="G417" s="79"/>
      <c r="H417" s="79"/>
    </row>
    <row r="418" spans="7:8">
      <c r="G418" s="79"/>
      <c r="H418" s="79"/>
    </row>
    <row r="419" spans="7:8">
      <c r="G419" s="79"/>
      <c r="H419" s="79"/>
    </row>
    <row r="420" spans="7:8">
      <c r="G420" s="79"/>
      <c r="H420" s="79"/>
    </row>
    <row r="421" spans="7:8">
      <c r="G421" s="79"/>
      <c r="H421" s="79"/>
    </row>
    <row r="422" spans="7:8">
      <c r="G422" s="79"/>
      <c r="H422" s="79"/>
    </row>
    <row r="423" spans="7:8">
      <c r="G423" s="79"/>
      <c r="H423" s="79"/>
    </row>
    <row r="424" spans="7:8">
      <c r="G424" s="79"/>
      <c r="H424" s="79"/>
    </row>
    <row r="425" spans="7:8">
      <c r="G425" s="79"/>
      <c r="H425" s="79"/>
    </row>
    <row r="426" spans="7:8">
      <c r="G426" s="79"/>
      <c r="H426" s="79"/>
    </row>
    <row r="427" spans="7:8">
      <c r="G427" s="79"/>
      <c r="H427" s="79"/>
    </row>
    <row r="428" spans="7:8">
      <c r="G428" s="79"/>
      <c r="H428" s="79"/>
    </row>
    <row r="429" spans="7:8">
      <c r="G429" s="79"/>
      <c r="H429" s="79"/>
    </row>
    <row r="430" spans="7:8">
      <c r="G430" s="79"/>
      <c r="H430" s="79"/>
    </row>
    <row r="431" spans="7:8">
      <c r="G431" s="79"/>
      <c r="H431" s="79"/>
    </row>
    <row r="432" spans="7:8">
      <c r="G432" s="79"/>
      <c r="H432" s="79"/>
    </row>
    <row r="433" spans="7:8">
      <c r="G433" s="79"/>
      <c r="H433" s="79"/>
    </row>
    <row r="434" spans="7:8">
      <c r="G434" s="79"/>
      <c r="H434" s="79"/>
    </row>
    <row r="435" spans="7:8">
      <c r="G435" s="79"/>
      <c r="H435" s="79"/>
    </row>
    <row r="436" spans="7:8">
      <c r="G436" s="79"/>
      <c r="H436" s="79"/>
    </row>
    <row r="437" spans="7:8">
      <c r="G437" s="79"/>
      <c r="H437" s="79"/>
    </row>
    <row r="438" spans="7:8">
      <c r="G438" s="79"/>
      <c r="H438" s="79"/>
    </row>
    <row r="439" spans="7:8">
      <c r="G439" s="79"/>
      <c r="H439" s="79"/>
    </row>
    <row r="440" spans="7:8">
      <c r="G440" s="79"/>
      <c r="H440" s="79"/>
    </row>
    <row r="441" spans="7:8">
      <c r="G441" s="79"/>
      <c r="H441" s="79"/>
    </row>
    <row r="442" spans="7:8">
      <c r="G442" s="79"/>
      <c r="H442" s="79"/>
    </row>
    <row r="443" spans="7:8">
      <c r="G443" s="79"/>
      <c r="H443" s="79"/>
    </row>
    <row r="444" spans="7:8">
      <c r="G444" s="79"/>
      <c r="H444" s="79"/>
    </row>
    <row r="445" spans="7:8">
      <c r="G445" s="79"/>
      <c r="H445" s="79"/>
    </row>
    <row r="446" spans="7:8">
      <c r="G446" s="79"/>
      <c r="H446" s="79"/>
    </row>
    <row r="447" spans="7:8">
      <c r="G447" s="79"/>
      <c r="H447" s="79"/>
    </row>
    <row r="448" spans="7:8">
      <c r="G448" s="79"/>
      <c r="H448" s="79"/>
    </row>
    <row r="449" spans="7:8">
      <c r="G449" s="79"/>
      <c r="H449" s="79"/>
    </row>
    <row r="450" spans="7:8">
      <c r="G450" s="79"/>
      <c r="H450" s="79"/>
    </row>
    <row r="451" spans="7:8">
      <c r="G451" s="79"/>
      <c r="H451" s="79"/>
    </row>
    <row r="452" spans="7:8">
      <c r="G452" s="79"/>
      <c r="H452" s="79"/>
    </row>
    <row r="453" spans="7:8">
      <c r="G453" s="79"/>
      <c r="H453" s="79"/>
    </row>
    <row r="454" spans="7:8">
      <c r="G454" s="79"/>
      <c r="H454" s="79"/>
    </row>
    <row r="455" spans="7:8">
      <c r="G455" s="79"/>
      <c r="H455" s="79"/>
    </row>
    <row r="456" spans="7:8">
      <c r="G456" s="79"/>
      <c r="H456" s="79"/>
    </row>
    <row r="457" spans="7:8">
      <c r="G457" s="79"/>
      <c r="H457" s="79"/>
    </row>
    <row r="458" spans="7:8">
      <c r="G458" s="79"/>
      <c r="H458" s="79"/>
    </row>
    <row r="459" spans="7:8">
      <c r="G459" s="79"/>
      <c r="H459" s="79"/>
    </row>
    <row r="460" spans="7:8">
      <c r="G460" s="79"/>
      <c r="H460" s="79"/>
    </row>
    <row r="461" spans="7:8">
      <c r="G461" s="79"/>
      <c r="H461" s="79"/>
    </row>
    <row r="462" spans="7:8">
      <c r="G462" s="79"/>
      <c r="H462" s="79"/>
    </row>
    <row r="463" spans="7:8">
      <c r="G463" s="79"/>
      <c r="H463" s="79"/>
    </row>
    <row r="464" spans="7:8">
      <c r="G464" s="79"/>
      <c r="H464" s="79"/>
    </row>
    <row r="465" spans="7:8">
      <c r="G465" s="79"/>
      <c r="H465" s="79"/>
    </row>
    <row r="466" spans="7:8">
      <c r="G466" s="79"/>
      <c r="H466" s="79"/>
    </row>
    <row r="467" spans="7:8">
      <c r="G467" s="79"/>
      <c r="H467" s="79"/>
    </row>
    <row r="468" spans="7:8">
      <c r="G468" s="79"/>
      <c r="H468" s="79"/>
    </row>
    <row r="469" spans="7:8">
      <c r="G469" s="79"/>
      <c r="H469" s="79"/>
    </row>
    <row r="470" spans="7:8">
      <c r="G470" s="79"/>
      <c r="H470" s="79"/>
    </row>
  </sheetData>
  <mergeCells count="38">
    <mergeCell ref="B13:D13"/>
    <mergeCell ref="F13:G13"/>
    <mergeCell ref="A1:I1"/>
    <mergeCell ref="A2:B2"/>
    <mergeCell ref="C2:G2"/>
    <mergeCell ref="A3:B3"/>
    <mergeCell ref="C3:G3"/>
    <mergeCell ref="A4:B4"/>
    <mergeCell ref="C4:G4"/>
    <mergeCell ref="A8:F8"/>
    <mergeCell ref="B11:D11"/>
    <mergeCell ref="F11:G11"/>
    <mergeCell ref="B12:D12"/>
    <mergeCell ref="F12:G12"/>
    <mergeCell ref="B14:D14"/>
    <mergeCell ref="F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B20:D20"/>
    <mergeCell ref="F20:G20"/>
    <mergeCell ref="B21:D21"/>
    <mergeCell ref="F21:G21"/>
    <mergeCell ref="B22:D22"/>
    <mergeCell ref="F22:G22"/>
    <mergeCell ref="B23:D23"/>
    <mergeCell ref="F23:G23"/>
    <mergeCell ref="B24:D24"/>
    <mergeCell ref="F24:G24"/>
    <mergeCell ref="B25:D25"/>
    <mergeCell ref="F25:G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workbookViewId="0">
      <selection activeCell="C5" sqref="C5"/>
    </sheetView>
  </sheetViews>
  <sheetFormatPr defaultRowHeight="10.199999999999999"/>
  <cols>
    <col min="1" max="1" width="10" style="51" customWidth="1"/>
    <col min="2" max="2" width="3.6640625" style="51" bestFit="1" customWidth="1"/>
    <col min="3" max="3" width="27.5546875" style="51" bestFit="1" customWidth="1"/>
    <col min="4" max="4" width="54.109375" style="51" customWidth="1"/>
    <col min="5" max="5" width="22.44140625" style="51" customWidth="1"/>
    <col min="6" max="6" width="15.6640625" style="51" customWidth="1"/>
    <col min="7" max="7" width="9.109375" style="51" customWidth="1"/>
    <col min="8" max="8" width="9.88671875" style="51" customWidth="1"/>
    <col min="9" max="9" width="9.109375" style="51" customWidth="1"/>
    <col min="10" max="10" width="8.6640625" style="51" customWidth="1"/>
    <col min="11" max="12" width="9.44140625" style="51" customWidth="1"/>
    <col min="13" max="257" width="9.109375" style="51"/>
    <col min="258" max="258" width="10" style="51" customWidth="1"/>
    <col min="259" max="259" width="3.6640625" style="51" bestFit="1" customWidth="1"/>
    <col min="260" max="260" width="27.5546875" style="51" customWidth="1"/>
    <col min="261" max="261" width="10.88671875" style="51" customWidth="1"/>
    <col min="262" max="262" width="11.44140625" style="51" customWidth="1"/>
    <col min="263" max="263" width="9.109375" style="51"/>
    <col min="264" max="264" width="9.88671875" style="51" bestFit="1" customWidth="1"/>
    <col min="265" max="265" width="9.109375" style="51"/>
    <col min="266" max="266" width="8.6640625" style="51" bestFit="1" customWidth="1"/>
    <col min="267" max="267" width="9.44140625" style="51" bestFit="1" customWidth="1"/>
    <col min="268" max="513" width="9.109375" style="51"/>
    <col min="514" max="514" width="10" style="51" customWidth="1"/>
    <col min="515" max="515" width="3.6640625" style="51" bestFit="1" customWidth="1"/>
    <col min="516" max="516" width="27.5546875" style="51" customWidth="1"/>
    <col min="517" max="517" width="10.88671875" style="51" customWidth="1"/>
    <col min="518" max="518" width="11.44140625" style="51" customWidth="1"/>
    <col min="519" max="519" width="9.109375" style="51"/>
    <col min="520" max="520" width="9.88671875" style="51" bestFit="1" customWidth="1"/>
    <col min="521" max="521" width="9.109375" style="51"/>
    <col min="522" max="522" width="8.6640625" style="51" bestFit="1" customWidth="1"/>
    <col min="523" max="523" width="9.44140625" style="51" bestFit="1" customWidth="1"/>
    <col min="524" max="769" width="9.109375" style="51"/>
    <col min="770" max="770" width="10" style="51" customWidth="1"/>
    <col min="771" max="771" width="3.6640625" style="51" bestFit="1" customWidth="1"/>
    <col min="772" max="772" width="27.5546875" style="51" customWidth="1"/>
    <col min="773" max="773" width="10.88671875" style="51" customWidth="1"/>
    <col min="774" max="774" width="11.44140625" style="51" customWidth="1"/>
    <col min="775" max="775" width="9.109375" style="51"/>
    <col min="776" max="776" width="9.88671875" style="51" bestFit="1" customWidth="1"/>
    <col min="777" max="777" width="9.109375" style="51"/>
    <col min="778" max="778" width="8.6640625" style="51" bestFit="1" customWidth="1"/>
    <col min="779" max="779" width="9.44140625" style="51" bestFit="1" customWidth="1"/>
    <col min="780" max="1025" width="9.109375" style="51"/>
    <col min="1026" max="1026" width="10" style="51" customWidth="1"/>
    <col min="1027" max="1027" width="3.6640625" style="51" bestFit="1" customWidth="1"/>
    <col min="1028" max="1028" width="27.5546875" style="51" customWidth="1"/>
    <col min="1029" max="1029" width="10.88671875" style="51" customWidth="1"/>
    <col min="1030" max="1030" width="11.44140625" style="51" customWidth="1"/>
    <col min="1031" max="1031" width="9.109375" style="51"/>
    <col min="1032" max="1032" width="9.88671875" style="51" bestFit="1" customWidth="1"/>
    <col min="1033" max="1033" width="9.109375" style="51"/>
    <col min="1034" max="1034" width="8.6640625" style="51" bestFit="1" customWidth="1"/>
    <col min="1035" max="1035" width="9.44140625" style="51" bestFit="1" customWidth="1"/>
    <col min="1036" max="1281" width="9.109375" style="51"/>
    <col min="1282" max="1282" width="10" style="51" customWidth="1"/>
    <col min="1283" max="1283" width="3.6640625" style="51" bestFit="1" customWidth="1"/>
    <col min="1284" max="1284" width="27.5546875" style="51" customWidth="1"/>
    <col min="1285" max="1285" width="10.88671875" style="51" customWidth="1"/>
    <col min="1286" max="1286" width="11.44140625" style="51" customWidth="1"/>
    <col min="1287" max="1287" width="9.109375" style="51"/>
    <col min="1288" max="1288" width="9.88671875" style="51" bestFit="1" customWidth="1"/>
    <col min="1289" max="1289" width="9.109375" style="51"/>
    <col min="1290" max="1290" width="8.6640625" style="51" bestFit="1" customWidth="1"/>
    <col min="1291" max="1291" width="9.44140625" style="51" bestFit="1" customWidth="1"/>
    <col min="1292" max="1537" width="9.109375" style="51"/>
    <col min="1538" max="1538" width="10" style="51" customWidth="1"/>
    <col min="1539" max="1539" width="3.6640625" style="51" bestFit="1" customWidth="1"/>
    <col min="1540" max="1540" width="27.5546875" style="51" customWidth="1"/>
    <col min="1541" max="1541" width="10.88671875" style="51" customWidth="1"/>
    <col min="1542" max="1542" width="11.44140625" style="51" customWidth="1"/>
    <col min="1543" max="1543" width="9.109375" style="51"/>
    <col min="1544" max="1544" width="9.88671875" style="51" bestFit="1" customWidth="1"/>
    <col min="1545" max="1545" width="9.109375" style="51"/>
    <col min="1546" max="1546" width="8.6640625" style="51" bestFit="1" customWidth="1"/>
    <col min="1547" max="1547" width="9.44140625" style="51" bestFit="1" customWidth="1"/>
    <col min="1548" max="1793" width="9.109375" style="51"/>
    <col min="1794" max="1794" width="10" style="51" customWidth="1"/>
    <col min="1795" max="1795" width="3.6640625" style="51" bestFit="1" customWidth="1"/>
    <col min="1796" max="1796" width="27.5546875" style="51" customWidth="1"/>
    <col min="1797" max="1797" width="10.88671875" style="51" customWidth="1"/>
    <col min="1798" max="1798" width="11.44140625" style="51" customWidth="1"/>
    <col min="1799" max="1799" width="9.109375" style="51"/>
    <col min="1800" max="1800" width="9.88671875" style="51" bestFit="1" customWidth="1"/>
    <col min="1801" max="1801" width="9.109375" style="51"/>
    <col min="1802" max="1802" width="8.6640625" style="51" bestFit="1" customWidth="1"/>
    <col min="1803" max="1803" width="9.44140625" style="51" bestFit="1" customWidth="1"/>
    <col min="1804" max="2049" width="9.109375" style="51"/>
    <col min="2050" max="2050" width="10" style="51" customWidth="1"/>
    <col min="2051" max="2051" width="3.6640625" style="51" bestFit="1" customWidth="1"/>
    <col min="2052" max="2052" width="27.5546875" style="51" customWidth="1"/>
    <col min="2053" max="2053" width="10.88671875" style="51" customWidth="1"/>
    <col min="2054" max="2054" width="11.44140625" style="51" customWidth="1"/>
    <col min="2055" max="2055" width="9.109375" style="51"/>
    <col min="2056" max="2056" width="9.88671875" style="51" bestFit="1" customWidth="1"/>
    <col min="2057" max="2057" width="9.109375" style="51"/>
    <col min="2058" max="2058" width="8.6640625" style="51" bestFit="1" customWidth="1"/>
    <col min="2059" max="2059" width="9.44140625" style="51" bestFit="1" customWidth="1"/>
    <col min="2060" max="2305" width="9.109375" style="51"/>
    <col min="2306" max="2306" width="10" style="51" customWidth="1"/>
    <col min="2307" max="2307" width="3.6640625" style="51" bestFit="1" customWidth="1"/>
    <col min="2308" max="2308" width="27.5546875" style="51" customWidth="1"/>
    <col min="2309" max="2309" width="10.88671875" style="51" customWidth="1"/>
    <col min="2310" max="2310" width="11.44140625" style="51" customWidth="1"/>
    <col min="2311" max="2311" width="9.109375" style="51"/>
    <col min="2312" max="2312" width="9.88671875" style="51" bestFit="1" customWidth="1"/>
    <col min="2313" max="2313" width="9.109375" style="51"/>
    <col min="2314" max="2314" width="8.6640625" style="51" bestFit="1" customWidth="1"/>
    <col min="2315" max="2315" width="9.44140625" style="51" bestFit="1" customWidth="1"/>
    <col min="2316" max="2561" width="9.109375" style="51"/>
    <col min="2562" max="2562" width="10" style="51" customWidth="1"/>
    <col min="2563" max="2563" width="3.6640625" style="51" bestFit="1" customWidth="1"/>
    <col min="2564" max="2564" width="27.5546875" style="51" customWidth="1"/>
    <col min="2565" max="2565" width="10.88671875" style="51" customWidth="1"/>
    <col min="2566" max="2566" width="11.44140625" style="51" customWidth="1"/>
    <col min="2567" max="2567" width="9.109375" style="51"/>
    <col min="2568" max="2568" width="9.88671875" style="51" bestFit="1" customWidth="1"/>
    <col min="2569" max="2569" width="9.109375" style="51"/>
    <col min="2570" max="2570" width="8.6640625" style="51" bestFit="1" customWidth="1"/>
    <col min="2571" max="2571" width="9.44140625" style="51" bestFit="1" customWidth="1"/>
    <col min="2572" max="2817" width="9.109375" style="51"/>
    <col min="2818" max="2818" width="10" style="51" customWidth="1"/>
    <col min="2819" max="2819" width="3.6640625" style="51" bestFit="1" customWidth="1"/>
    <col min="2820" max="2820" width="27.5546875" style="51" customWidth="1"/>
    <col min="2821" max="2821" width="10.88671875" style="51" customWidth="1"/>
    <col min="2822" max="2822" width="11.44140625" style="51" customWidth="1"/>
    <col min="2823" max="2823" width="9.109375" style="51"/>
    <col min="2824" max="2824" width="9.88671875" style="51" bestFit="1" customWidth="1"/>
    <col min="2825" max="2825" width="9.109375" style="51"/>
    <col min="2826" max="2826" width="8.6640625" style="51" bestFit="1" customWidth="1"/>
    <col min="2827" max="2827" width="9.44140625" style="51" bestFit="1" customWidth="1"/>
    <col min="2828" max="3073" width="9.109375" style="51"/>
    <col min="3074" max="3074" width="10" style="51" customWidth="1"/>
    <col min="3075" max="3075" width="3.6640625" style="51" bestFit="1" customWidth="1"/>
    <col min="3076" max="3076" width="27.5546875" style="51" customWidth="1"/>
    <col min="3077" max="3077" width="10.88671875" style="51" customWidth="1"/>
    <col min="3078" max="3078" width="11.44140625" style="51" customWidth="1"/>
    <col min="3079" max="3079" width="9.109375" style="51"/>
    <col min="3080" max="3080" width="9.88671875" style="51" bestFit="1" customWidth="1"/>
    <col min="3081" max="3081" width="9.109375" style="51"/>
    <col min="3082" max="3082" width="8.6640625" style="51" bestFit="1" customWidth="1"/>
    <col min="3083" max="3083" width="9.44140625" style="51" bestFit="1" customWidth="1"/>
    <col min="3084" max="3329" width="9.109375" style="51"/>
    <col min="3330" max="3330" width="10" style="51" customWidth="1"/>
    <col min="3331" max="3331" width="3.6640625" style="51" bestFit="1" customWidth="1"/>
    <col min="3332" max="3332" width="27.5546875" style="51" customWidth="1"/>
    <col min="3333" max="3333" width="10.88671875" style="51" customWidth="1"/>
    <col min="3334" max="3334" width="11.44140625" style="51" customWidth="1"/>
    <col min="3335" max="3335" width="9.109375" style="51"/>
    <col min="3336" max="3336" width="9.88671875" style="51" bestFit="1" customWidth="1"/>
    <col min="3337" max="3337" width="9.109375" style="51"/>
    <col min="3338" max="3338" width="8.6640625" style="51" bestFit="1" customWidth="1"/>
    <col min="3339" max="3339" width="9.44140625" style="51" bestFit="1" customWidth="1"/>
    <col min="3340" max="3585" width="9.109375" style="51"/>
    <col min="3586" max="3586" width="10" style="51" customWidth="1"/>
    <col min="3587" max="3587" width="3.6640625" style="51" bestFit="1" customWidth="1"/>
    <col min="3588" max="3588" width="27.5546875" style="51" customWidth="1"/>
    <col min="3589" max="3589" width="10.88671875" style="51" customWidth="1"/>
    <col min="3590" max="3590" width="11.44140625" style="51" customWidth="1"/>
    <col min="3591" max="3591" width="9.109375" style="51"/>
    <col min="3592" max="3592" width="9.88671875" style="51" bestFit="1" customWidth="1"/>
    <col min="3593" max="3593" width="9.109375" style="51"/>
    <col min="3594" max="3594" width="8.6640625" style="51" bestFit="1" customWidth="1"/>
    <col min="3595" max="3595" width="9.44140625" style="51" bestFit="1" customWidth="1"/>
    <col min="3596" max="3841" width="9.109375" style="51"/>
    <col min="3842" max="3842" width="10" style="51" customWidth="1"/>
    <col min="3843" max="3843" width="3.6640625" style="51" bestFit="1" customWidth="1"/>
    <col min="3844" max="3844" width="27.5546875" style="51" customWidth="1"/>
    <col min="3845" max="3845" width="10.88671875" style="51" customWidth="1"/>
    <col min="3846" max="3846" width="11.44140625" style="51" customWidth="1"/>
    <col min="3847" max="3847" width="9.109375" style="51"/>
    <col min="3848" max="3848" width="9.88671875" style="51" bestFit="1" customWidth="1"/>
    <col min="3849" max="3849" width="9.109375" style="51"/>
    <col min="3850" max="3850" width="8.6640625" style="51" bestFit="1" customWidth="1"/>
    <col min="3851" max="3851" width="9.44140625" style="51" bestFit="1" customWidth="1"/>
    <col min="3852" max="4097" width="9.109375" style="51"/>
    <col min="4098" max="4098" width="10" style="51" customWidth="1"/>
    <col min="4099" max="4099" width="3.6640625" style="51" bestFit="1" customWidth="1"/>
    <col min="4100" max="4100" width="27.5546875" style="51" customWidth="1"/>
    <col min="4101" max="4101" width="10.88671875" style="51" customWidth="1"/>
    <col min="4102" max="4102" width="11.44140625" style="51" customWidth="1"/>
    <col min="4103" max="4103" width="9.109375" style="51"/>
    <col min="4104" max="4104" width="9.88671875" style="51" bestFit="1" customWidth="1"/>
    <col min="4105" max="4105" width="9.109375" style="51"/>
    <col min="4106" max="4106" width="8.6640625" style="51" bestFit="1" customWidth="1"/>
    <col min="4107" max="4107" width="9.44140625" style="51" bestFit="1" customWidth="1"/>
    <col min="4108" max="4353" width="9.109375" style="51"/>
    <col min="4354" max="4354" width="10" style="51" customWidth="1"/>
    <col min="4355" max="4355" width="3.6640625" style="51" bestFit="1" customWidth="1"/>
    <col min="4356" max="4356" width="27.5546875" style="51" customWidth="1"/>
    <col min="4357" max="4357" width="10.88671875" style="51" customWidth="1"/>
    <col min="4358" max="4358" width="11.44140625" style="51" customWidth="1"/>
    <col min="4359" max="4359" width="9.109375" style="51"/>
    <col min="4360" max="4360" width="9.88671875" style="51" bestFit="1" customWidth="1"/>
    <col min="4361" max="4361" width="9.109375" style="51"/>
    <col min="4362" max="4362" width="8.6640625" style="51" bestFit="1" customWidth="1"/>
    <col min="4363" max="4363" width="9.44140625" style="51" bestFit="1" customWidth="1"/>
    <col min="4364" max="4609" width="9.109375" style="51"/>
    <col min="4610" max="4610" width="10" style="51" customWidth="1"/>
    <col min="4611" max="4611" width="3.6640625" style="51" bestFit="1" customWidth="1"/>
    <col min="4612" max="4612" width="27.5546875" style="51" customWidth="1"/>
    <col min="4613" max="4613" width="10.88671875" style="51" customWidth="1"/>
    <col min="4614" max="4614" width="11.44140625" style="51" customWidth="1"/>
    <col min="4615" max="4615" width="9.109375" style="51"/>
    <col min="4616" max="4616" width="9.88671875" style="51" bestFit="1" customWidth="1"/>
    <col min="4617" max="4617" width="9.109375" style="51"/>
    <col min="4618" max="4618" width="8.6640625" style="51" bestFit="1" customWidth="1"/>
    <col min="4619" max="4619" width="9.44140625" style="51" bestFit="1" customWidth="1"/>
    <col min="4620" max="4865" width="9.109375" style="51"/>
    <col min="4866" max="4866" width="10" style="51" customWidth="1"/>
    <col min="4867" max="4867" width="3.6640625" style="51" bestFit="1" customWidth="1"/>
    <col min="4868" max="4868" width="27.5546875" style="51" customWidth="1"/>
    <col min="4869" max="4869" width="10.88671875" style="51" customWidth="1"/>
    <col min="4870" max="4870" width="11.44140625" style="51" customWidth="1"/>
    <col min="4871" max="4871" width="9.109375" style="51"/>
    <col min="4872" max="4872" width="9.88671875" style="51" bestFit="1" customWidth="1"/>
    <col min="4873" max="4873" width="9.109375" style="51"/>
    <col min="4874" max="4874" width="8.6640625" style="51" bestFit="1" customWidth="1"/>
    <col min="4875" max="4875" width="9.44140625" style="51" bestFit="1" customWidth="1"/>
    <col min="4876" max="5121" width="9.109375" style="51"/>
    <col min="5122" max="5122" width="10" style="51" customWidth="1"/>
    <col min="5123" max="5123" width="3.6640625" style="51" bestFit="1" customWidth="1"/>
    <col min="5124" max="5124" width="27.5546875" style="51" customWidth="1"/>
    <col min="5125" max="5125" width="10.88671875" style="51" customWidth="1"/>
    <col min="5126" max="5126" width="11.44140625" style="51" customWidth="1"/>
    <col min="5127" max="5127" width="9.109375" style="51"/>
    <col min="5128" max="5128" width="9.88671875" style="51" bestFit="1" customWidth="1"/>
    <col min="5129" max="5129" width="9.109375" style="51"/>
    <col min="5130" max="5130" width="8.6640625" style="51" bestFit="1" customWidth="1"/>
    <col min="5131" max="5131" width="9.44140625" style="51" bestFit="1" customWidth="1"/>
    <col min="5132" max="5377" width="9.109375" style="51"/>
    <col min="5378" max="5378" width="10" style="51" customWidth="1"/>
    <col min="5379" max="5379" width="3.6640625" style="51" bestFit="1" customWidth="1"/>
    <col min="5380" max="5380" width="27.5546875" style="51" customWidth="1"/>
    <col min="5381" max="5381" width="10.88671875" style="51" customWidth="1"/>
    <col min="5382" max="5382" width="11.44140625" style="51" customWidth="1"/>
    <col min="5383" max="5383" width="9.109375" style="51"/>
    <col min="5384" max="5384" width="9.88671875" style="51" bestFit="1" customWidth="1"/>
    <col min="5385" max="5385" width="9.109375" style="51"/>
    <col min="5386" max="5386" width="8.6640625" style="51" bestFit="1" customWidth="1"/>
    <col min="5387" max="5387" width="9.44140625" style="51" bestFit="1" customWidth="1"/>
    <col min="5388" max="5633" width="9.109375" style="51"/>
    <col min="5634" max="5634" width="10" style="51" customWidth="1"/>
    <col min="5635" max="5635" width="3.6640625" style="51" bestFit="1" customWidth="1"/>
    <col min="5636" max="5636" width="27.5546875" style="51" customWidth="1"/>
    <col min="5637" max="5637" width="10.88671875" style="51" customWidth="1"/>
    <col min="5638" max="5638" width="11.44140625" style="51" customWidth="1"/>
    <col min="5639" max="5639" width="9.109375" style="51"/>
    <col min="5640" max="5640" width="9.88671875" style="51" bestFit="1" customWidth="1"/>
    <col min="5641" max="5641" width="9.109375" style="51"/>
    <col min="5642" max="5642" width="8.6640625" style="51" bestFit="1" customWidth="1"/>
    <col min="5643" max="5643" width="9.44140625" style="51" bestFit="1" customWidth="1"/>
    <col min="5644" max="5889" width="9.109375" style="51"/>
    <col min="5890" max="5890" width="10" style="51" customWidth="1"/>
    <col min="5891" max="5891" width="3.6640625" style="51" bestFit="1" customWidth="1"/>
    <col min="5892" max="5892" width="27.5546875" style="51" customWidth="1"/>
    <col min="5893" max="5893" width="10.88671875" style="51" customWidth="1"/>
    <col min="5894" max="5894" width="11.44140625" style="51" customWidth="1"/>
    <col min="5895" max="5895" width="9.109375" style="51"/>
    <col min="5896" max="5896" width="9.88671875" style="51" bestFit="1" customWidth="1"/>
    <col min="5897" max="5897" width="9.109375" style="51"/>
    <col min="5898" max="5898" width="8.6640625" style="51" bestFit="1" customWidth="1"/>
    <col min="5899" max="5899" width="9.44140625" style="51" bestFit="1" customWidth="1"/>
    <col min="5900" max="6145" width="9.109375" style="51"/>
    <col min="6146" max="6146" width="10" style="51" customWidth="1"/>
    <col min="6147" max="6147" width="3.6640625" style="51" bestFit="1" customWidth="1"/>
    <col min="6148" max="6148" width="27.5546875" style="51" customWidth="1"/>
    <col min="6149" max="6149" width="10.88671875" style="51" customWidth="1"/>
    <col min="6150" max="6150" width="11.44140625" style="51" customWidth="1"/>
    <col min="6151" max="6151" width="9.109375" style="51"/>
    <col min="6152" max="6152" width="9.88671875" style="51" bestFit="1" customWidth="1"/>
    <col min="6153" max="6153" width="9.109375" style="51"/>
    <col min="6154" max="6154" width="8.6640625" style="51" bestFit="1" customWidth="1"/>
    <col min="6155" max="6155" width="9.44140625" style="51" bestFit="1" customWidth="1"/>
    <col min="6156" max="6401" width="9.109375" style="51"/>
    <col min="6402" max="6402" width="10" style="51" customWidth="1"/>
    <col min="6403" max="6403" width="3.6640625" style="51" bestFit="1" customWidth="1"/>
    <col min="6404" max="6404" width="27.5546875" style="51" customWidth="1"/>
    <col min="6405" max="6405" width="10.88671875" style="51" customWidth="1"/>
    <col min="6406" max="6406" width="11.44140625" style="51" customWidth="1"/>
    <col min="6407" max="6407" width="9.109375" style="51"/>
    <col min="6408" max="6408" width="9.88671875" style="51" bestFit="1" customWidth="1"/>
    <col min="6409" max="6409" width="9.109375" style="51"/>
    <col min="6410" max="6410" width="8.6640625" style="51" bestFit="1" customWidth="1"/>
    <col min="6411" max="6411" width="9.44140625" style="51" bestFit="1" customWidth="1"/>
    <col min="6412" max="6657" width="9.109375" style="51"/>
    <col min="6658" max="6658" width="10" style="51" customWidth="1"/>
    <col min="6659" max="6659" width="3.6640625" style="51" bestFit="1" customWidth="1"/>
    <col min="6660" max="6660" width="27.5546875" style="51" customWidth="1"/>
    <col min="6661" max="6661" width="10.88671875" style="51" customWidth="1"/>
    <col min="6662" max="6662" width="11.44140625" style="51" customWidth="1"/>
    <col min="6663" max="6663" width="9.109375" style="51"/>
    <col min="6664" max="6664" width="9.88671875" style="51" bestFit="1" customWidth="1"/>
    <col min="6665" max="6665" width="9.109375" style="51"/>
    <col min="6666" max="6666" width="8.6640625" style="51" bestFit="1" customWidth="1"/>
    <col min="6667" max="6667" width="9.44140625" style="51" bestFit="1" customWidth="1"/>
    <col min="6668" max="6913" width="9.109375" style="51"/>
    <col min="6914" max="6914" width="10" style="51" customWidth="1"/>
    <col min="6915" max="6915" width="3.6640625" style="51" bestFit="1" customWidth="1"/>
    <col min="6916" max="6916" width="27.5546875" style="51" customWidth="1"/>
    <col min="6917" max="6917" width="10.88671875" style="51" customWidth="1"/>
    <col min="6918" max="6918" width="11.44140625" style="51" customWidth="1"/>
    <col min="6919" max="6919" width="9.109375" style="51"/>
    <col min="6920" max="6920" width="9.88671875" style="51" bestFit="1" customWidth="1"/>
    <col min="6921" max="6921" width="9.109375" style="51"/>
    <col min="6922" max="6922" width="8.6640625" style="51" bestFit="1" customWidth="1"/>
    <col min="6923" max="6923" width="9.44140625" style="51" bestFit="1" customWidth="1"/>
    <col min="6924" max="7169" width="9.109375" style="51"/>
    <col min="7170" max="7170" width="10" style="51" customWidth="1"/>
    <col min="7171" max="7171" width="3.6640625" style="51" bestFit="1" customWidth="1"/>
    <col min="7172" max="7172" width="27.5546875" style="51" customWidth="1"/>
    <col min="7173" max="7173" width="10.88671875" style="51" customWidth="1"/>
    <col min="7174" max="7174" width="11.44140625" style="51" customWidth="1"/>
    <col min="7175" max="7175" width="9.109375" style="51"/>
    <col min="7176" max="7176" width="9.88671875" style="51" bestFit="1" customWidth="1"/>
    <col min="7177" max="7177" width="9.109375" style="51"/>
    <col min="7178" max="7178" width="8.6640625" style="51" bestFit="1" customWidth="1"/>
    <col min="7179" max="7179" width="9.44140625" style="51" bestFit="1" customWidth="1"/>
    <col min="7180" max="7425" width="9.109375" style="51"/>
    <col min="7426" max="7426" width="10" style="51" customWidth="1"/>
    <col min="7427" max="7427" width="3.6640625" style="51" bestFit="1" customWidth="1"/>
    <col min="7428" max="7428" width="27.5546875" style="51" customWidth="1"/>
    <col min="7429" max="7429" width="10.88671875" style="51" customWidth="1"/>
    <col min="7430" max="7430" width="11.44140625" style="51" customWidth="1"/>
    <col min="7431" max="7431" width="9.109375" style="51"/>
    <col min="7432" max="7432" width="9.88671875" style="51" bestFit="1" customWidth="1"/>
    <col min="7433" max="7433" width="9.109375" style="51"/>
    <col min="7434" max="7434" width="8.6640625" style="51" bestFit="1" customWidth="1"/>
    <col min="7435" max="7435" width="9.44140625" style="51" bestFit="1" customWidth="1"/>
    <col min="7436" max="7681" width="9.109375" style="51"/>
    <col min="7682" max="7682" width="10" style="51" customWidth="1"/>
    <col min="7683" max="7683" width="3.6640625" style="51" bestFit="1" customWidth="1"/>
    <col min="7684" max="7684" width="27.5546875" style="51" customWidth="1"/>
    <col min="7685" max="7685" width="10.88671875" style="51" customWidth="1"/>
    <col min="7686" max="7686" width="11.44140625" style="51" customWidth="1"/>
    <col min="7687" max="7687" width="9.109375" style="51"/>
    <col min="7688" max="7688" width="9.88671875" style="51" bestFit="1" customWidth="1"/>
    <col min="7689" max="7689" width="9.109375" style="51"/>
    <col min="7690" max="7690" width="8.6640625" style="51" bestFit="1" customWidth="1"/>
    <col min="7691" max="7691" width="9.44140625" style="51" bestFit="1" customWidth="1"/>
    <col min="7692" max="7937" width="9.109375" style="51"/>
    <col min="7938" max="7938" width="10" style="51" customWidth="1"/>
    <col min="7939" max="7939" width="3.6640625" style="51" bestFit="1" customWidth="1"/>
    <col min="7940" max="7940" width="27.5546875" style="51" customWidth="1"/>
    <col min="7941" max="7941" width="10.88671875" style="51" customWidth="1"/>
    <col min="7942" max="7942" width="11.44140625" style="51" customWidth="1"/>
    <col min="7943" max="7943" width="9.109375" style="51"/>
    <col min="7944" max="7944" width="9.88671875" style="51" bestFit="1" customWidth="1"/>
    <col min="7945" max="7945" width="9.109375" style="51"/>
    <col min="7946" max="7946" width="8.6640625" style="51" bestFit="1" customWidth="1"/>
    <col min="7947" max="7947" width="9.44140625" style="51" bestFit="1" customWidth="1"/>
    <col min="7948" max="8193" width="9.109375" style="51"/>
    <col min="8194" max="8194" width="10" style="51" customWidth="1"/>
    <col min="8195" max="8195" width="3.6640625" style="51" bestFit="1" customWidth="1"/>
    <col min="8196" max="8196" width="27.5546875" style="51" customWidth="1"/>
    <col min="8197" max="8197" width="10.88671875" style="51" customWidth="1"/>
    <col min="8198" max="8198" width="11.44140625" style="51" customWidth="1"/>
    <col min="8199" max="8199" width="9.109375" style="51"/>
    <col min="8200" max="8200" width="9.88671875" style="51" bestFit="1" customWidth="1"/>
    <col min="8201" max="8201" width="9.109375" style="51"/>
    <col min="8202" max="8202" width="8.6640625" style="51" bestFit="1" customWidth="1"/>
    <col min="8203" max="8203" width="9.44140625" style="51" bestFit="1" customWidth="1"/>
    <col min="8204" max="8449" width="9.109375" style="51"/>
    <col min="8450" max="8450" width="10" style="51" customWidth="1"/>
    <col min="8451" max="8451" width="3.6640625" style="51" bestFit="1" customWidth="1"/>
    <col min="8452" max="8452" width="27.5546875" style="51" customWidth="1"/>
    <col min="8453" max="8453" width="10.88671875" style="51" customWidth="1"/>
    <col min="8454" max="8454" width="11.44140625" style="51" customWidth="1"/>
    <col min="8455" max="8455" width="9.109375" style="51"/>
    <col min="8456" max="8456" width="9.88671875" style="51" bestFit="1" customWidth="1"/>
    <col min="8457" max="8457" width="9.109375" style="51"/>
    <col min="8458" max="8458" width="8.6640625" style="51" bestFit="1" customWidth="1"/>
    <col min="8459" max="8459" width="9.44140625" style="51" bestFit="1" customWidth="1"/>
    <col min="8460" max="8705" width="9.109375" style="51"/>
    <col min="8706" max="8706" width="10" style="51" customWidth="1"/>
    <col min="8707" max="8707" width="3.6640625" style="51" bestFit="1" customWidth="1"/>
    <col min="8708" max="8708" width="27.5546875" style="51" customWidth="1"/>
    <col min="8709" max="8709" width="10.88671875" style="51" customWidth="1"/>
    <col min="8710" max="8710" width="11.44140625" style="51" customWidth="1"/>
    <col min="8711" max="8711" width="9.109375" style="51"/>
    <col min="8712" max="8712" width="9.88671875" style="51" bestFit="1" customWidth="1"/>
    <col min="8713" max="8713" width="9.109375" style="51"/>
    <col min="8714" max="8714" width="8.6640625" style="51" bestFit="1" customWidth="1"/>
    <col min="8715" max="8715" width="9.44140625" style="51" bestFit="1" customWidth="1"/>
    <col min="8716" max="8961" width="9.109375" style="51"/>
    <col min="8962" max="8962" width="10" style="51" customWidth="1"/>
    <col min="8963" max="8963" width="3.6640625" style="51" bestFit="1" customWidth="1"/>
    <col min="8964" max="8964" width="27.5546875" style="51" customWidth="1"/>
    <col min="8965" max="8965" width="10.88671875" style="51" customWidth="1"/>
    <col min="8966" max="8966" width="11.44140625" style="51" customWidth="1"/>
    <col min="8967" max="8967" width="9.109375" style="51"/>
    <col min="8968" max="8968" width="9.88671875" style="51" bestFit="1" customWidth="1"/>
    <col min="8969" max="8969" width="9.109375" style="51"/>
    <col min="8970" max="8970" width="8.6640625" style="51" bestFit="1" customWidth="1"/>
    <col min="8971" max="8971" width="9.44140625" style="51" bestFit="1" customWidth="1"/>
    <col min="8972" max="9217" width="9.109375" style="51"/>
    <col min="9218" max="9218" width="10" style="51" customWidth="1"/>
    <col min="9219" max="9219" width="3.6640625" style="51" bestFit="1" customWidth="1"/>
    <col min="9220" max="9220" width="27.5546875" style="51" customWidth="1"/>
    <col min="9221" max="9221" width="10.88671875" style="51" customWidth="1"/>
    <col min="9222" max="9222" width="11.44140625" style="51" customWidth="1"/>
    <col min="9223" max="9223" width="9.109375" style="51"/>
    <col min="9224" max="9224" width="9.88671875" style="51" bestFit="1" customWidth="1"/>
    <col min="9225" max="9225" width="9.109375" style="51"/>
    <col min="9226" max="9226" width="8.6640625" style="51" bestFit="1" customWidth="1"/>
    <col min="9227" max="9227" width="9.44140625" style="51" bestFit="1" customWidth="1"/>
    <col min="9228" max="9473" width="9.109375" style="51"/>
    <col min="9474" max="9474" width="10" style="51" customWidth="1"/>
    <col min="9475" max="9475" width="3.6640625" style="51" bestFit="1" customWidth="1"/>
    <col min="9476" max="9476" width="27.5546875" style="51" customWidth="1"/>
    <col min="9477" max="9477" width="10.88671875" style="51" customWidth="1"/>
    <col min="9478" max="9478" width="11.44140625" style="51" customWidth="1"/>
    <col min="9479" max="9479" width="9.109375" style="51"/>
    <col min="9480" max="9480" width="9.88671875" style="51" bestFit="1" customWidth="1"/>
    <col min="9481" max="9481" width="9.109375" style="51"/>
    <col min="9482" max="9482" width="8.6640625" style="51" bestFit="1" customWidth="1"/>
    <col min="9483" max="9483" width="9.44140625" style="51" bestFit="1" customWidth="1"/>
    <col min="9484" max="9729" width="9.109375" style="51"/>
    <col min="9730" max="9730" width="10" style="51" customWidth="1"/>
    <col min="9731" max="9731" width="3.6640625" style="51" bestFit="1" customWidth="1"/>
    <col min="9732" max="9732" width="27.5546875" style="51" customWidth="1"/>
    <col min="9733" max="9733" width="10.88671875" style="51" customWidth="1"/>
    <col min="9734" max="9734" width="11.44140625" style="51" customWidth="1"/>
    <col min="9735" max="9735" width="9.109375" style="51"/>
    <col min="9736" max="9736" width="9.88671875" style="51" bestFit="1" customWidth="1"/>
    <col min="9737" max="9737" width="9.109375" style="51"/>
    <col min="9738" max="9738" width="8.6640625" style="51" bestFit="1" customWidth="1"/>
    <col min="9739" max="9739" width="9.44140625" style="51" bestFit="1" customWidth="1"/>
    <col min="9740" max="9985" width="9.109375" style="51"/>
    <col min="9986" max="9986" width="10" style="51" customWidth="1"/>
    <col min="9987" max="9987" width="3.6640625" style="51" bestFit="1" customWidth="1"/>
    <col min="9988" max="9988" width="27.5546875" style="51" customWidth="1"/>
    <col min="9989" max="9989" width="10.88671875" style="51" customWidth="1"/>
    <col min="9990" max="9990" width="11.44140625" style="51" customWidth="1"/>
    <col min="9991" max="9991" width="9.109375" style="51"/>
    <col min="9992" max="9992" width="9.88671875" style="51" bestFit="1" customWidth="1"/>
    <col min="9993" max="9993" width="9.109375" style="51"/>
    <col min="9994" max="9994" width="8.6640625" style="51" bestFit="1" customWidth="1"/>
    <col min="9995" max="9995" width="9.44140625" style="51" bestFit="1" customWidth="1"/>
    <col min="9996" max="10241" width="9.109375" style="51"/>
    <col min="10242" max="10242" width="10" style="51" customWidth="1"/>
    <col min="10243" max="10243" width="3.6640625" style="51" bestFit="1" customWidth="1"/>
    <col min="10244" max="10244" width="27.5546875" style="51" customWidth="1"/>
    <col min="10245" max="10245" width="10.88671875" style="51" customWidth="1"/>
    <col min="10246" max="10246" width="11.44140625" style="51" customWidth="1"/>
    <col min="10247" max="10247" width="9.109375" style="51"/>
    <col min="10248" max="10248" width="9.88671875" style="51" bestFit="1" customWidth="1"/>
    <col min="10249" max="10249" width="9.109375" style="51"/>
    <col min="10250" max="10250" width="8.6640625" style="51" bestFit="1" customWidth="1"/>
    <col min="10251" max="10251" width="9.44140625" style="51" bestFit="1" customWidth="1"/>
    <col min="10252" max="10497" width="9.109375" style="51"/>
    <col min="10498" max="10498" width="10" style="51" customWidth="1"/>
    <col min="10499" max="10499" width="3.6640625" style="51" bestFit="1" customWidth="1"/>
    <col min="10500" max="10500" width="27.5546875" style="51" customWidth="1"/>
    <col min="10501" max="10501" width="10.88671875" style="51" customWidth="1"/>
    <col min="10502" max="10502" width="11.44140625" style="51" customWidth="1"/>
    <col min="10503" max="10503" width="9.109375" style="51"/>
    <col min="10504" max="10504" width="9.88671875" style="51" bestFit="1" customWidth="1"/>
    <col min="10505" max="10505" width="9.109375" style="51"/>
    <col min="10506" max="10506" width="8.6640625" style="51" bestFit="1" customWidth="1"/>
    <col min="10507" max="10507" width="9.44140625" style="51" bestFit="1" customWidth="1"/>
    <col min="10508" max="10753" width="9.109375" style="51"/>
    <col min="10754" max="10754" width="10" style="51" customWidth="1"/>
    <col min="10755" max="10755" width="3.6640625" style="51" bestFit="1" customWidth="1"/>
    <col min="10756" max="10756" width="27.5546875" style="51" customWidth="1"/>
    <col min="10757" max="10757" width="10.88671875" style="51" customWidth="1"/>
    <col min="10758" max="10758" width="11.44140625" style="51" customWidth="1"/>
    <col min="10759" max="10759" width="9.109375" style="51"/>
    <col min="10760" max="10760" width="9.88671875" style="51" bestFit="1" customWidth="1"/>
    <col min="10761" max="10761" width="9.109375" style="51"/>
    <col min="10762" max="10762" width="8.6640625" style="51" bestFit="1" customWidth="1"/>
    <col min="10763" max="10763" width="9.44140625" style="51" bestFit="1" customWidth="1"/>
    <col min="10764" max="11009" width="9.109375" style="51"/>
    <col min="11010" max="11010" width="10" style="51" customWidth="1"/>
    <col min="11011" max="11011" width="3.6640625" style="51" bestFit="1" customWidth="1"/>
    <col min="11012" max="11012" width="27.5546875" style="51" customWidth="1"/>
    <col min="11013" max="11013" width="10.88671875" style="51" customWidth="1"/>
    <col min="11014" max="11014" width="11.44140625" style="51" customWidth="1"/>
    <col min="11015" max="11015" width="9.109375" style="51"/>
    <col min="11016" max="11016" width="9.88671875" style="51" bestFit="1" customWidth="1"/>
    <col min="11017" max="11017" width="9.109375" style="51"/>
    <col min="11018" max="11018" width="8.6640625" style="51" bestFit="1" customWidth="1"/>
    <col min="11019" max="11019" width="9.44140625" style="51" bestFit="1" customWidth="1"/>
    <col min="11020" max="11265" width="9.109375" style="51"/>
    <col min="11266" max="11266" width="10" style="51" customWidth="1"/>
    <col min="11267" max="11267" width="3.6640625" style="51" bestFit="1" customWidth="1"/>
    <col min="11268" max="11268" width="27.5546875" style="51" customWidth="1"/>
    <col min="11269" max="11269" width="10.88671875" style="51" customWidth="1"/>
    <col min="11270" max="11270" width="11.44140625" style="51" customWidth="1"/>
    <col min="11271" max="11271" width="9.109375" style="51"/>
    <col min="11272" max="11272" width="9.88671875" style="51" bestFit="1" customWidth="1"/>
    <col min="11273" max="11273" width="9.109375" style="51"/>
    <col min="11274" max="11274" width="8.6640625" style="51" bestFit="1" customWidth="1"/>
    <col min="11275" max="11275" width="9.44140625" style="51" bestFit="1" customWidth="1"/>
    <col min="11276" max="11521" width="9.109375" style="51"/>
    <col min="11522" max="11522" width="10" style="51" customWidth="1"/>
    <col min="11523" max="11523" width="3.6640625" style="51" bestFit="1" customWidth="1"/>
    <col min="11524" max="11524" width="27.5546875" style="51" customWidth="1"/>
    <col min="11525" max="11525" width="10.88671875" style="51" customWidth="1"/>
    <col min="11526" max="11526" width="11.44140625" style="51" customWidth="1"/>
    <col min="11527" max="11527" width="9.109375" style="51"/>
    <col min="11528" max="11528" width="9.88671875" style="51" bestFit="1" customWidth="1"/>
    <col min="11529" max="11529" width="9.109375" style="51"/>
    <col min="11530" max="11530" width="8.6640625" style="51" bestFit="1" customWidth="1"/>
    <col min="11531" max="11531" width="9.44140625" style="51" bestFit="1" customWidth="1"/>
    <col min="11532" max="11777" width="9.109375" style="51"/>
    <col min="11778" max="11778" width="10" style="51" customWidth="1"/>
    <col min="11779" max="11779" width="3.6640625" style="51" bestFit="1" customWidth="1"/>
    <col min="11780" max="11780" width="27.5546875" style="51" customWidth="1"/>
    <col min="11781" max="11781" width="10.88671875" style="51" customWidth="1"/>
    <col min="11782" max="11782" width="11.44140625" style="51" customWidth="1"/>
    <col min="11783" max="11783" width="9.109375" style="51"/>
    <col min="11784" max="11784" width="9.88671875" style="51" bestFit="1" customWidth="1"/>
    <col min="11785" max="11785" width="9.109375" style="51"/>
    <col min="11786" max="11786" width="8.6640625" style="51" bestFit="1" customWidth="1"/>
    <col min="11787" max="11787" width="9.44140625" style="51" bestFit="1" customWidth="1"/>
    <col min="11788" max="12033" width="9.109375" style="51"/>
    <col min="12034" max="12034" width="10" style="51" customWidth="1"/>
    <col min="12035" max="12035" width="3.6640625" style="51" bestFit="1" customWidth="1"/>
    <col min="12036" max="12036" width="27.5546875" style="51" customWidth="1"/>
    <col min="12037" max="12037" width="10.88671875" style="51" customWidth="1"/>
    <col min="12038" max="12038" width="11.44140625" style="51" customWidth="1"/>
    <col min="12039" max="12039" width="9.109375" style="51"/>
    <col min="12040" max="12040" width="9.88671875" style="51" bestFit="1" customWidth="1"/>
    <col min="12041" max="12041" width="9.109375" style="51"/>
    <col min="12042" max="12042" width="8.6640625" style="51" bestFit="1" customWidth="1"/>
    <col min="12043" max="12043" width="9.44140625" style="51" bestFit="1" customWidth="1"/>
    <col min="12044" max="12289" width="9.109375" style="51"/>
    <col min="12290" max="12290" width="10" style="51" customWidth="1"/>
    <col min="12291" max="12291" width="3.6640625" style="51" bestFit="1" customWidth="1"/>
    <col min="12292" max="12292" width="27.5546875" style="51" customWidth="1"/>
    <col min="12293" max="12293" width="10.88671875" style="51" customWidth="1"/>
    <col min="12294" max="12294" width="11.44140625" style="51" customWidth="1"/>
    <col min="12295" max="12295" width="9.109375" style="51"/>
    <col min="12296" max="12296" width="9.88671875" style="51" bestFit="1" customWidth="1"/>
    <col min="12297" max="12297" width="9.109375" style="51"/>
    <col min="12298" max="12298" width="8.6640625" style="51" bestFit="1" customWidth="1"/>
    <col min="12299" max="12299" width="9.44140625" style="51" bestFit="1" customWidth="1"/>
    <col min="12300" max="12545" width="9.109375" style="51"/>
    <col min="12546" max="12546" width="10" style="51" customWidth="1"/>
    <col min="12547" max="12547" width="3.6640625" style="51" bestFit="1" customWidth="1"/>
    <col min="12548" max="12548" width="27.5546875" style="51" customWidth="1"/>
    <col min="12549" max="12549" width="10.88671875" style="51" customWidth="1"/>
    <col min="12550" max="12550" width="11.44140625" style="51" customWidth="1"/>
    <col min="12551" max="12551" width="9.109375" style="51"/>
    <col min="12552" max="12552" width="9.88671875" style="51" bestFit="1" customWidth="1"/>
    <col min="12553" max="12553" width="9.109375" style="51"/>
    <col min="12554" max="12554" width="8.6640625" style="51" bestFit="1" customWidth="1"/>
    <col min="12555" max="12555" width="9.44140625" style="51" bestFit="1" customWidth="1"/>
    <col min="12556" max="12801" width="9.109375" style="51"/>
    <col min="12802" max="12802" width="10" style="51" customWidth="1"/>
    <col min="12803" max="12803" width="3.6640625" style="51" bestFit="1" customWidth="1"/>
    <col min="12804" max="12804" width="27.5546875" style="51" customWidth="1"/>
    <col min="12805" max="12805" width="10.88671875" style="51" customWidth="1"/>
    <col min="12806" max="12806" width="11.44140625" style="51" customWidth="1"/>
    <col min="12807" max="12807" width="9.109375" style="51"/>
    <col min="12808" max="12808" width="9.88671875" style="51" bestFit="1" customWidth="1"/>
    <col min="12809" max="12809" width="9.109375" style="51"/>
    <col min="12810" max="12810" width="8.6640625" style="51" bestFit="1" customWidth="1"/>
    <col min="12811" max="12811" width="9.44140625" style="51" bestFit="1" customWidth="1"/>
    <col min="12812" max="13057" width="9.109375" style="51"/>
    <col min="13058" max="13058" width="10" style="51" customWidth="1"/>
    <col min="13059" max="13059" width="3.6640625" style="51" bestFit="1" customWidth="1"/>
    <col min="13060" max="13060" width="27.5546875" style="51" customWidth="1"/>
    <col min="13061" max="13061" width="10.88671875" style="51" customWidth="1"/>
    <col min="13062" max="13062" width="11.44140625" style="51" customWidth="1"/>
    <col min="13063" max="13063" width="9.109375" style="51"/>
    <col min="13064" max="13064" width="9.88671875" style="51" bestFit="1" customWidth="1"/>
    <col min="13065" max="13065" width="9.109375" style="51"/>
    <col min="13066" max="13066" width="8.6640625" style="51" bestFit="1" customWidth="1"/>
    <col min="13067" max="13067" width="9.44140625" style="51" bestFit="1" customWidth="1"/>
    <col min="13068" max="13313" width="9.109375" style="51"/>
    <col min="13314" max="13314" width="10" style="51" customWidth="1"/>
    <col min="13315" max="13315" width="3.6640625" style="51" bestFit="1" customWidth="1"/>
    <col min="13316" max="13316" width="27.5546875" style="51" customWidth="1"/>
    <col min="13317" max="13317" width="10.88671875" style="51" customWidth="1"/>
    <col min="13318" max="13318" width="11.44140625" style="51" customWidth="1"/>
    <col min="13319" max="13319" width="9.109375" style="51"/>
    <col min="13320" max="13320" width="9.88671875" style="51" bestFit="1" customWidth="1"/>
    <col min="13321" max="13321" width="9.109375" style="51"/>
    <col min="13322" max="13322" width="8.6640625" style="51" bestFit="1" customWidth="1"/>
    <col min="13323" max="13323" width="9.44140625" style="51" bestFit="1" customWidth="1"/>
    <col min="13324" max="13569" width="9.109375" style="51"/>
    <col min="13570" max="13570" width="10" style="51" customWidth="1"/>
    <col min="13571" max="13571" width="3.6640625" style="51" bestFit="1" customWidth="1"/>
    <col min="13572" max="13572" width="27.5546875" style="51" customWidth="1"/>
    <col min="13573" max="13573" width="10.88671875" style="51" customWidth="1"/>
    <col min="13574" max="13574" width="11.44140625" style="51" customWidth="1"/>
    <col min="13575" max="13575" width="9.109375" style="51"/>
    <col min="13576" max="13576" width="9.88671875" style="51" bestFit="1" customWidth="1"/>
    <col min="13577" max="13577" width="9.109375" style="51"/>
    <col min="13578" max="13578" width="8.6640625" style="51" bestFit="1" customWidth="1"/>
    <col min="13579" max="13579" width="9.44140625" style="51" bestFit="1" customWidth="1"/>
    <col min="13580" max="13825" width="9.109375" style="51"/>
    <col min="13826" max="13826" width="10" style="51" customWidth="1"/>
    <col min="13827" max="13827" width="3.6640625" style="51" bestFit="1" customWidth="1"/>
    <col min="13828" max="13828" width="27.5546875" style="51" customWidth="1"/>
    <col min="13829" max="13829" width="10.88671875" style="51" customWidth="1"/>
    <col min="13830" max="13830" width="11.44140625" style="51" customWidth="1"/>
    <col min="13831" max="13831" width="9.109375" style="51"/>
    <col min="13832" max="13832" width="9.88671875" style="51" bestFit="1" customWidth="1"/>
    <col min="13833" max="13833" width="9.109375" style="51"/>
    <col min="13834" max="13834" width="8.6640625" style="51" bestFit="1" customWidth="1"/>
    <col min="13835" max="13835" width="9.44140625" style="51" bestFit="1" customWidth="1"/>
    <col min="13836" max="14081" width="9.109375" style="51"/>
    <col min="14082" max="14082" width="10" style="51" customWidth="1"/>
    <col min="14083" max="14083" width="3.6640625" style="51" bestFit="1" customWidth="1"/>
    <col min="14084" max="14084" width="27.5546875" style="51" customWidth="1"/>
    <col min="14085" max="14085" width="10.88671875" style="51" customWidth="1"/>
    <col min="14086" max="14086" width="11.44140625" style="51" customWidth="1"/>
    <col min="14087" max="14087" width="9.109375" style="51"/>
    <col min="14088" max="14088" width="9.88671875" style="51" bestFit="1" customWidth="1"/>
    <col min="14089" max="14089" width="9.109375" style="51"/>
    <col min="14090" max="14090" width="8.6640625" style="51" bestFit="1" customWidth="1"/>
    <col min="14091" max="14091" width="9.44140625" style="51" bestFit="1" customWidth="1"/>
    <col min="14092" max="14337" width="9.109375" style="51"/>
    <col min="14338" max="14338" width="10" style="51" customWidth="1"/>
    <col min="14339" max="14339" width="3.6640625" style="51" bestFit="1" customWidth="1"/>
    <col min="14340" max="14340" width="27.5546875" style="51" customWidth="1"/>
    <col min="14341" max="14341" width="10.88671875" style="51" customWidth="1"/>
    <col min="14342" max="14342" width="11.44140625" style="51" customWidth="1"/>
    <col min="14343" max="14343" width="9.109375" style="51"/>
    <col min="14344" max="14344" width="9.88671875" style="51" bestFit="1" customWidth="1"/>
    <col min="14345" max="14345" width="9.109375" style="51"/>
    <col min="14346" max="14346" width="8.6640625" style="51" bestFit="1" customWidth="1"/>
    <col min="14347" max="14347" width="9.44140625" style="51" bestFit="1" customWidth="1"/>
    <col min="14348" max="14593" width="9.109375" style="51"/>
    <col min="14594" max="14594" width="10" style="51" customWidth="1"/>
    <col min="14595" max="14595" width="3.6640625" style="51" bestFit="1" customWidth="1"/>
    <col min="14596" max="14596" width="27.5546875" style="51" customWidth="1"/>
    <col min="14597" max="14597" width="10.88671875" style="51" customWidth="1"/>
    <col min="14598" max="14598" width="11.44140625" style="51" customWidth="1"/>
    <col min="14599" max="14599" width="9.109375" style="51"/>
    <col min="14600" max="14600" width="9.88671875" style="51" bestFit="1" customWidth="1"/>
    <col min="14601" max="14601" width="9.109375" style="51"/>
    <col min="14602" max="14602" width="8.6640625" style="51" bestFit="1" customWidth="1"/>
    <col min="14603" max="14603" width="9.44140625" style="51" bestFit="1" customWidth="1"/>
    <col min="14604" max="14849" width="9.109375" style="51"/>
    <col min="14850" max="14850" width="10" style="51" customWidth="1"/>
    <col min="14851" max="14851" width="3.6640625" style="51" bestFit="1" customWidth="1"/>
    <col min="14852" max="14852" width="27.5546875" style="51" customWidth="1"/>
    <col min="14853" max="14853" width="10.88671875" style="51" customWidth="1"/>
    <col min="14854" max="14854" width="11.44140625" style="51" customWidth="1"/>
    <col min="14855" max="14855" width="9.109375" style="51"/>
    <col min="14856" max="14856" width="9.88671875" style="51" bestFit="1" customWidth="1"/>
    <col min="14857" max="14857" width="9.109375" style="51"/>
    <col min="14858" max="14858" width="8.6640625" style="51" bestFit="1" customWidth="1"/>
    <col min="14859" max="14859" width="9.44140625" style="51" bestFit="1" customWidth="1"/>
    <col min="14860" max="15105" width="9.109375" style="51"/>
    <col min="15106" max="15106" width="10" style="51" customWidth="1"/>
    <col min="15107" max="15107" width="3.6640625" style="51" bestFit="1" customWidth="1"/>
    <col min="15108" max="15108" width="27.5546875" style="51" customWidth="1"/>
    <col min="15109" max="15109" width="10.88671875" style="51" customWidth="1"/>
    <col min="15110" max="15110" width="11.44140625" style="51" customWidth="1"/>
    <col min="15111" max="15111" width="9.109375" style="51"/>
    <col min="15112" max="15112" width="9.88671875" style="51" bestFit="1" customWidth="1"/>
    <col min="15113" max="15113" width="9.109375" style="51"/>
    <col min="15114" max="15114" width="8.6640625" style="51" bestFit="1" customWidth="1"/>
    <col min="15115" max="15115" width="9.44140625" style="51" bestFit="1" customWidth="1"/>
    <col min="15116" max="15361" width="9.109375" style="51"/>
    <col min="15362" max="15362" width="10" style="51" customWidth="1"/>
    <col min="15363" max="15363" width="3.6640625" style="51" bestFit="1" customWidth="1"/>
    <col min="15364" max="15364" width="27.5546875" style="51" customWidth="1"/>
    <col min="15365" max="15365" width="10.88671875" style="51" customWidth="1"/>
    <col min="15366" max="15366" width="11.44140625" style="51" customWidth="1"/>
    <col min="15367" max="15367" width="9.109375" style="51"/>
    <col min="15368" max="15368" width="9.88671875" style="51" bestFit="1" customWidth="1"/>
    <col min="15369" max="15369" width="9.109375" style="51"/>
    <col min="15370" max="15370" width="8.6640625" style="51" bestFit="1" customWidth="1"/>
    <col min="15371" max="15371" width="9.44140625" style="51" bestFit="1" customWidth="1"/>
    <col min="15372" max="15617" width="9.109375" style="51"/>
    <col min="15618" max="15618" width="10" style="51" customWidth="1"/>
    <col min="15619" max="15619" width="3.6640625" style="51" bestFit="1" customWidth="1"/>
    <col min="15620" max="15620" width="27.5546875" style="51" customWidth="1"/>
    <col min="15621" max="15621" width="10.88671875" style="51" customWidth="1"/>
    <col min="15622" max="15622" width="11.44140625" style="51" customWidth="1"/>
    <col min="15623" max="15623" width="9.109375" style="51"/>
    <col min="15624" max="15624" width="9.88671875" style="51" bestFit="1" customWidth="1"/>
    <col min="15625" max="15625" width="9.109375" style="51"/>
    <col min="15626" max="15626" width="8.6640625" style="51" bestFit="1" customWidth="1"/>
    <col min="15627" max="15627" width="9.44140625" style="51" bestFit="1" customWidth="1"/>
    <col min="15628" max="15873" width="9.109375" style="51"/>
    <col min="15874" max="15874" width="10" style="51" customWidth="1"/>
    <col min="15875" max="15875" width="3.6640625" style="51" bestFit="1" customWidth="1"/>
    <col min="15876" max="15876" width="27.5546875" style="51" customWidth="1"/>
    <col min="15877" max="15877" width="10.88671875" style="51" customWidth="1"/>
    <col min="15878" max="15878" width="11.44140625" style="51" customWidth="1"/>
    <col min="15879" max="15879" width="9.109375" style="51"/>
    <col min="15880" max="15880" width="9.88671875" style="51" bestFit="1" customWidth="1"/>
    <col min="15881" max="15881" width="9.109375" style="51"/>
    <col min="15882" max="15882" width="8.6640625" style="51" bestFit="1" customWidth="1"/>
    <col min="15883" max="15883" width="9.44140625" style="51" bestFit="1" customWidth="1"/>
    <col min="15884" max="16129" width="9.109375" style="51"/>
    <col min="16130" max="16130" width="10" style="51" customWidth="1"/>
    <col min="16131" max="16131" width="3.6640625" style="51" bestFit="1" customWidth="1"/>
    <col min="16132" max="16132" width="27.5546875" style="51" customWidth="1"/>
    <col min="16133" max="16133" width="10.88671875" style="51" customWidth="1"/>
    <col min="16134" max="16134" width="11.44140625" style="51" customWidth="1"/>
    <col min="16135" max="16135" width="9.109375" style="51"/>
    <col min="16136" max="16136" width="9.88671875" style="51" bestFit="1" customWidth="1"/>
    <col min="16137" max="16137" width="9.109375" style="51"/>
    <col min="16138" max="16138" width="8.6640625" style="51" bestFit="1" customWidth="1"/>
    <col min="16139" max="16139" width="9.44140625" style="51" bestFit="1" customWidth="1"/>
    <col min="16140" max="16384" width="9.109375" style="51"/>
  </cols>
  <sheetData>
    <row r="1" spans="1:14" ht="37.799999999999997">
      <c r="B1" s="109" t="s">
        <v>27</v>
      </c>
      <c r="C1" s="109"/>
      <c r="D1" s="109"/>
      <c r="E1" s="109"/>
      <c r="F1" s="109"/>
      <c r="G1" s="109"/>
      <c r="H1" s="109"/>
      <c r="I1" s="109"/>
      <c r="J1" s="109"/>
      <c r="K1" s="109"/>
      <c r="L1" s="52"/>
    </row>
    <row r="3" spans="1:14" ht="25.5" customHeight="1">
      <c r="A3" s="53"/>
      <c r="B3" s="110" t="s">
        <v>28</v>
      </c>
      <c r="C3" s="110" t="s">
        <v>29</v>
      </c>
      <c r="D3" s="54" t="s">
        <v>30</v>
      </c>
      <c r="E3" s="112" t="s">
        <v>25</v>
      </c>
      <c r="F3" s="112" t="s">
        <v>24</v>
      </c>
      <c r="G3" s="112" t="s">
        <v>31</v>
      </c>
      <c r="H3" s="112" t="s">
        <v>22</v>
      </c>
      <c r="I3" s="110" t="s">
        <v>21</v>
      </c>
      <c r="J3" s="114" t="s">
        <v>32</v>
      </c>
      <c r="K3" s="103" t="s">
        <v>33</v>
      </c>
      <c r="L3" s="103" t="s">
        <v>62</v>
      </c>
      <c r="M3" s="103" t="s">
        <v>10</v>
      </c>
    </row>
    <row r="4" spans="1:14" ht="13.5" customHeight="1">
      <c r="A4" s="53"/>
      <c r="B4" s="111"/>
      <c r="C4" s="111"/>
      <c r="D4" s="55"/>
      <c r="E4" s="113"/>
      <c r="F4" s="113"/>
      <c r="G4" s="113"/>
      <c r="H4" s="113"/>
      <c r="I4" s="111"/>
      <c r="J4" s="111"/>
      <c r="K4" s="104"/>
      <c r="L4" s="104"/>
      <c r="M4" s="104"/>
    </row>
    <row r="5" spans="1:14" ht="14.4">
      <c r="A5" s="53"/>
      <c r="B5" s="56">
        <v>1</v>
      </c>
      <c r="C5" s="57" t="s">
        <v>26</v>
      </c>
      <c r="D5" s="58" t="s">
        <v>34</v>
      </c>
      <c r="E5" s="59">
        <f>'Template for tester'!$C$4</f>
        <v>0</v>
      </c>
      <c r="F5" s="59">
        <f>'Template for tester'!$D$4</f>
        <v>0</v>
      </c>
      <c r="G5" s="59">
        <f>'Template for tester'!$E$4</f>
        <v>3</v>
      </c>
      <c r="H5" s="59">
        <f>'Template for tester'!$F$4</f>
        <v>0</v>
      </c>
      <c r="I5" s="60">
        <f>'Template for tester'!$G$4</f>
        <v>4</v>
      </c>
      <c r="J5" s="59">
        <f t="shared" ref="J5" si="0">F5+G5+H5</f>
        <v>3</v>
      </c>
      <c r="K5" s="59" t="str">
        <f t="shared" ref="K5" si="1">IF(I5&lt;&gt;0,ROUND(E5/I5,2)*100&amp;"%","0%")</f>
        <v>0%</v>
      </c>
      <c r="L5" s="59">
        <f>COUNTA('Template for tester'!G9:G14)</f>
        <v>2</v>
      </c>
      <c r="M5" s="61"/>
      <c r="N5" s="62"/>
    </row>
    <row r="6" spans="1:14" ht="13.8">
      <c r="A6" s="53"/>
      <c r="B6" s="105" t="s">
        <v>35</v>
      </c>
      <c r="C6" s="105"/>
      <c r="D6" s="105"/>
      <c r="E6" s="106"/>
      <c r="F6" s="106"/>
      <c r="G6" s="106"/>
      <c r="H6" s="106"/>
      <c r="I6" s="106"/>
      <c r="J6" s="106"/>
      <c r="K6" s="107"/>
      <c r="L6" s="63"/>
      <c r="M6" s="61"/>
    </row>
    <row r="7" spans="1:14" ht="12.75" customHeight="1">
      <c r="A7" s="53"/>
      <c r="B7" s="108" t="s">
        <v>21</v>
      </c>
      <c r="C7" s="108"/>
      <c r="D7" s="64"/>
      <c r="E7" s="59">
        <f t="shared" ref="E7:J7" si="2">SUM(E5:E6)</f>
        <v>0</v>
      </c>
      <c r="F7" s="59">
        <f t="shared" si="2"/>
        <v>0</v>
      </c>
      <c r="G7" s="59">
        <f t="shared" si="2"/>
        <v>3</v>
      </c>
      <c r="H7" s="59">
        <f t="shared" si="2"/>
        <v>0</v>
      </c>
      <c r="I7" s="59">
        <f t="shared" si="2"/>
        <v>4</v>
      </c>
      <c r="J7" s="59">
        <f t="shared" si="2"/>
        <v>3</v>
      </c>
      <c r="K7" s="59" t="str">
        <f>ROUND(E7/I7,2)*100&amp;"%"</f>
        <v>0%</v>
      </c>
      <c r="L7" s="59"/>
      <c r="M7" s="61"/>
    </row>
    <row r="8" spans="1:14" ht="12.75" customHeight="1">
      <c r="A8" s="53"/>
      <c r="B8" s="108" t="s">
        <v>36</v>
      </c>
      <c r="C8" s="108"/>
      <c r="D8" s="64"/>
      <c r="E8" s="65">
        <f>E7/$I$7</f>
        <v>0</v>
      </c>
      <c r="F8" s="65">
        <f>F7/$I$7</f>
        <v>0</v>
      </c>
      <c r="G8" s="65">
        <f>G7/$I$7</f>
        <v>0.75</v>
      </c>
      <c r="H8" s="65">
        <f>H7/$I$7</f>
        <v>0</v>
      </c>
      <c r="I8" s="59">
        <f>-J12</f>
        <v>0</v>
      </c>
      <c r="J8" s="59" t="s">
        <v>37</v>
      </c>
      <c r="K8" s="59" t="s">
        <v>37</v>
      </c>
      <c r="L8" s="59"/>
      <c r="M8" s="61"/>
    </row>
    <row r="14" spans="1:14">
      <c r="G14" s="66"/>
    </row>
  </sheetData>
  <mergeCells count="15">
    <mergeCell ref="B1:K1"/>
    <mergeCell ref="B3:B4"/>
    <mergeCell ref="C3:C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B6:K6"/>
    <mergeCell ref="B7:C7"/>
    <mergeCell ref="B8:C8"/>
  </mergeCells>
  <hyperlinks>
    <hyperlink ref="C5" location="'Approve screen'!A1" display="Approve screen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H9" sqref="H9"/>
    </sheetView>
  </sheetViews>
  <sheetFormatPr defaultRowHeight="14.4"/>
  <cols>
    <col min="2" max="2" width="9.33203125" customWidth="1"/>
    <col min="3" max="3" width="32.5546875" customWidth="1"/>
    <col min="4" max="4" width="25.44140625" customWidth="1"/>
    <col min="5" max="5" width="23.109375" customWidth="1"/>
    <col min="6" max="6" width="29.6640625" customWidth="1"/>
    <col min="7" max="7" width="23.109375" customWidth="1"/>
    <col min="8" max="8" width="14.5546875" customWidth="1"/>
    <col min="10" max="10" width="15.44140625" customWidth="1"/>
  </cols>
  <sheetData>
    <row r="1" spans="1:13" s="8" customFormat="1" ht="18" customHeight="1">
      <c r="A1" s="115" t="s">
        <v>26</v>
      </c>
      <c r="B1" s="115"/>
      <c r="C1" s="115"/>
      <c r="D1" s="115"/>
      <c r="E1" s="115"/>
      <c r="F1" s="115"/>
      <c r="G1" s="115"/>
      <c r="H1" s="115"/>
      <c r="I1" s="47"/>
      <c r="J1" s="47"/>
      <c r="K1" s="44"/>
      <c r="L1" s="46"/>
      <c r="M1" s="46"/>
    </row>
    <row r="2" spans="1:13" s="8" customFormat="1">
      <c r="A2" s="116"/>
      <c r="B2" s="116"/>
      <c r="C2" s="116"/>
      <c r="D2" s="116"/>
      <c r="E2" s="116"/>
      <c r="F2" s="116"/>
      <c r="G2" s="116"/>
      <c r="H2" s="116"/>
      <c r="I2" s="45"/>
      <c r="J2" s="45"/>
      <c r="K2" s="44"/>
    </row>
    <row r="3" spans="1:13" s="8" customFormat="1">
      <c r="A3" s="43"/>
      <c r="B3" s="42"/>
      <c r="C3" s="41" t="s">
        <v>25</v>
      </c>
      <c r="D3" s="19" t="s">
        <v>24</v>
      </c>
      <c r="E3" s="41" t="s">
        <v>23</v>
      </c>
      <c r="F3" s="41" t="s">
        <v>22</v>
      </c>
      <c r="G3" s="41" t="s">
        <v>21</v>
      </c>
      <c r="I3" s="40"/>
      <c r="J3" s="40"/>
      <c r="K3" s="34"/>
    </row>
    <row r="4" spans="1:13" s="8" customFormat="1">
      <c r="A4" s="39"/>
      <c r="B4" s="38"/>
      <c r="C4" s="37">
        <f>COUNTIF(H9:H228, "Passed")</f>
        <v>0</v>
      </c>
      <c r="D4" s="37">
        <f>COUNTIF(H9:H228,"Failed")</f>
        <v>0</v>
      </c>
      <c r="E4" s="37">
        <f>COUNTIF(H9:H228,"Not yet Test")</f>
        <v>3</v>
      </c>
      <c r="F4" s="37">
        <f>COUNTIF(H9:H228,"pending")</f>
        <v>0</v>
      </c>
      <c r="G4" s="36">
        <f>COUNTA(A9:A88)</f>
        <v>4</v>
      </c>
      <c r="I4" s="35"/>
      <c r="J4" s="35"/>
      <c r="K4" s="34"/>
    </row>
    <row r="5" spans="1:13" s="8" customFormat="1">
      <c r="A5" s="33"/>
      <c r="B5" s="32"/>
      <c r="C5" s="31"/>
      <c r="D5" s="31"/>
      <c r="E5" s="30"/>
      <c r="F5" s="29"/>
      <c r="G5" s="29"/>
      <c r="H5" s="28"/>
      <c r="I5" s="28"/>
      <c r="J5" s="28"/>
      <c r="K5" s="28"/>
    </row>
    <row r="6" spans="1:13" s="8" customFormat="1" ht="39.6">
      <c r="A6" s="27" t="s">
        <v>20</v>
      </c>
      <c r="B6" s="26" t="s">
        <v>19</v>
      </c>
      <c r="C6" s="24" t="s">
        <v>18</v>
      </c>
      <c r="D6" s="24" t="s">
        <v>17</v>
      </c>
      <c r="E6" s="24" t="s">
        <v>16</v>
      </c>
      <c r="F6" s="25" t="s">
        <v>15</v>
      </c>
      <c r="G6" s="25" t="s">
        <v>14</v>
      </c>
      <c r="H6" s="24" t="s">
        <v>13</v>
      </c>
      <c r="I6" s="24" t="s">
        <v>12</v>
      </c>
      <c r="J6" s="24" t="s">
        <v>11</v>
      </c>
      <c r="K6" s="24" t="s">
        <v>10</v>
      </c>
    </row>
    <row r="7" spans="1:13" s="18" customFormat="1" ht="15" customHeight="1">
      <c r="A7" s="23"/>
      <c r="B7" s="117" t="s">
        <v>9</v>
      </c>
      <c r="C7" s="118"/>
      <c r="D7" s="22"/>
      <c r="E7" s="19"/>
      <c r="F7" s="21"/>
      <c r="G7" s="21"/>
      <c r="H7" s="19"/>
      <c r="I7" s="19"/>
      <c r="J7" s="20"/>
      <c r="K7" s="19"/>
    </row>
    <row r="8" spans="1:13" s="1" customFormat="1" ht="15" customHeight="1">
      <c r="A8" s="7"/>
      <c r="B8" s="17" t="s">
        <v>8</v>
      </c>
      <c r="C8" s="5"/>
      <c r="D8" s="5"/>
      <c r="E8" s="2"/>
      <c r="F8" s="4"/>
      <c r="G8" s="4"/>
      <c r="H8" s="2"/>
      <c r="I8" s="2"/>
      <c r="J8" s="3"/>
      <c r="K8" s="2"/>
    </row>
    <row r="9" spans="1:13" s="8" customFormat="1" ht="26.4">
      <c r="A9" s="16" t="s">
        <v>5</v>
      </c>
      <c r="B9" s="15">
        <v>3</v>
      </c>
      <c r="C9" s="14" t="s">
        <v>4</v>
      </c>
      <c r="D9" s="14"/>
      <c r="E9" s="13" t="s">
        <v>3</v>
      </c>
      <c r="F9" s="13" t="s">
        <v>2</v>
      </c>
      <c r="G9" s="13">
        <v>1</v>
      </c>
      <c r="H9" s="12" t="s">
        <v>1</v>
      </c>
      <c r="I9" s="11"/>
      <c r="J9" s="10"/>
      <c r="K9" s="9"/>
    </row>
    <row r="10" spans="1:13" s="1" customFormat="1" ht="15" customHeight="1">
      <c r="A10" s="7"/>
      <c r="B10" s="6" t="s">
        <v>7</v>
      </c>
      <c r="C10" s="5"/>
      <c r="D10" s="5"/>
      <c r="E10" s="2"/>
      <c r="F10" s="4"/>
      <c r="G10" s="4"/>
      <c r="H10" s="2"/>
      <c r="I10" s="2"/>
      <c r="J10" s="3"/>
      <c r="K10" s="2"/>
    </row>
    <row r="11" spans="1:13" s="8" customFormat="1" ht="26.4">
      <c r="A11" s="16" t="s">
        <v>5</v>
      </c>
      <c r="B11" s="15">
        <v>3</v>
      </c>
      <c r="C11" s="14" t="s">
        <v>4</v>
      </c>
      <c r="D11" s="14"/>
      <c r="E11" s="13" t="s">
        <v>3</v>
      </c>
      <c r="F11" s="13" t="s">
        <v>2</v>
      </c>
      <c r="G11" s="13" t="s">
        <v>63</v>
      </c>
      <c r="H11" s="12" t="s">
        <v>1</v>
      </c>
      <c r="I11" s="11"/>
      <c r="J11" s="10"/>
      <c r="K11" s="9"/>
    </row>
    <row r="12" spans="1:13" s="1" customFormat="1" ht="15" customHeight="1">
      <c r="A12" s="7"/>
      <c r="B12" s="6" t="s">
        <v>6</v>
      </c>
      <c r="C12" s="5"/>
      <c r="D12" s="5"/>
      <c r="E12" s="2"/>
      <c r="F12" s="4"/>
      <c r="G12" s="4"/>
      <c r="H12" s="2"/>
      <c r="I12" s="2"/>
      <c r="J12" s="3"/>
      <c r="K12" s="2"/>
    </row>
    <row r="13" spans="1:13" s="8" customFormat="1" ht="26.4">
      <c r="A13" s="16" t="s">
        <v>5</v>
      </c>
      <c r="B13" s="15">
        <v>3</v>
      </c>
      <c r="C13" s="14" t="s">
        <v>4</v>
      </c>
      <c r="D13" s="14"/>
      <c r="E13" s="13" t="s">
        <v>3</v>
      </c>
      <c r="F13" s="13" t="s">
        <v>2</v>
      </c>
      <c r="G13" s="13"/>
      <c r="H13" s="12" t="s">
        <v>1</v>
      </c>
      <c r="I13" s="11"/>
      <c r="J13" s="10"/>
      <c r="K13" s="9"/>
    </row>
    <row r="14" spans="1:13" s="1" customFormat="1" ht="15" customHeight="1">
      <c r="A14" s="7"/>
      <c r="B14" s="6" t="s">
        <v>0</v>
      </c>
      <c r="C14" s="5"/>
      <c r="D14" s="5"/>
      <c r="E14" s="2"/>
      <c r="F14" s="4"/>
      <c r="G14" s="4"/>
      <c r="H14" s="2"/>
      <c r="I14" s="2"/>
      <c r="J14" s="3"/>
      <c r="K14" s="2"/>
    </row>
    <row r="17" spans="1:2">
      <c r="A17" s="91" t="s">
        <v>67</v>
      </c>
    </row>
    <row r="18" spans="1:2">
      <c r="B18" t="s">
        <v>64</v>
      </c>
    </row>
    <row r="19" spans="1:2">
      <c r="B19" t="s">
        <v>65</v>
      </c>
    </row>
    <row r="20" spans="1:2">
      <c r="B20" t="s">
        <v>66</v>
      </c>
    </row>
  </sheetData>
  <mergeCells count="3">
    <mergeCell ref="A1:H1"/>
    <mergeCell ref="A2:H2"/>
    <mergeCell ref="B7:C7"/>
  </mergeCells>
  <conditionalFormatting sqref="H1:J2 I3:J8 H5:H9 I9">
    <cfRule type="cellIs" dxfId="41" priority="21" operator="equal">
      <formula>"pending"</formula>
    </cfRule>
    <cfRule type="cellIs" dxfId="40" priority="22" operator="equal">
      <formula>"failed"</formula>
    </cfRule>
    <cfRule type="cellIs" dxfId="39" priority="23" operator="equal">
      <formula>"passed"</formula>
    </cfRule>
  </conditionalFormatting>
  <conditionalFormatting sqref="H10:J11">
    <cfRule type="cellIs" dxfId="38" priority="18" operator="equal">
      <formula>"pending"</formula>
    </cfRule>
    <cfRule type="cellIs" dxfId="37" priority="19" operator="equal">
      <formula>"failed"</formula>
    </cfRule>
    <cfRule type="cellIs" dxfId="36" priority="20" operator="equal">
      <formula>"passed"</formula>
    </cfRule>
  </conditionalFormatting>
  <conditionalFormatting sqref="H12:J13">
    <cfRule type="cellIs" dxfId="35" priority="15" operator="equal">
      <formula>"pending"</formula>
    </cfRule>
    <cfRule type="cellIs" dxfId="34" priority="16" operator="equal">
      <formula>"failed"</formula>
    </cfRule>
    <cfRule type="cellIs" dxfId="33" priority="17" operator="equal">
      <formula>"passed"</formula>
    </cfRule>
  </conditionalFormatting>
  <conditionalFormatting sqref="H14:J14">
    <cfRule type="cellIs" dxfId="32" priority="12" operator="equal">
      <formula>"pending"</formula>
    </cfRule>
    <cfRule type="cellIs" dxfId="31" priority="13" operator="equal">
      <formula>"failed"</formula>
    </cfRule>
    <cfRule type="cellIs" dxfId="30" priority="14" operator="equal">
      <formula>"passed"</formula>
    </cfRule>
  </conditionalFormatting>
  <conditionalFormatting sqref="H11:I11">
    <cfRule type="cellIs" dxfId="29" priority="8" operator="equal">
      <formula>"pending"</formula>
    </cfRule>
    <cfRule type="cellIs" dxfId="28" priority="9" operator="equal">
      <formula>"failed"</formula>
    </cfRule>
    <cfRule type="cellIs" dxfId="27" priority="10" operator="equal">
      <formula>"passed"</formula>
    </cfRule>
  </conditionalFormatting>
  <conditionalFormatting sqref="H13:J13">
    <cfRule type="cellIs" dxfId="26" priority="5" operator="equal">
      <formula>"pending"</formula>
    </cfRule>
    <cfRule type="cellIs" dxfId="25" priority="6" operator="equal">
      <formula>"failed"</formula>
    </cfRule>
    <cfRule type="cellIs" dxfId="24" priority="7" operator="equal">
      <formula>"passed"</formula>
    </cfRule>
  </conditionalFormatting>
  <conditionalFormatting sqref="H13:I13">
    <cfRule type="cellIs" dxfId="23" priority="1" operator="equal">
      <formula>"pending"</formula>
    </cfRule>
    <cfRule type="cellIs" dxfId="22" priority="2" operator="equal">
      <formula>"failed"</formula>
    </cfRule>
    <cfRule type="cellIs" dxfId="21" priority="3" operator="equal">
      <formula>"passed"</formula>
    </cfRule>
  </conditionalFormatting>
  <dataValidations count="1">
    <dataValidation type="list" allowBlank="1" showInputMessage="1" showErrorMessage="1" sqref="H9 H11 H13">
      <formula1>"Passed,Failed,Not Yet Test, Pending"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workbookViewId="0">
      <selection activeCell="B18" sqref="B18"/>
    </sheetView>
  </sheetViews>
  <sheetFormatPr defaultRowHeight="14.4"/>
  <cols>
    <col min="2" max="2" width="32.5546875" customWidth="1"/>
    <col min="3" max="3" width="25.44140625" customWidth="1"/>
    <col min="4" max="4" width="23.109375" customWidth="1"/>
    <col min="5" max="5" width="29.6640625" customWidth="1"/>
    <col min="6" max="6" width="23.109375" customWidth="1"/>
    <col min="7" max="7" width="14.5546875" customWidth="1"/>
    <col min="9" max="9" width="15.44140625" customWidth="1"/>
  </cols>
  <sheetData>
    <row r="1" spans="1:12" s="8" customFormat="1" ht="18" customHeight="1">
      <c r="A1" s="115" t="s">
        <v>26</v>
      </c>
      <c r="B1" s="115"/>
      <c r="C1" s="115"/>
      <c r="D1" s="115"/>
      <c r="E1" s="115"/>
      <c r="F1" s="115"/>
      <c r="G1" s="115"/>
      <c r="H1" s="48"/>
      <c r="I1" s="48"/>
      <c r="J1" s="44"/>
      <c r="K1" s="46"/>
      <c r="L1" s="46"/>
    </row>
    <row r="2" spans="1:12" s="8" customFormat="1">
      <c r="A2" s="116"/>
      <c r="B2" s="116"/>
      <c r="C2" s="116"/>
      <c r="D2" s="116"/>
      <c r="E2" s="116"/>
      <c r="F2" s="116"/>
      <c r="G2" s="116"/>
      <c r="H2" s="49"/>
      <c r="I2" s="49"/>
      <c r="J2" s="44"/>
    </row>
    <row r="3" spans="1:12" s="8" customFormat="1">
      <c r="A3" s="43"/>
      <c r="B3" s="41" t="s">
        <v>25</v>
      </c>
      <c r="C3" s="19" t="s">
        <v>24</v>
      </c>
      <c r="D3" s="41" t="s">
        <v>23</v>
      </c>
      <c r="E3" s="41" t="s">
        <v>22</v>
      </c>
      <c r="F3" s="41" t="s">
        <v>21</v>
      </c>
      <c r="H3" s="40"/>
      <c r="I3" s="40"/>
      <c r="J3" s="34"/>
    </row>
    <row r="4" spans="1:12" s="8" customFormat="1">
      <c r="A4" s="39"/>
      <c r="B4" s="37">
        <f>COUNTIF(G9:G227, "Passed")</f>
        <v>0</v>
      </c>
      <c r="C4" s="37">
        <f>COUNTIF(G9:G227,"Failed")</f>
        <v>0</v>
      </c>
      <c r="D4" s="37">
        <f>COUNTIF(G9:G227,"Not yet Test")</f>
        <v>0</v>
      </c>
      <c r="E4" s="37">
        <f>COUNTIF(G9:G227,"pending")</f>
        <v>0</v>
      </c>
      <c r="F4" s="36">
        <f>COUNTA(A9:A87)</f>
        <v>3</v>
      </c>
      <c r="H4" s="35"/>
      <c r="I4" s="35"/>
      <c r="J4" s="34"/>
    </row>
    <row r="5" spans="1:12" s="8" customFormat="1">
      <c r="A5" s="33"/>
      <c r="B5" s="31"/>
      <c r="C5" s="31"/>
      <c r="D5" s="30"/>
      <c r="E5" s="29"/>
      <c r="F5" s="29"/>
      <c r="G5" s="28"/>
      <c r="H5" s="28"/>
      <c r="I5" s="28"/>
      <c r="J5" s="28"/>
    </row>
    <row r="6" spans="1:12" s="8" customFormat="1">
      <c r="A6" s="27" t="s">
        <v>20</v>
      </c>
      <c r="B6" s="24" t="s">
        <v>18</v>
      </c>
      <c r="C6" s="24" t="s">
        <v>13</v>
      </c>
      <c r="D6" s="24" t="s">
        <v>12</v>
      </c>
      <c r="E6" s="24" t="s">
        <v>11</v>
      </c>
      <c r="F6" s="24" t="s">
        <v>10</v>
      </c>
    </row>
    <row r="7" spans="1:12" s="18" customFormat="1" ht="15" customHeight="1">
      <c r="A7" s="23"/>
      <c r="B7" s="50"/>
      <c r="C7" s="19"/>
      <c r="D7" s="19"/>
      <c r="E7" s="20"/>
      <c r="F7" s="19"/>
    </row>
    <row r="8" spans="1:12" s="1" customFormat="1" ht="15" customHeight="1">
      <c r="A8" s="7"/>
      <c r="B8" s="5"/>
      <c r="C8" s="2"/>
      <c r="D8" s="2"/>
      <c r="E8" s="3"/>
      <c r="F8" s="2"/>
    </row>
    <row r="9" spans="1:12" s="8" customFormat="1" ht="26.4">
      <c r="A9" s="16" t="s">
        <v>5</v>
      </c>
      <c r="B9" s="14" t="s">
        <v>4</v>
      </c>
      <c r="C9" s="12" t="s">
        <v>1</v>
      </c>
      <c r="D9" s="11"/>
      <c r="E9" s="10"/>
      <c r="F9" s="9"/>
    </row>
    <row r="10" spans="1:12" s="1" customFormat="1" ht="15" customHeight="1">
      <c r="A10" s="7"/>
      <c r="B10" s="5"/>
      <c r="C10" s="2"/>
      <c r="D10" s="2"/>
      <c r="E10" s="3"/>
      <c r="F10" s="2"/>
    </row>
    <row r="11" spans="1:12" s="8" customFormat="1" ht="26.4">
      <c r="A11" s="16" t="s">
        <v>5</v>
      </c>
      <c r="B11" s="14" t="s">
        <v>4</v>
      </c>
      <c r="C11" s="12" t="s">
        <v>1</v>
      </c>
      <c r="D11" s="11"/>
      <c r="E11" s="10"/>
      <c r="F11" s="9"/>
    </row>
    <row r="12" spans="1:12" s="1" customFormat="1" ht="15" customHeight="1">
      <c r="A12" s="7"/>
      <c r="B12" s="5"/>
      <c r="C12" s="2"/>
      <c r="D12" s="2"/>
      <c r="E12" s="3"/>
      <c r="F12" s="2"/>
    </row>
    <row r="13" spans="1:12" s="8" customFormat="1" ht="26.4">
      <c r="A13" s="16" t="s">
        <v>5</v>
      </c>
      <c r="B13" s="14" t="s">
        <v>4</v>
      </c>
      <c r="C13" s="12" t="s">
        <v>1</v>
      </c>
      <c r="D13" s="11"/>
      <c r="E13" s="10"/>
      <c r="F13" s="9"/>
    </row>
    <row r="14" spans="1:12" s="1" customFormat="1" ht="15" customHeight="1">
      <c r="A14" s="7"/>
      <c r="B14" s="5"/>
      <c r="C14" s="2"/>
      <c r="D14" s="2"/>
      <c r="E14" s="3"/>
      <c r="F14" s="2"/>
    </row>
  </sheetData>
  <mergeCells count="2">
    <mergeCell ref="A1:G1"/>
    <mergeCell ref="A2:G2"/>
  </mergeCells>
  <conditionalFormatting sqref="D9 G1:I2 H3:I5 D6:E8 G5 C6:C9">
    <cfRule type="cellIs" dxfId="20" priority="19" operator="equal">
      <formula>"pending"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C10:E11">
    <cfRule type="cellIs" dxfId="17" priority="16" operator="equal">
      <formula>"pending"</formula>
    </cfRule>
    <cfRule type="cellIs" dxfId="16" priority="17" operator="equal">
      <formula>"failed"</formula>
    </cfRule>
    <cfRule type="cellIs" dxfId="15" priority="18" operator="equal">
      <formula>"passed"</formula>
    </cfRule>
  </conditionalFormatting>
  <conditionalFormatting sqref="C12:E13">
    <cfRule type="cellIs" dxfId="14" priority="13" operator="equal">
      <formula>"pending"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C14:E14">
    <cfRule type="cellIs" dxfId="11" priority="10" operator="equal">
      <formula>"pending"</formula>
    </cfRule>
    <cfRule type="cellIs" dxfId="10" priority="11" operator="equal">
      <formula>"failed"</formula>
    </cfRule>
    <cfRule type="cellIs" dxfId="9" priority="12" operator="equal">
      <formula>"passed"</formula>
    </cfRule>
  </conditionalFormatting>
  <conditionalFormatting sqref="C11:D11">
    <cfRule type="cellIs" dxfId="8" priority="7" operator="equal">
      <formula>"pending"</formula>
    </cfRule>
    <cfRule type="cellIs" dxfId="7" priority="8" operator="equal">
      <formula>"failed"</formula>
    </cfRule>
    <cfRule type="cellIs" dxfId="6" priority="9" operator="equal">
      <formula>"passed"</formula>
    </cfRule>
  </conditionalFormatting>
  <conditionalFormatting sqref="C13:E13">
    <cfRule type="cellIs" dxfId="5" priority="4" operator="equal">
      <formula>"pending"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C13:D13">
    <cfRule type="cellIs" dxfId="2" priority="1" operator="equal">
      <formula>"pending"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C9 C11 C13">
      <formula1>"Passed,Failed,Not Yet Test, Pending"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Report</vt:lpstr>
      <vt:lpstr>Template for tester</vt:lpstr>
      <vt:lpstr>Template for Dev</vt:lpstr>
      <vt:lpstr>Report!_Toc407715030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Nguyen Hoang Duy (GSC.DMS)</cp:lastModifiedBy>
  <dcterms:created xsi:type="dcterms:W3CDTF">2015-07-14T02:15:51Z</dcterms:created>
  <dcterms:modified xsi:type="dcterms:W3CDTF">2016-10-08T05:53:54Z</dcterms:modified>
</cp:coreProperties>
</file>