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995" windowHeight="9510"/>
  </bookViews>
  <sheets>
    <sheet name="MBTA" sheetId="1" r:id="rId1"/>
  </sheets>
  <calcPr calcId="0"/>
</workbook>
</file>

<file path=xl/calcChain.xml><?xml version="1.0" encoding="utf-8"?>
<calcChain xmlns="http://schemas.openxmlformats.org/spreadsheetml/2006/main">
  <c r="M312" i="1" l="1"/>
  <c r="N314" i="1"/>
  <c r="N313" i="1"/>
  <c r="N312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11" i="1"/>
  <c r="N2" i="1"/>
</calcChain>
</file>

<file path=xl/sharedStrings.xml><?xml version="1.0" encoding="utf-8"?>
<sst xmlns="http://schemas.openxmlformats.org/spreadsheetml/2006/main" count="1826" uniqueCount="861">
  <si>
    <t>timeStamp</t>
  </si>
  <si>
    <t>language</t>
  </si>
  <si>
    <t>country</t>
  </si>
  <si>
    <t>city</t>
  </si>
  <si>
    <t>coordinates</t>
  </si>
  <si>
    <t>favorites</t>
  </si>
  <si>
    <t>retweets</t>
  </si>
  <si>
    <t>user</t>
  </si>
  <si>
    <t>user desc</t>
  </si>
  <si>
    <t>user location</t>
  </si>
  <si>
    <t>text</t>
  </si>
  <si>
    <t>age</t>
  </si>
  <si>
    <t>sentiment</t>
  </si>
  <si>
    <t>sign</t>
  </si>
  <si>
    <t>en</t>
  </si>
  <si>
    <t>emilyanne_39</t>
  </si>
  <si>
    <t>Future special educator + dabbling writer and photographer. Maintains a firm belief that tea is a food group. Is a fetal elephant in an alternate dimension.</t>
  </si>
  <si>
    <t>Boston, MA</t>
  </si>
  <si>
    <t>Anna on MBTA ferry: *plays Pirates of the Caribbean music* 
Anna: gonna ignore the fact that this is the part where the boat tips over</t>
  </si>
  <si>
    <t>18-25</t>
  </si>
  <si>
    <t>franciscasanova</t>
  </si>
  <si>
    <t>How I got here: CCS-EWR-FLL-BOS</t>
  </si>
  <si>
    <t>Boston, MA USA</t>
  </si>
  <si>
    <t>55 bus stop at queensberry st as well as mass ave/boylston stop covered with snow/ice @MBTA @universalhub @StreetsBoston @NotifyBoston</t>
  </si>
  <si>
    <t>collinfedor</t>
  </si>
  <si>
    <t>Proud member of Boston College Track &amp; Field, VP of College Democrats of BC. Still a Chicago Fire fan. #WeAreBC #mapoli</t>
  </si>
  <si>
    <t>Boston</t>
  </si>
  <si>
    <t>@MBTA good to hear. Hope everyone is safe!</t>
  </si>
  <si>
    <t>13-17</t>
  </si>
  <si>
    <t>clarke_mjc</t>
  </si>
  <si>
    <t>a massachusetts native, @bostoncollege grad, golfer, runner, and photographer.</t>
  </si>
  <si>
    <t>b-line tracks - boston, ma. #boston @mbta #snow #bostonsnow #winter http://t.co/nMVxohdSzC</t>
  </si>
  <si>
    <t>jlatcheson</t>
  </si>
  <si>
    <t>Writer, editor, activist, queer, feminist, union member, tiny house enthusiast.</t>
  </si>
  <si>
    <t>Why does @CatchTheBusApp never tell me when a #MBTA 32 bus is going to leave #foresthills anymore?</t>
  </si>
  <si>
    <t>@universalhub overheard by @mbta driver - person on tracks westbound on B-Line somewhere b/w Packards and Allston St</t>
  </si>
  <si>
    <t>momebie</t>
  </si>
  <si>
    <t>I love superheroes and robots. I am not a poet, but I'm working on it.</t>
  </si>
  <si>
    <t>Come now, MBTA. The one time out of a hundred when I actually need an E train.</t>
  </si>
  <si>
    <t>evanmcmurry</t>
  </si>
  <si>
    <t>Don't blame me, I voted for Kodos. Editor @Mediaite. Retweets are slow dances.</t>
  </si>
  <si>
    <t>Queens</t>
  </si>
  <si>
    <t>.@BillKristol's cover of "Skinhead on the MBTA" is pretty solid. @charles_gaba</t>
  </si>
  <si>
    <t>26-35</t>
  </si>
  <si>
    <t>United States</t>
  </si>
  <si>
    <t>[-71.05700821, 42.36042115]</t>
  </si>
  <si>
    <t>nikkisee</t>
  </si>
  <si>
    <t>capricorn, scorpio rising. INFJ. pokmon master.</t>
  </si>
  <si>
    <t>the weekend @mbta frequency makes me almost as unhappy as the weekday commute.</t>
  </si>
  <si>
    <t>Jujupoooo</t>
  </si>
  <si>
    <t>If you settle for good, you miss out on great.</t>
  </si>
  <si>
    <t>This is the second time in a row I've waited over 15 mins for the train @MBTA  plz get your shit together!</t>
  </si>
  <si>
    <t>dinkleeberggg</t>
  </si>
  <si>
    <t>Anyone wanna pick me up from the airport later  fuck da mbta</t>
  </si>
  <si>
    <t>[-71.12415322, 42.35227571]</t>
  </si>
  <si>
    <t>colleenglenney</t>
  </si>
  <si>
    <t>Lover of all things music, dogs, laughter, and the outdoors. Berklee. Living kidney donor.</t>
  </si>
  <si>
    <t>I bet the @MBTA gets shut down Tuesday. #juno #BOSnow</t>
  </si>
  <si>
    <t>AlpacaQueen77</t>
  </si>
  <si>
    <t>The girl in the sidecar with the camera and the notebook.  (pxe2000 on MetaFilter)</t>
  </si>
  <si>
    <t>Eastern Seaboard</t>
  </si>
  <si>
    <t>Loved the girl on the #mbta Friday who looked like the fourth @HAIMtheband sister</t>
  </si>
  <si>
    <t>ofsevit</t>
  </si>
  <si>
    <t>I Tweet here and about 10 other accounts.</t>
  </si>
  <si>
    <t>@ConciergeBoston @MBTA @MassGovernor @Steph_Pollack @MassDOT @JimAloisi @VisitMA wouldn't be late Garth brooks concerts without it. Extra $</t>
  </si>
  <si>
    <t>dcrosenlund</t>
  </si>
  <si>
    <t>Boston software start-up marketing veteran now venturing in #OpenSource #BigData, #NoSQL, and #NewSQL.</t>
  </si>
  <si>
    <t>@tmcallaghan @MBTA  Google maps to plan. "Transit" or "OpenMBTA" o learn when something is arriving.</t>
  </si>
  <si>
    <t>murielyanine</t>
  </si>
  <si>
    <t>Digital Marketer by profession, Mom a.k.a. mind reader, influencer, negotiation master, buffoon, etc.</t>
  </si>
  <si>
    <t>USA</t>
  </si>
  <si>
    <t>The Spanglish Daily is out! http://t.co/NysH2F09oW Stories via @MBTA @JairekRobbins</t>
  </si>
  <si>
    <t>saraherib</t>
  </si>
  <si>
    <t>Sarah Ribeiro | I tweet too much. Project Manager @mettermedia. Writer @MASSEDMC. @TacoBell enthusiast. Proud @EmmanuelCollege grad. Music. Food. BOSTON. xoxo!</t>
  </si>
  <si>
    <t>Forever thankful for the 2am 57 bus #dontleaveme #MBTA #MBTALateNight</t>
  </si>
  <si>
    <t>mindstalk</t>
  </si>
  <si>
    <t>@MBTA No bus came, no bus visible on BostonBusMap.  (PM times, this Saturday evening.)</t>
  </si>
  <si>
    <t>@MBTA As my other tweet: MassAve&amp;amp;ExeterPark, northbound. Apps said 8:24, then 8:27, then 9:24, after which I walked to Porter and took Red.</t>
  </si>
  <si>
    <t>ChrizVillanueva</t>
  </si>
  <si>
    <t xml:space="preserve">Marksmanship Shooter Drill Team Commander. also a swimmer &amp; run track! adrenalin is my life!!! Clipper Battalion Leads The Way 11-7 </t>
  </si>
  <si>
    <t xml:space="preserve">Bean </t>
  </si>
  <si>
    <t>Nothing is weirder then the MBTA at midnight. Straight freaks come out</t>
  </si>
  <si>
    <t>TheNewsHam</t>
  </si>
  <si>
    <t>Current @bostonglobe. Now with caller ID! Former @sacbee_news &amp; @theprospect. MO native son.</t>
  </si>
  <si>
    <t>The doors opened, but now we can't keep the lights on. #mbta (plz fix this before #Boston2024) http://t.co/JKMIqxCywX</t>
  </si>
  <si>
    <t>browinboston</t>
  </si>
  <si>
    <t>Runner, Political Junkie, Budding Policy Wonk, Public Transit Rabble-Rouser. Occasionally I'll throw out a GoT reference.</t>
  </si>
  <si>
    <t>Something is more off than usual with this Red Line in Central. Been here for 10. Then the engine/lights cut out. #mbta</t>
  </si>
  <si>
    <t>itscorinnerose</t>
  </si>
  <si>
    <t>I'm funny, sometimes. 
Stay tuned.</t>
  </si>
  <si>
    <t>Sitting in a closed, dark Ashmont train at Kendall station. What the fuck @mbta ??</t>
  </si>
  <si>
    <t>"Technical difficulties. Doors will be opening in just a moment." This man's pose says it's been a while. #mbta http://t.co/SFmbL8utQa</t>
  </si>
  <si>
    <t>Johnston985</t>
  </si>
  <si>
    <t>Official Twitter for Ryan Johnston, host on 98.5 The Sports Hub &amp; 980 WCAP. Flynn has quit Twitter. Opinions are my own, not endorsed by anyone.</t>
  </si>
  <si>
    <t>98.5 The Sports Hub / 980 WCAP</t>
  </si>
  <si>
    <t>What time does the 11:30 train leave @MBTA?</t>
  </si>
  <si>
    <t>Hotelie82</t>
  </si>
  <si>
    <t>Marathon running, #restaurant &amp; #travel enthusiast.Fan of Billy Joel, musical theater,&amp; Donna Martin graduating. #Cornell alum turned talent finder @tripadvisor</t>
  </si>
  <si>
    <t>You know you've arrived when you &amp;amp; your pink coat are on 2 of the split screens on the silver line  #mbta #blessed http://t.co/tIuAl0PQMe</t>
  </si>
  <si>
    <t>Espositorgullo</t>
  </si>
  <si>
    <t>'Este es mi fan action, porque yo soy fan de ustedes, GRACIAS'-'No estoy sola porque estan ustedes'-'GRACIAS POR ESTE AO' 25/8/12- 25/10/14- 27/11/14</t>
  </si>
  <si>
    <t>16/01/15</t>
  </si>
  <si>
    <t>HeyHey&amp;lt;  http://t.co/d4hA1ktJdC</t>
  </si>
  <si>
    <t>iizidoro_xo</t>
  </si>
  <si>
    <t>Philippians 4:13Matthew 6:33</t>
  </si>
  <si>
    <t>@MBTA we're fine now. We left thank God but I'll dm you the info</t>
  </si>
  <si>
    <t>Brenda_Badaro</t>
  </si>
  <si>
    <t xml:space="preserve">KXM </t>
  </si>
  <si>
    <t>Boston, Massachusetts</t>
  </si>
  <si>
    <t>@KingRoRo14 @mitchkf92 @MBTA Literally so ridiculous</t>
  </si>
  <si>
    <t>@MBTA My group of friends were harassed by this Security guard. He grabbed my friends arm &amp;amp; threatened us repeatedly http://t.co/S3tSczGPc8</t>
  </si>
  <si>
    <t>NatEmerAlerts</t>
  </si>
  <si>
    <t>MA | CHELSEA |**3RD ALARM**| 375 CRESCENT AVE | U/D COMMAND REQUESTING RED CROSS AND AN MBTA BUS FOR RESIDENTS,... http://t.co/ZwWap0or6L</t>
  </si>
  <si>
    <t>elise_soper</t>
  </si>
  <si>
    <t>Lover of animals, music, art, video games, miniatures, cryptozoology, bug collecting, and making gross and scary things beautiful.</t>
  </si>
  <si>
    <t>@MBTA prudential inbound</t>
  </si>
  <si>
    <t>@MBTA northbound, Exeter park, just now. No bus came and now the apps say 9:24</t>
  </si>
  <si>
    <t>@MBTA WTF happened to the 96? You seem to have dropped a bus, which really sucks when it only runs every 50 minutes.</t>
  </si>
  <si>
    <t>amiroussin</t>
  </si>
  <si>
    <t>Dorchester MA</t>
  </si>
  <si>
    <t>@GiuseppeLaRock @MBTA come on...we can smoke spit and pee in public, we should call MBTA police, like the offending party is gonna wait. LOL</t>
  </si>
  <si>
    <t>@MBTA yeah!  and isn't that what they're supposed to do?  I don't post that I shoveled and sanded the front steps of my building....</t>
  </si>
  <si>
    <t>LaurenKnight18</t>
  </si>
  <si>
    <t>Create, Repeat</t>
  </si>
  <si>
    <t>Boston Area</t>
  </si>
  <si>
    <t>@MBTA at south sta- tapped my card and its value decreased - machine made a noise and we were treated very rudely by a worker! Very mean</t>
  </si>
  <si>
    <t>Awkward_Psycho</t>
  </si>
  <si>
    <t>| Too white for the black kids and too black for the white kids |</t>
  </si>
  <si>
    <t>@MBTA @GiuseppeLaRock like the entire orange line</t>
  </si>
  <si>
    <t>Bigbillyp1970</t>
  </si>
  <si>
    <t>The last trains from North Station SHOULD  BE ADJUSTED for the garthbrooks concert!  @mbta_cr</t>
  </si>
  <si>
    <t>CollegeScenes</t>
  </si>
  <si>
    <t>#college</t>
  </si>
  <si>
    <t>Sleeping Beauty..., Boston Men (MBTA Edition)... #mbta #redline #boston #harvard #eastboston #gaylife #gaymagent... http://t.co/KuF1hZbLxA</t>
  </si>
  <si>
    <t>[-71.05681973, 42.36443419]</t>
  </si>
  <si>
    <t>Jesssamay</t>
  </si>
  <si>
    <t>451 Marketing, Cantina Italiana</t>
  </si>
  <si>
    <t>North End, Boston</t>
  </si>
  <si>
    <t>@derbykristofer @MBTA Thanks Batman</t>
  </si>
  <si>
    <t>derbykristofer</t>
  </si>
  <si>
    <t>boston</t>
  </si>
  <si>
    <t>@MBTA it was the very back train</t>
  </si>
  <si>
    <t>@MBTA 01631. I just got off</t>
  </si>
  <si>
    <t>@mbta there's a guy acting reallllll strange on the ashmont red line. Making everyone very uncomfortable</t>
  </si>
  <si>
    <t>tmcallaghan</t>
  </si>
  <si>
    <t>Fast, big, relational, document, key-value, SQL, NoSQL, cache, whatever.  Its all about the data.</t>
  </si>
  <si>
    <t>Wakefield, MA</t>
  </si>
  <si>
    <t>@MBTA bunch of amateur junk. Should be something official and quality. Get to it.</t>
  </si>
  <si>
    <t>It's 2015, how is it possible that the @MBTA doesn't have an android app?</t>
  </si>
  <si>
    <t>Dear @MBTA what is this door for http://t.co/wqLh47MVuM</t>
  </si>
  <si>
    <t>genericnigga_</t>
  </si>
  <si>
    <t>with maria.</t>
  </si>
  <si>
    <t>snow + mbta saturday schedule = fuck you</t>
  </si>
  <si>
    <t>[-71.06638628, 42.34431836]</t>
  </si>
  <si>
    <t>theraulshoW</t>
  </si>
  <si>
    <t>Animals are friends.</t>
  </si>
  <si>
    <t>@MBTA I'm sorry to inform you that the bus 2214 heavily smells like excrement.</t>
  </si>
  <si>
    <t>[-71.0572894, 42.2883197]</t>
  </si>
  <si>
    <t>amournayce</t>
  </si>
  <si>
    <t>God bless nayce cause she can hold her own</t>
  </si>
  <si>
    <t>"@universalhub: At least 2 shot, 1 in Bromley-Heath, 1 at Jackson Sq. #mbta station"</t>
  </si>
  <si>
    <t>RE1000</t>
  </si>
  <si>
    <t>Internet, design, photography, &amp; moving pictures connoisseur. @GradeSelect</t>
  </si>
  <si>
    <t xml:space="preserve">East Coast, U.S.A. </t>
  </si>
  <si>
    <t>I think this greenline mbta driver just tried to drift around a corner.</t>
  </si>
  <si>
    <t>losjavirivera01</t>
  </si>
  <si>
    <t>@MBTA thats what we pay you for do your job</t>
  </si>
  <si>
    <t>GiuseppeLaRock</t>
  </si>
  <si>
    <t>Don't take this too seriously. I'm usually tweeting on the toilet.</t>
  </si>
  <si>
    <t>@MBTA what about the pee on the orangeline?</t>
  </si>
  <si>
    <t>[-71.10571596, 42.34548201]</t>
  </si>
  <si>
    <t>ChrisSaysThis</t>
  </si>
  <si>
    <t>MS, Communications; Social Media. Apple expat. Techie. Marketer. Adventurer. Tweets of sports, beer, business, tech, and Boston. Not from here, but it's home.</t>
  </si>
  <si>
    <t>@MBTA Just some basic communication that a new driver was coming would have done the trick, would've gone back to the covered bench to wait.</t>
  </si>
  <si>
    <t>[-71.10569098, 42.3453221]</t>
  </si>
  <si>
    <t>@MBTA Right before tweeting, didn't see number. They were changing drivers, but after turning the train around &amp;amp; pulling up to outbound stop</t>
  </si>
  <si>
    <t>JoshTsuji</t>
  </si>
  <si>
    <t>Developer @HubSpot. Big fan of transcontinental shenanigans. I'm mostly just here to tweet at companies and the MBTA.</t>
  </si>
  <si>
    <t>@niousha75 Start by introducing yourself to the @MBTA. All good Boston residents should have a good Twitter relationship with them!</t>
  </si>
  <si>
    <t>Brookline, MA</t>
  </si>
  <si>
    <t>[-71.143862, 42.33739881]</t>
  </si>
  <si>
    <t>C pulls up to Cleveland Cir., we walk to door, driver gets off, doesn't say a word. Car drives by &amp;amp; splashes everyone waiting. Thanks @MBTA!</t>
  </si>
  <si>
    <t>kellyseary</t>
  </si>
  <si>
    <t>Rugby player, coach, enthusiast.</t>
  </si>
  <si>
    <t>Driver for @MBTA denied service to mom with baby &amp;amp; stroller, shouting "it's rush hour - deal with it!" #mothers @MomsRising</t>
  </si>
  <si>
    <t>jumedecar</t>
  </si>
  <si>
    <t>I may make you uncomfortable</t>
  </si>
  <si>
    <t>@MBTA it's a 36 bus that just left Forest Hills Station, 2074</t>
  </si>
  <si>
    <t>There's a patient who discharged himself from Brighams on my bus... And MBTA operators are letting him chill here http://t.co/boUF745xfU</t>
  </si>
  <si>
    <t>[0.0, 0.0]</t>
  </si>
  <si>
    <t>green line in the snow. @mbta @bostinno @BostonGlobe http://t.co/WXtwJLzrUY</t>
  </si>
  <si>
    <t>KarynPolewaczyk</t>
  </si>
  <si>
    <t>Writer. As seen at @BostonDotCom @DigBoston @Jezebel @xojanedotcom @DailyWorth @LearnVest @Forbes @Racked @northshoremag+ @HuffPostLive. I speak woman.</t>
  </si>
  <si>
    <t>There are subway ads, and there are subway ads that (ironically) make you want to throw up. #mbta #boston http://t.co/11dpRpBKon</t>
  </si>
  <si>
    <t>greyjoies</t>
  </si>
  <si>
    <t>old man yells at cloud | 21 | they/them</t>
  </si>
  <si>
    <t>why do you actually hate me @mbta why cant i ever get anywhere without breaking down</t>
  </si>
  <si>
    <t>tiffanyten</t>
  </si>
  <si>
    <t>Communications &amp; organizing in Boston via Detroit. @unitehere26. Past lives: @labornotes @sfalliance @ciw. Opinions are own. RT not endorsement. CATS.</t>
  </si>
  <si>
    <t>Reminder: people used to freeze to death on walking home from work in Boston. Stop complaining about @mbta</t>
  </si>
  <si>
    <t>enyasurvivor</t>
  </si>
  <si>
    <t>Pop music extraordinaire, filled with useless chart stats and reality tv quotes</t>
  </si>
  <si>
    <t>East Braintree, MA</t>
  </si>
  <si>
    <t>@MBTA so did busing between Alewife and Harvard for this weekend get canceled due to the snow on the #RedLine? Are trains running complete?</t>
  </si>
  <si>
    <t>Sabres_girl</t>
  </si>
  <si>
    <t>Look no further.</t>
  </si>
  <si>
    <t>Where you want to be</t>
  </si>
  <si>
    <t>I'm 99% sure the #MBTA is ran by voodoo black magic-- it's the only thing to explain why the next approaching bus went from 2 min to 7 min.</t>
  </si>
  <si>
    <t>marmar6565</t>
  </si>
  <si>
    <t>Thank you @garthbrooks and @trishayearwood for the awesome concerts last night.  Both outstanding. Shout out to @MBTA for staying open.  Xo</t>
  </si>
  <si>
    <t>SarahG1006</t>
  </si>
  <si>
    <t>Wear sunscreen.</t>
  </si>
  <si>
    <t>And maybe a shout out to the dude on the #RedLine getting dressed and putting on a whole can of deodorant . At least he's trying? @MBTA</t>
  </si>
  <si>
    <t>MwMcEvoy</t>
  </si>
  <si>
    <t>Lover of all things urban, innovative and sustainable. Bostonian and ONEin3-er</t>
  </si>
  <si>
    <t>@FutureBoston @MassGovernor @mbta keep #latenightT! It's essential</t>
  </si>
  <si>
    <t>AndyYulls</t>
  </si>
  <si>
    <t>Not necessarily stoned, but beautiful</t>
  </si>
  <si>
    <t>on the yellow elevator</t>
  </si>
  <si>
    <t>That's why they call us honkies, because we're so fucking loud.  #mbta</t>
  </si>
  <si>
    <t>@MBTA but no shout out to the drunk man that apparently loves me and held up the train trying to convince me to go to Ashmont #NOTHANKS</t>
  </si>
  <si>
    <t>@MBTA shout out 2 the guy singing "you are my sunshine" @ #downtowncrossing. Laughing &amp;amp; telling ppl they're beautiful. Reminded me to smile!</t>
  </si>
  <si>
    <t>narents</t>
  </si>
  <si>
    <t>Loves Red Sox, city living, travel...</t>
  </si>
  <si>
    <t>@MBTA thank you! It was during rush hour on the green line.</t>
  </si>
  <si>
    <t>Epitome_ofSass</t>
  </si>
  <si>
    <t>My life is too fabulous to be put into 140 characters or else. I can only try. Part-time Youtuber, full-time Sass extraordinaire.</t>
  </si>
  <si>
    <t>So I totally made a decision to sleep over my friend's dorm at BC after being pissed at the MBTA for their delays. Mom will probably kill me</t>
  </si>
  <si>
    <t>chriswacki</t>
  </si>
  <si>
    <t>Special Events coordinator, LGBTQ advisor, Rachel Grey lover, football player</t>
  </si>
  <si>
    <t>#mbta been waiting for 40 mins for a bus at Davis.  I get its snowing but this is not service</t>
  </si>
  <si>
    <t>jenrara</t>
  </si>
  <si>
    <t>Beer expert for a living, former art student, pop culture encyclopedia, writer, aspiring graphic designer. Social media marketing hopeful. Opinions are my own.</t>
  </si>
  <si>
    <t>The MBTA should really just cover all bases and say "it's snowing so expect all public transit to be totally fucked from the depths of hell"</t>
  </si>
  <si>
    <t>chrissiemac24</t>
  </si>
  <si>
    <t>In my mind I am &amp; will always be a Dallas Cowboys Cheerleader...
I may not be the fastest but I'll never quit &amp; neither should you :-)</t>
  </si>
  <si>
    <t>Ugh missed the T by 1 sec it was too slippery to run fast enough outside #fail #mbta &amp;amp; guy pls stop talking to yourself #mylife</t>
  </si>
  <si>
    <t>A_TONYROME</t>
  </si>
  <si>
    <t>what you want to know</t>
  </si>
  <si>
    <t xml:space="preserve">The Bad Side 02125 </t>
  </si>
  <si>
    <t>Everytime its a big snow storm I got to work I remember that snow storm that shut down the mbta I walked to work and home</t>
  </si>
  <si>
    <t>MT_AppGeo</t>
  </si>
  <si>
    <t>Geospatial consultant; father of 3; golfer. Whether on work, or otherwise, my own opinions.</t>
  </si>
  <si>
    <t>Boston &amp; Beverly Massachusetts</t>
  </si>
  <si>
    <t>@MBTA_CR @KeolisNA Thx. @ Beverly askd conductor y she didn't collect?She sed"ailses were full."Maybe b4 Swmpsctt but still lots of ppl aftr</t>
  </si>
  <si>
    <t>cigarsalesguru</t>
  </si>
  <si>
    <t>@MBTA is there a volume limit for musicians? I don't mind loud, but the guy in Harvard St. Now is obnoxious. #louderthanrockconcert</t>
  </si>
  <si>
    <t>wmcdo7737</t>
  </si>
  <si>
    <t xml:space="preserve">Boston Mass </t>
  </si>
  <si>
    <t>@MBTA when is there not a delay on the T oh wait i know ... when there not running</t>
  </si>
  <si>
    <t>@MBTA_CR @KeolisNA Appreciated. Non-collection of fares is an insult to your best customers, i.e., pass holders. #mbta</t>
  </si>
  <si>
    <t>@KeolisNA @MBTA_CR Conductors did NOT collect on Fri's #169. If they did you'd have more $'s to pay your fines. http://t.co/pO2dwUGMWt #mbta</t>
  </si>
  <si>
    <t>Chiinacatt</t>
  </si>
  <si>
    <t>Illustrator, Digital Painter, oft-times professional and sometimes a bird.</t>
  </si>
  <si>
    <t>Omg though my commuter line totally started Saturday service and I am currently riding in a nice train instead of the subway.  Thanks MBTA!!</t>
  </si>
  <si>
    <t>Gredlyne</t>
  </si>
  <si>
    <t>Nerd, Tomboy, Haitian, Christian, Super Hero fanatic, Outcast, Weird and Random...</t>
  </si>
  <si>
    <t>Earth</t>
  </si>
  <si>
    <t>If I am going to hell, I am not gonna worry because I have a lot of practice with the #MBTA. #MA #Boston</t>
  </si>
  <si>
    <t>creofire</t>
  </si>
  <si>
    <t>Fire Apparatus and Fire Scene photography. Volunteer for Rehab-5</t>
  </si>
  <si>
    <t xml:space="preserve">Northshore  </t>
  </si>
  <si>
    <t>08:26 LOC:JACKSON SQUARE   MBTA STATION - JAMAICA PLAIN,MA : POLICE REPORT 6 PEOPLE WERE SHOT OVERNI Read more at http://t.co/Tn5PsSaAwp</t>
  </si>
  <si>
    <t>jmahoney413</t>
  </si>
  <si>
    <t>Angel, ha! She's a female! And all females is poison! They're full of wicked wiles! -Grumpy</t>
  </si>
  <si>
    <t>SO SICK of the "boys and girls" "singer" at downtown crossing. #mbta problems. Why do all of your songs say boys and girls 100 times?</t>
  </si>
  <si>
    <t>Joey_C</t>
  </si>
  <si>
    <t>The creator of http://t.co/7EcBEPWzph Lover of all things Gloucester and Cape Ann. Dad of Snoop Maddie Mad and The Bean</t>
  </si>
  <si>
    <t>Gloucester</t>
  </si>
  <si>
    <t>Saddest Picture Of The Day Candidate RT @JMcElhenny: The loneliest ride: an empty #mbta train. http://t.co/Cj0P70dDRu #GloucesterMA</t>
  </si>
  <si>
    <t>Karynregal</t>
  </si>
  <si>
    <t>Reporter/Anchor at WBZ News Radio; Communications Pro; Red Sox Fan.  Very Happy to be back in my home city and New England, and among old friends.</t>
  </si>
  <si>
    <t>On the air @wbznewsradio with @dcopewbz &amp;amp; @MaryWBZ,  Top Stories:  #DeflateGate never ends, #MBTA platform overhang collapse, 6 shot in JP.</t>
  </si>
  <si>
    <t>LightningPill</t>
  </si>
  <si>
    <t>Musicmaker, poet, blogger, music lover, Aspie, jack of all trades, master of at least one or two, etc._x000D_
_x000D_
Music can be found here: http://t.co/xHGpLFd2Hq</t>
  </si>
  <si>
    <t>Dorchester, MA</t>
  </si>
  <si>
    <t>Dear dudes riding the MBTA, if I lose my shit and start to swing on you,  please don't take it personally. After all, we have a baby now.</t>
  </si>
  <si>
    <t>MA | BOSTON |**SHOOTING**| JACKSON SQUARE MBTA | U/D PD REPORTING 6 PATIENTS KNOWN, DETECTIVES AND CSU OPERATING,... http://t.co/JV8xrmH1zc</t>
  </si>
  <si>
    <t>ninapellechio7</t>
  </si>
  <si>
    <t>Emerson College '16 Semester at Sea F14</t>
  </si>
  <si>
    <t>Smoking weed on the T, that's a new one #orangeline #mbta</t>
  </si>
  <si>
    <t>JMcElhenny</t>
  </si>
  <si>
    <t>PR and social media guy at InkHouse, former reporter (AP, Boston Globe)</t>
  </si>
  <si>
    <t>Gloucester, Mass.</t>
  </si>
  <si>
    <t>The loneliest ride: an empty #mbta train. http://t.co/6zoPHt5LQp #GloucesterMA</t>
  </si>
  <si>
    <t>Soul_Brother_B</t>
  </si>
  <si>
    <t>Droppin knowledge like its burning the palm of my hand https://t.co/bh3YNhKs4p Massachusetts</t>
  </si>
  <si>
    <t>@BostonDotCom @MBTA THATS WHAT HAPPENS WHEN OUR TAX DOLLARS DONT GO TO WHAT THEY SHOULD</t>
  </si>
  <si>
    <t>MA | BOSTON |**SHOOTING**| JACKSON SQUARE MBTA | AT LEAST 3 VICTIMS FOUND, MULTIPLE ROUNDS FIRED, FULL PD... http://t.co/5CSsC3GGf5</t>
  </si>
  <si>
    <t>lsantiago79</t>
  </si>
  <si>
    <t>@fox25news many shot in Jamaica Plain near mbta station in Jamaica Plain</t>
  </si>
  <si>
    <t>nika7k</t>
  </si>
  <si>
    <t>Scientist, artist, writer, permaculturist, goat herder, chicken mistress, mom, rationalist, homesteader, food photographer, foodie</t>
  </si>
  <si>
    <t>Jackson Sq MBTA shooting just now (scanner) Middlesex Co @universalhub</t>
  </si>
  <si>
    <t>@deskon7 And another shot near jackson square mbta station</t>
  </si>
  <si>
    <t>JoeSullivan92</t>
  </si>
  <si>
    <t>@universalhub I can tell you first hand the @MBTA_CR platforms in Mansfield are crumbling...</t>
  </si>
  <si>
    <t>MA | BILLERICA |**BUILDING COLLAPSE**| RUGGLES AT STATION ST | COLLAPSE OF TRAIN PLATFORM AT MBTA STATION, EMS... http://t.co/njg6NaRuqf</t>
  </si>
  <si>
    <t>The MBTA is decrepit @universalhub hope no one is injured!</t>
  </si>
  <si>
    <t>simplygorJESS_S</t>
  </si>
  <si>
    <t>You can't spell awesome without M-E.</t>
  </si>
  <si>
    <t>Damn the mbta is about to get hit with a major lawsuit. Smh</t>
  </si>
  <si>
    <t>bennytheshap</t>
  </si>
  <si>
    <t>Assistant Professor of Computer Science and Education at Tufts University</t>
  </si>
  <si>
    <t>@MBTA is it obamas fault?</t>
  </si>
  <si>
    <t>LoganJGreen</t>
  </si>
  <si>
    <t>Writer. Editor. Stumbling toward maturity.</t>
  </si>
  <si>
    <t>If the @MBTA really wants to make money, they should serve drinks on the T every night.</t>
  </si>
  <si>
    <t>vermesmike</t>
  </si>
  <si>
    <t>Born in the Sunshine State. Raised in Boston.</t>
  </si>
  <si>
    <t>There really need to be a fucking purse size limit for the MBTA.</t>
  </si>
  <si>
    <t>catatran33</t>
  </si>
  <si>
    <t>A 5th yr Pharm student @ NU. Sox drive me to insanity. Country music keeps me sane. And if nostalgia was a person, it would be me...</t>
  </si>
  <si>
    <t>Massachusetts</t>
  </si>
  <si>
    <t>"@MBTATransitPD: #MBTA Etiquette really folks, seats are for humans not LOAVES of bread. http://t.co/fiGJPOXIWE" LOLOL #commuterlife</t>
  </si>
  <si>
    <t>BLarsenAFC1886</t>
  </si>
  <si>
    <t>Don't follow your dreams, follow me. Tweeter from @ArsenalAmerica &amp; @BostonGooners. #NERevs. GermanyLondonAtlantaBoston</t>
  </si>
  <si>
    <t>Gillespie Road, Boston</t>
  </si>
  <si>
    <t>@MBTA How pathetic is your service that you have one bus go by "out of service" and another just drive by as the driver shrugs? #MBTA</t>
  </si>
  <si>
    <t>leebier</t>
  </si>
  <si>
    <t>Transportation Economist, Father, Nerd; usually not in that order. ALL transportation-related comments speak ONLY for me, not my employer nor any other entity.</t>
  </si>
  <si>
    <t>Massachusetts, USA</t>
  </si>
  <si>
    <t>@steveannear @streetcartracks I'm so disappointed. I was really impressed with the way he ran #mbta.</t>
  </si>
  <si>
    <t>mmm_jackiez</t>
  </si>
  <si>
    <t>Creative technologist / youth prog mngr w/@intelclubhouse -- @museumofscience, Boston. Sucker for good design, retro soul &amp; legos. _x000D_
MA #Tufts, BA @TrumanState!</t>
  </si>
  <si>
    <t>BOS / SD / EVERYWHERE</t>
  </si>
  <si>
    <t>This #mbta driver not only called me pretty five times before driving but said I'm "like a fantasy". Dying. #embarrassing</t>
  </si>
  <si>
    <t>flyingtaco63</t>
  </si>
  <si>
    <t>CPA, CFA charterholder, creator of the multi-topical Blog of the Flying Taco. Opinions my own. RT/Replies not endorsements.</t>
  </si>
  <si>
    <t>(Greater Boston) Belmont, MA</t>
  </si>
  <si>
    <t>Whoa this shiny @MBTA #73 bus has that new bus smell. It's either a hybrid or it stalls frequently though.</t>
  </si>
  <si>
    <t>[-71.05863479, 42.36475357]</t>
  </si>
  <si>
    <t>ThatYankeeGuy</t>
  </si>
  <si>
    <t>Born and raised Masshole. Into history, comedy, urban exploring, animals, beer, and tattoos. 100% blue-collar. Pats and Sox fan!</t>
  </si>
  <si>
    <t>This @MBTA bus driver might just be the rudest/meanest T employee I've ever come across. Geez, chill out.</t>
  </si>
  <si>
    <t>BosZuromski</t>
  </si>
  <si>
    <t>@MBTA #1 bus #2225. If employee doesn't like the public maybe she should transfer to a desk job. Awful to tourists right now</t>
  </si>
  <si>
    <t>taciteloquence</t>
  </si>
  <si>
    <t>@MBTA two half empty outbound 57 busses just passed by silber way without stopping. What gives?</t>
  </si>
  <si>
    <t>Cambridge, MA</t>
  </si>
  <si>
    <t>[-71.0775, 42.37091667]</t>
  </si>
  <si>
    <t>Erin_Anderson_</t>
  </si>
  <si>
    <t>happy basically always</t>
  </si>
  <si>
    <t>Boston @ Lechmere (MBTA station) http://t.co/9h2JYqPsqL</t>
  </si>
  <si>
    <t>aarugo</t>
  </si>
  <si>
    <t>M.Ed. | 
we last because we are colorful.</t>
  </si>
  <si>
    <t>Racing home to make my Skype date with @faransaeed and I've never had to pee this bad in my life. @MBTA don't fail me now!!</t>
  </si>
  <si>
    <t>Novacharter</t>
  </si>
  <si>
    <t>Podcaster. Teacher. Designer. Trekker. webOS developer? Host of @SFEscapePod. Posts are my personal opinion and don't represent the views of my employer.</t>
  </si>
  <si>
    <t>Boston/Quincy</t>
  </si>
  <si>
    <t>Very weird taking the Orange line. Ha been awhile since I last road it. #mbta</t>
  </si>
  <si>
    <t>LisseOnline</t>
  </si>
  <si>
    <t>Raise a good family, write a good story, travel as much as possible.</t>
  </si>
  <si>
    <t xml:space="preserve">Boston, you're my home! </t>
  </si>
  <si>
    <t>Oh @MBTA, you blew it! That Commuter Rail / Charlie Card combo saved so much aggravation. To go back to that flimsy ticket is stupid.</t>
  </si>
  <si>
    <t>[-71.05731189, 42.3587659]</t>
  </si>
  <si>
    <t>SenoraErica</t>
  </si>
  <si>
    <t>*I just want to make a difference* | @OneIn3 Council 2014 | @826Boston 100(+) Hour Club Member | #TheRentIsTooDamnHigh ;) #FreeAdnan #FTP</t>
  </si>
  <si>
    <t>The awesome band is here again! #takeallmymoney ^_^ (@ MBTA State Street Station - @mbtagm in Boston, MA) http://t.co/TzbM0ErgUt</t>
  </si>
  <si>
    <t>TVMcGee</t>
  </si>
  <si>
    <t>TV criticism, analysis, reviews, and podcasts! I also freelance for HitFix and Screencrush. http://t.co/IoW8KIPJ2Y</t>
  </si>
  <si>
    <t>Because "huddling around the door in an ignorant 14-person giggling katamari" is the wrong damn way. #MBTA</t>
  </si>
  <si>
    <t>Every Boston college freshman should take a class called "How To Ride The F$cking Subway" #mbta</t>
  </si>
  <si>
    <t>jimmycoberly</t>
  </si>
  <si>
    <t>I play DRUMS!</t>
  </si>
  <si>
    <t xml:space="preserve">Boston </t>
  </si>
  <si>
    <t>@MBTA_CR the money to bullshit ratio your company has is fantastic. Everytime you charge more your service goes down. Happy Friday!</t>
  </si>
  <si>
    <t>Brandon_Gunnoe</t>
  </si>
  <si>
    <t>7News Night Team Reporter</t>
  </si>
  <si>
    <t>@MBTATransitPD: #MBTA Etiquette really folks, seats are for humans not LOAVES of bread. Seat=human Bread=not seat. http://t.co/OlninbxX6K</t>
  </si>
  <si>
    <t>pulyperez1</t>
  </si>
  <si>
    <t>I laugh just as much as i love, which is a lot. lol im a crazy Puerto Rican munchkin  who sings and writes songs. I love people too! :) 3</t>
  </si>
  <si>
    <t>today in a class we talked about how our lives would change given a certain career.I got MBTA bus driver! Sharing out  was fun! rofl #future</t>
  </si>
  <si>
    <t>Kristin525</t>
  </si>
  <si>
    <t>PR @451marketing Previously @Wayfair @QuinnipiacU Graduate @Country1025WKLB Street Teamer #SocialMedia, Music + Coffee Enthusiast</t>
  </si>
  <si>
    <t>Foxboro,MA</t>
  </si>
  <si>
    <t>It's always promising when the conductor says "we had some mechanical problems hopefully we make it to the next stop" #MBTA @MBTA_CR</t>
  </si>
  <si>
    <t>lisconti</t>
  </si>
  <si>
    <t>Boston MA. Psychiatric Nurse Practitioner, indoor cycling addict, writer &amp; founder of Make Room For Love, Inc.</t>
  </si>
  <si>
    <t>Love Boston: girl and guy combo at Park St singing &amp;amp; playing guitar to ease this commute. Never seen so many  people smiling on the @MBTA</t>
  </si>
  <si>
    <t>ReseChronicles</t>
  </si>
  <si>
    <t>Check out my blog:</t>
  </si>
  <si>
    <t>@MBTA_CR Haters!</t>
  </si>
  <si>
    <t>DanCarman12</t>
  </si>
  <si>
    <t>Pluralist Interfaith Human Rights Activist - LGBTQIA Gender Justice Superhero - DV/IPV Advocate - Documentary Filmmaker</t>
  </si>
  <si>
    <t>Very happy to see the virtues of Islam advertised by the @isbcc on the @MBTA to curb intolerance #interfaithpride http://t.co/kqcpH3gQWu</t>
  </si>
  <si>
    <t>therealjoelp</t>
  </si>
  <si>
    <t>Reading a book, eating carbs, or drinking coffee. Growing up to be a polar bear. #Dorchester. #MIT. I'm the .gif whisperer?</t>
  </si>
  <si>
    <t>"@MBTATransitPD: #MBTA Etiquette: really folks, seats for humans not loafs of bread. Seat=human Bread=not seat. http://t.co/lEcUB0jZ8g" hah</t>
  </si>
  <si>
    <t>millermarkalan</t>
  </si>
  <si>
    <t>Dear @MBTA,
It's not me, it's you.</t>
  </si>
  <si>
    <t>nosretep</t>
  </si>
  <si>
    <t>https://t.co/wsoEARQWxA</t>
  </si>
  <si>
    <t>@MBTA redline 1633. No need for this much heat. Wasting money.</t>
  </si>
  <si>
    <t>FordMame</t>
  </si>
  <si>
    <t>Boston/Wentworth/NH</t>
  </si>
  <si>
    <t xml:space="preserve">@MBTA: #MBTA #RedLine Experiencing minor delays due to a disabled train at Shawmut. http://t.co/46OM8K3lnX @ScottGlenn93 </t>
  </si>
  <si>
    <t>Krocheima</t>
  </si>
  <si>
    <t>Bitchy, Badass, and Brutally Honest. Can't deal? Shucks. Passionate Outlander fan and hunting for a Jamie of my own</t>
  </si>
  <si>
    <t>Bahhhston.</t>
  </si>
  <si>
    <t>@garthbrooks if everyone is late getting into the show, blame the #mbta.</t>
  </si>
  <si>
    <t>DoctorPowPow</t>
  </si>
  <si>
    <t>Laying first tracks in the freshie pow pow.
Skipper by trade.</t>
  </si>
  <si>
    <t>Riding the @mbta is like a painful poop.  It sucks but you'll feel better after you finish.</t>
  </si>
  <si>
    <t>Nothing like a delayed train home to kickoff the weekend! @MBTA_CR #MBTA</t>
  </si>
  <si>
    <t>Gigi14x3</t>
  </si>
  <si>
    <t>And now the 86 driver doesnt feel like picking up passengers right now....wtf MBTA!</t>
  </si>
  <si>
    <t>JamarTorres</t>
  </si>
  <si>
    <t>Northeastern U. grad, Global and Urban affairs, U.N. civil servant, Nintendo fanboy, intuitive and universal thinker, WEM co-founder, tech lover.</t>
  </si>
  <si>
    <t>New York, NY, USA</t>
  </si>
  <si>
    <t>I do not miss boston #mbta train service one bit. The red line is the worst during rush hour!</t>
  </si>
  <si>
    <t>@MBTA_CR Train is rolling &amp;amp; xtra full due to #115's issue. Why r conductors NOT collecting? Why are pass holders only ones paying? #unfair</t>
  </si>
  <si>
    <t>melissa_pace</t>
  </si>
  <si>
    <t>Dysfunction clings to me like ants on a peach.</t>
  </si>
  <si>
    <t>When a green line train changes its destination halfway through a trip. Tell me again how the #MBTA can handle the #Olympics?</t>
  </si>
  <si>
    <t>doreedo1420</t>
  </si>
  <si>
    <t>A lot of sports. A lot of betting. Sometimes a lot of beer which leads to a lot of profanity.</t>
  </si>
  <si>
    <t>@MBTA_CR delayed how long?</t>
  </si>
  <si>
    <t>mariamerTS</t>
  </si>
  <si>
    <t>dominican| iG: _mariamerts</t>
  </si>
  <si>
    <t xml:space="preserve">Massachusetts </t>
  </si>
  <si>
    <t>Friday mighty, tired &amp;amp; mad crazy to get home &amp;amp; now theres a disabled train ahead of us... @mbta</t>
  </si>
  <si>
    <t>Ok MBTA, the 101 just picked me up, but I was waiting for the 95 bus...I think one of your drivers is confuesd...lol</t>
  </si>
  <si>
    <t>morelli5</t>
  </si>
  <si>
    <t>Boston (Via VT)</t>
  </si>
  <si>
    <t>@MBTA can't handle friday rush hour, Olympics should be no problem #Boston2024</t>
  </si>
  <si>
    <t>karenecwriter</t>
  </si>
  <si>
    <t>Like a fine French cheese. McKirk. Star Trek. Almost Human. M/M. I reblog NSFW content. Often. http://unapocaluce.tumblr.comhttp://karenec.tumblr.com/</t>
  </si>
  <si>
    <t>@MBTA @elenamasen Thanks, will do!</t>
  </si>
  <si>
    <t>fant_23</t>
  </si>
  <si>
    <t>Daddy loves you Lily..</t>
  </si>
  <si>
    <t>@MBTA never fails to suck on a Friday at 6!</t>
  </si>
  <si>
    <t>Why is it during rush hour after work on Fridays does the MBTA decide to have moderate delays -____-</t>
  </si>
  <si>
    <t>chiyan6</t>
  </si>
  <si>
    <t>@MBTA  copley</t>
  </si>
  <si>
    <t>funnyguy8370</t>
  </si>
  <si>
    <t>If I become even half the man that my father is I know I'll be alright._x000D_
_x000D_
A.D.O.S....it's a serious problem</t>
  </si>
  <si>
    <t>@MBTA Prospect &amp;amp; Broadway in Cambridge. Around 5:40. They went straight &amp;amp; then took the next left onto Cambridge st</t>
  </si>
  <si>
    <t>[-71.06251767, 42.35627194]</t>
  </si>
  <si>
    <t>joshuadeford</t>
  </si>
  <si>
    <t>settle down</t>
  </si>
  <si>
    <t>@MBTA The green line never fails to disappoint</t>
  </si>
  <si>
    <t>#mbta Here's a suggestion...ticket booths should accept both smart cards and paper/plastic tickets. Not one or the other.</t>
  </si>
  <si>
    <t>@mflynn75 @MBTA ha!  Me too. Probably in the same awful train as me.</t>
  </si>
  <si>
    <t>@MBTA @MBTATransitPD he's off at Park St, moved into the station.</t>
  </si>
  <si>
    <t>shaylin1001</t>
  </si>
  <si>
    <t>Unless you have a Smart Card, skip the Boylston stop tonight. No paper tickets and no agent. #whomp @MBTA</t>
  </si>
  <si>
    <t>@elenamasen @MBTA I'm kind of sweating rn NGL :-/ lol</t>
  </si>
  <si>
    <t>ZachTuckerSM</t>
  </si>
  <si>
    <t>Stage Manager. Fresh air enthusiast. Transit nerd. Proud geek. Urbanist. Boston is and always will be my home.                         Currently: PA @huntington</t>
  </si>
  <si>
    <t>@MBTA ah okay, thank you!</t>
  </si>
  <si>
    <t>chris_lavancher</t>
  </si>
  <si>
    <t>Mini movies for your head, complete with sound track. Contemporary Folk, Singer/Songwriter.</t>
  </si>
  <si>
    <t>Boston MA</t>
  </si>
  <si>
    <t>@MBTA why do you even bother having a 5:55 Reading train?  #really?cancelled?again?</t>
  </si>
  <si>
    <t>danner0408</t>
  </si>
  <si>
    <t>3 9s. 6 39s going other way. Just got on 39 @ Copley. Next bus up @ For Hills. Mind the gap, @MBTA! Buses need to spread out! #MBTAProblems</t>
  </si>
  <si>
    <t>@MBTA @MBTATransitPD en route to Park Street.</t>
  </si>
  <si>
    <t>@MBTA @MBTATransitPD I don't know the car--maybe 2nd car.</t>
  </si>
  <si>
    <t>@MBTA @MBTATransitPD Red Line 01522 Southbound, we are at Charles</t>
  </si>
  <si>
    <t>[-71.07699123, 42.3498498]</t>
  </si>
  <si>
    <t>RachCap</t>
  </si>
  <si>
    <t>Pretty sure my bus is never coming #9probz @MBTA</t>
  </si>
  <si>
    <t>@MBTA which direction?</t>
  </si>
  <si>
    <t>mflynn75</t>
  </si>
  <si>
    <t>@MBTA how much longer is moderate?</t>
  </si>
  <si>
    <t>@MBTA fine fine. Though moderate. Not really. Substantial. I should be at the garden by now.</t>
  </si>
  <si>
    <t>[-71.07783976, 42.34998629]</t>
  </si>
  <si>
    <t>aks106</t>
  </si>
  <si>
    <t>Marketing/Tech/Marketing/Sports/Food/Cars/Travel/CraftBeer/Music/@cmarch  Current Gig: Director @WCGWorld</t>
  </si>
  <si>
    <t xml:space="preserve">Boston, MA </t>
  </si>
  <si>
    <t>@MBTA is the 9 bus ever on time? #justasking #mbta #boston</t>
  </si>
  <si>
    <t>Where's the alert @mbta. Disaster per usual on the #greenline. Love chilling here between Arlington and boylston. #clockisticking</t>
  </si>
  <si>
    <t>@MBTA yeah stuck underground tons of fun #tryingtogettoconcertp</t>
  </si>
  <si>
    <t>shellybean1278</t>
  </si>
  <si>
    <t>Discovering the world and making new friends. Eternal student. Runner. Analyst. Production. Friendly. And great company!</t>
  </si>
  <si>
    <t>I'm going to start keeping track of when I'm NOT on a delayed/broken/leaking #MBTA Green Line train... but apparently not this trip</t>
  </si>
  <si>
    <t>Why is the screaming irate person always on my car? #subwaytweets @mbta</t>
  </si>
  <si>
    <t>carolinelyle0</t>
  </si>
  <si>
    <t>Content marketer @BostInno and recent BC grad</t>
  </si>
  <si>
    <t>Andover, MA</t>
  </si>
  <si>
    <t>All that's standing between me and a burger with sweet potato fries is this disabled train. It's on @MBTA.  #hangry #mywrathisreal</t>
  </si>
  <si>
    <t>BPSNightmare</t>
  </si>
  <si>
    <t>BostonPublicSchool alumna #parent #advocate #Organizer #Activist = PITA 2 #mapoli focus: #education &amp; #socialjustice - training and consulting provided.</t>
  </si>
  <si>
    <t>Boston Massachusetts</t>
  </si>
  <si>
    <t>@MBTA @MBTATransitPD ty I didnt have it handy</t>
  </si>
  <si>
    <t>@MBTA whatever driver is driving bus #0690 needs to be remind left turn only lanes aren't for going straight</t>
  </si>
  <si>
    <t>Cause I'm leaven' on an mbta train, don't know if I'll ever get there in time. (Sing the leaving the jet plane song to the above).</t>
  </si>
  <si>
    <t>FuckMBTA</t>
  </si>
  <si>
    <t>Pointing out the idiocies, failures, and annoyances of the MBTA.</t>
  </si>
  <si>
    <t>@MBTA 2nd train this week that broke down.  Maybe you should give up and open a train museum on the tracks</t>
  </si>
  <si>
    <t>ScottRotondo</t>
  </si>
  <si>
    <t>@MBTA_CR thanks!</t>
  </si>
  <si>
    <t>@MBTA @MBTATransitPD now on ruggles platform i believe</t>
  </si>
  <si>
    <t>Just got kicked off a disabled @mbta train.  Good luck with the Olympics you amateurs. #mbta #sucks.</t>
  </si>
  <si>
    <t>@MBTA @MBTATransitPD he moved 2 next car</t>
  </si>
  <si>
    <t>chadsirois</t>
  </si>
  <si>
    <t>Digital Marketing @ArtsBoston, aspiring #FunkyTasteMaker | Tweeting about #Museums | #Art | #History | #BosArts [tweets are my own]</t>
  </si>
  <si>
    <t>Boston &amp; Worcester, MA</t>
  </si>
  <si>
    <t>Stuck on the Green Line, at least there is a hottie to occupy my attention for a bit. #MBTA #CuteBoysOnTheT http://t.co/Ri9LAOZXK6</t>
  </si>
  <si>
    <t>@MBTA_CR does the conductor on the 540 wickford train REALLY have to SCREAM out her messages to us? Several passengers ears hurt</t>
  </si>
  <si>
    <t>@MBTA @MBTATransitPD to ForestHills now onto Ruggles</t>
  </si>
  <si>
    <t>RYANdashPAUL</t>
  </si>
  <si>
    <t>Senior social strategist @HillHolliday. State adviser @fblaMA. Also tweeting from @ryanpaul38. Thoughts are my own.</t>
  </si>
  <si>
    <t>Oh, and @MBTA, it doesn't help to send delay notifications once it's too late. http://t.co/eeSHjifVRO</t>
  </si>
  <si>
    <t>Of course it wouldn't really be riding the t if we didn't have a disabled train at some point in the journey. #mbta #greenline</t>
  </si>
  <si>
    <t>Yemi916</t>
  </si>
  <si>
    <t>@MBTA it has taken the BC line 30 mins to travel 10 stops!! What is the problem???</t>
  </si>
  <si>
    <t>@MBTA guy disturbing entire car on #orangline abt 2 pull into MassAve</t>
  </si>
  <si>
    <t>spinzo</t>
  </si>
  <si>
    <t>Couch potato in a perpetual state of ennui. Struggling to meet your low expectations.
 Brother of the Angle.
O Sancta Simplicitas!</t>
  </si>
  <si>
    <t>New England</t>
  </si>
  <si>
    <t>$1.8M. See, I'm not complaining. I'm merely making the best of the situation on the @mbta_cr http://t.co/mMl1aTk5K8 #commuterchronicles</t>
  </si>
  <si>
    <t>berger_tweets</t>
  </si>
  <si>
    <t>so many random thoughts, only 140 characters</t>
  </si>
  <si>
    <t>this is exactly how I wanted to spend my Friday night stuck on the @MBTA</t>
  </si>
  <si>
    <t>Thanks @MBTA for letting me know the 558 bus is 30 mins behind schedule. Oh wait, you didn't, and left me out in the cold.</t>
  </si>
  <si>
    <t>steveannear</t>
  </si>
  <si>
    <t>Digital Reporter @BostonMagazine. Next up: @BostonGlobe Formerly @MetroBos &amp; @Wickedlocal sannear@bostonmagazine.com</t>
  </si>
  <si>
    <t>Boston, MA.</t>
  </si>
  <si>
    <t>Davey is actually a decent fit for Olympic team. Prob built up thick skin from dealing with #MBTA complaints.</t>
  </si>
  <si>
    <t>Snarky_Commuter</t>
  </si>
  <si>
    <t>Together with you through frozen switches, short crews, unexpected delays, slippery leaves on the tracks....you name it</t>
  </si>
  <si>
    <t>MBTA</t>
  </si>
  <si>
    <t>Good grief. Why did petty, callous, new entrant to the workforce and her friend sit next to me on the #MBTA and subject me their uptalk?!</t>
  </si>
  <si>
    <t>skituate</t>
  </si>
  <si>
    <t>You know how you hear about someone, and then you meet them....thats happening now. TJM 2.2.08 Rest in peace.</t>
  </si>
  <si>
    <t>DCP / Boston / Bonaventure</t>
  </si>
  <si>
    <t>Yo mbta bus, it's great you were early and all, but you really screwed me by doing so.</t>
  </si>
  <si>
    <t>jrmpk316</t>
  </si>
  <si>
    <t>Sports enthusiast, animal lover, beer brewing novice</t>
  </si>
  <si>
    <t>Some1on this train was hitting some awful skunk weed #stickyicky #redline #mbta</t>
  </si>
  <si>
    <t>askwheeler</t>
  </si>
  <si>
    <t>Boston U. '15  @hackny Fellow '14 @challengepost http://t.co/hQ5eSzj6OX</t>
  </si>
  <si>
    <t>Should prob find time to finish this weekend hack of mine.  Track @BU_Tweets  Bus and @MBTA  57 Line in realtime 
http://104.131.117.18/</t>
  </si>
  <si>
    <t>sidecar11</t>
  </si>
  <si>
    <t>Collector of small bowls. Open wheel racing fan. Usability. Accessibility.</t>
  </si>
  <si>
    <t>@MBTA Happening Again! Gr Line Boylston St inbound only taking Smart Cards</t>
  </si>
  <si>
    <t>aeleskow617</t>
  </si>
  <si>
    <t>u know #celticsnation #patsnation</t>
  </si>
  <si>
    <t>dorchester</t>
  </si>
  <si>
    <t>Okay, @MBTA 3 days in a row, so can Can you explain the reasoning for this since it isn't getting fixed? http://t.co/lOjZEfWnq8</t>
  </si>
  <si>
    <t>jpfitzy7</t>
  </si>
  <si>
    <t>World traveler, beer drinker, card carrying Masshole</t>
  </si>
  <si>
    <t>Melrose</t>
  </si>
  <si>
    <t>Dear @MBTA  please inform your drivers what a schedule is and that they should keep to it. Unbelievable.</t>
  </si>
  <si>
    <t>xijexojykux</t>
  </si>
  <si>
    <t>Extreme tv specialist # Evil music ninja  -  - professional - Freelance social media trailblazer</t>
  </si>
  <si>
    <t>Salem</t>
  </si>
  <si>
    <t>Here our nic mdels gt dwn right dirty http://t.co/ALRZZuSp8n! #streetart #omaha #xxxfilms #kittycats #mbta</t>
  </si>
  <si>
    <t>SoxManiac1</t>
  </si>
  <si>
    <t>Living in Boston, Red Sox lover and long time Jimmy Fund volunteer.</t>
  </si>
  <si>
    <t>@thoughtsnprayer @MBTA @MBTA_CR Not a fan of having Olympics here but Davey overall did a better job with T than Beverly Scott is doing</t>
  </si>
  <si>
    <t>[-71.07563, 42.3604052]</t>
  </si>
  <si>
    <t>KirkHazlett</t>
  </si>
  <si>
    <t>Fellow PRSA. Curry College Communication Professor; Veteran PR Professional. Member, PRSA Board of Ethics and Professional Standards.</t>
  </si>
  <si>
    <t>Curry College, Milton, MA</t>
  </si>
  <si>
    <t>Also 2 #72 @MBTA buses. NO 78</t>
  </si>
  <si>
    <t>Where is @MBTA #78 4:30 bus? #74 came on time. 4 #77s...3 #73s...#96...#86.</t>
  </si>
  <si>
    <t>WiseLatinaBR</t>
  </si>
  <si>
    <t>I tweet about my MBTA commute a lot. Extremely sarcastic. Sometimes in Portuguese. Sporadically profane.</t>
  </si>
  <si>
    <t xml:space="preserve">City of Presidents </t>
  </si>
  <si>
    <t>#OrangeLine shenanigans again. Running late. Is there another employee sick somewhere? @MBTA</t>
  </si>
  <si>
    <t>pelaez_john</t>
  </si>
  <si>
    <t>Lost and i cant find myself</t>
  </si>
  <si>
    <t>framingham, ma</t>
  </si>
  <si>
    <t>I hate takin this shit #Mbta #itllendsoon http://t.co/BXNKQ8jBbb</t>
  </si>
  <si>
    <t>AGENT_GATTACA</t>
  </si>
  <si>
    <t>Scientific deduction by reasoning based on the principal that some people are just inbred mutants</t>
  </si>
  <si>
    <t>American Horror Story</t>
  </si>
  <si>
    <t>@Hedge76s my daddy  https://t.co/YRM9UT35N8</t>
  </si>
  <si>
    <t>Hedge76</t>
  </si>
  <si>
    <t>Expert on atheism.</t>
  </si>
  <si>
    <t>Hedge in the news! https://t.co/CNOEGB0D1Z</t>
  </si>
  <si>
    <t>jjdulak</t>
  </si>
  <si>
    <t>Husband of Kayla Dulak and brother of Nick Rando. Bats right, throws right, votes left</t>
  </si>
  <si>
    <t>iPhone: 42.137352,-71.282547</t>
  </si>
  <si>
    <t>@MBTA props to the current driver of bus 0668. He's very personable and hospitable! Driver 65696, I think</t>
  </si>
  <si>
    <t>ThePatInTheHat</t>
  </si>
  <si>
    <t>@MBTA @universalehub take notice :-)</t>
  </si>
  <si>
    <t>@MBTA great lessons for the new Silver Line extension to Chelsea and maybe a way to rework the existing sections... http://t.co/I3w0KgHmU3</t>
  </si>
  <si>
    <t>JasonSchwartz</t>
  </si>
  <si>
    <t>Senior Editor, ESPN The Magazine. Where are all the mascots? I was led to believe there would be mascots. Previously: Boston magazine.</t>
  </si>
  <si>
    <t>Bristol, CT</t>
  </si>
  <si>
    <t>@sbirn Agreed. Basically he won me over with this: http://t.co/uMkEnc4g9Y</t>
  </si>
  <si>
    <t>FoxLisk</t>
  </si>
  <si>
    <t>A rank, arrogant amateur</t>
  </si>
  <si>
    <t>@Piano_Movers no one loves the mbta</t>
  </si>
  <si>
    <t>Was MBTA GM and Transportation Secretary and very good at both. Encouraging choice. RT @sbirn: INBOX: Richard Davey named CEO #Boston2024</t>
  </si>
  <si>
    <t>andr_w</t>
  </si>
  <si>
    <t>transport planning. foodie with appetite for the cultural musical+visual. @sokauniv and @ucirvine graduate. RT=/=endorsements. personal views expressed within.</t>
  </si>
  <si>
    <t>medford. massachusetts. usa</t>
  </si>
  <si>
    <t>Davey got a job! "@steveannear: Wow. Former MassDOT Sec. Rich Davey now head of #Boston2024 group:   http://t.co/gPn0Hje1PQ #mbta"</t>
  </si>
  <si>
    <t>thoughtsnprayer</t>
  </si>
  <si>
    <t>Wherever I'm needed.</t>
  </si>
  <si>
    <t>@pgammo @BostonGlobe He'll do for @boston2024 what he did for @mbta and @mbta_cr which are both horribly run.  What a joke.  #hackarama</t>
  </si>
  <si>
    <t>Piano_Movers</t>
  </si>
  <si>
    <t>Secretly The Irish Mafia. Don't tell anyone. Boston, MA SSBM!!!</t>
  </si>
  <si>
    <t>brookline MA</t>
  </si>
  <si>
    <t>These hoes don't love me they love the mbta</t>
  </si>
  <si>
    <t>Wow. Former MassDOT Sec. Rich Davey now head of #Boston2024 group:   http://t.co/jZiCzjU7WD #mbta</t>
  </si>
  <si>
    <t>@dkathunt @NateSilver538 @MBTA It did. http://t.co/DMy0yUAagX</t>
  </si>
  <si>
    <t>viatina</t>
  </si>
  <si>
    <t>My life is simply a series of awkward and hilarious moments strung together.</t>
  </si>
  <si>
    <t>617 : 845</t>
  </si>
  <si>
    <t>@MBTA is really the worst sometimes.</t>
  </si>
  <si>
    <t>ndungca</t>
  </si>
  <si>
    <t>Transportation reporter for The @BostonGlobe. Former @Oregonian, forever Californian. nicole.dungca@globe.com.</t>
  </si>
  <si>
    <t>Rejoice! @MBTA commuter rail on-time rates will be posted on @MassDOT's site next week. http://t.co/gu4PxA2TEL</t>
  </si>
  <si>
    <t>450Paddington</t>
  </si>
  <si>
    <t>Trainspotting, hopefully.</t>
  </si>
  <si>
    <t>Greater Boston</t>
  </si>
  <si>
    <t>.@ Only one turnstyle is accepting tickets at #mbta Park St outbound - just minutes before the evening commute #CharlieCards4All #mbtafail</t>
  </si>
  <si>
    <t>Saugus, MA</t>
  </si>
  <si>
    <t>[-71.01245379, 42.4436106]</t>
  </si>
  <si>
    <t>shan_hook</t>
  </si>
  <si>
    <t xml:space="preserve">I don't know how to put this but..I'm kind of a big deal. Secretary of </t>
  </si>
  <si>
    <t>Suffolk Ram|Saugus Sachem</t>
  </si>
  <si>
    <t>@tommelendez @MBTA are u kidding</t>
  </si>
  <si>
    <t>jasonrobert</t>
  </si>
  <si>
    <t>Director of Student Activities @EmersonCollege. Founding member of #SAUnicorns. I'm 45% complicated, 24% witty and 31% jerk. Now with more catbots and fish oil.</t>
  </si>
  <si>
    <t>Wait, we think that #Boston can afford to host the Olympics but we can't afford to keep the #MBTA running after 12:30pm?</t>
  </si>
  <si>
    <t>CayenneCanine</t>
  </si>
  <si>
    <t>The inner mechinations of my mind are an enigma</t>
  </si>
  <si>
    <t>Sitting on the seat right on the heater on the #mbta green line... Don't know if this feels nice or feels like I'm gonna catch fire</t>
  </si>
  <si>
    <t>cybah</t>
  </si>
  <si>
    <t>hahaha I won the lottery to take the test to be a MBTA bus driver. LOL @universalhub</t>
  </si>
  <si>
    <t>[-71.07559289, 42.35064447]</t>
  </si>
  <si>
    <t>ChelleReneeUD</t>
  </si>
  <si>
    <t>Small town NY girl making #Boston home. Flyer at heart. Work. Volunteer. Drink craft beer ... find a new class to burn it off. Root against the Sox. Repeat.</t>
  </si>
  <si>
    <t>The @MBTA bus in the middle of the day is a scary, scary place.  #earlyout #tgif</t>
  </si>
  <si>
    <t>stuffspec</t>
  </si>
  <si>
    <t>Official twitter of http://t.co/8EnF3GFNlL</t>
  </si>
  <si>
    <t>The Secret of Mbta, #mbta http://t.co/TZcG9Rbpfn</t>
  </si>
  <si>
    <t>geishasgurl</t>
  </si>
  <si>
    <t>family, nebraska, nyc, vintage, honest, real, ink, sore feet, people people people and quiet weekends</t>
  </si>
  <si>
    <t>@LittleMissDyna @universalhub @MBTA it doesnt hurt to be nice and if it does, you're in the wrong industry.</t>
  </si>
  <si>
    <t>@JamesSanna The @MBTA says it's going to move info to a @MassDOT website for "efficiency" but didn't explain why they removed all past data</t>
  </si>
  <si>
    <t>JamesSanna</t>
  </si>
  <si>
    <t>Ex-Minnesotan, Ex-Bostonian. Hearst CT social media web producer (@connpost, etc.). Enjoys long walks on the beach with urban planners.</t>
  </si>
  <si>
    <t>Bridgeport, CT</t>
  </si>
  <si>
    <t>@ndungca Well, that's shitty. Especially after the Keolis fine announced today. Hope it's just a technical glitch @MBTA</t>
  </si>
  <si>
    <t>RosinaLucibello</t>
  </si>
  <si>
    <t>The two most important days in your life are the day you are born &amp; the day you find out why.-Mark Twain | Views are My Own #mapoli #T1D #democrat #uniteblue</t>
  </si>
  <si>
    <t>Boston/Washington, D.C.</t>
  </si>
  <si>
    <t>@ndungca: Want 2know monthly ontime rates 4 @MBTA? You can't anymore-They've taken down their scorecards http://t.co/CDtbca0l9S #mapoli</t>
  </si>
  <si>
    <t>Want to know monthly on-time rates for the @MBTA? You can't anymore. They've taken down their scorecards. http://t.co/ypG479FVqM</t>
  </si>
  <si>
    <t>MediumIcedReg</t>
  </si>
  <si>
    <t>On the move, mostly up</t>
  </si>
  <si>
    <t>@LittleMissDyna @universalhub @MBTA you never had a bad day? They deal w/ a lot.  Hope no one goes to your boss!!</t>
  </si>
  <si>
    <t>Tidimalo_22</t>
  </si>
  <si>
    <t>Phoenix...Nomad...Seeker. 
Joburg - Boston</t>
  </si>
  <si>
    <t>Boston, USA</t>
  </si>
  <si>
    <t>@MBTA no I didn't catch the bus # unfortunately. Yes the buses were full, but why couldn't additional ones be dispatched?Waited almost 45min</t>
  </si>
  <si>
    <t>attyLDArmstrong</t>
  </si>
  <si>
    <t>Partner at Rackemann,  Sawyer and Brewster - commercial real estate development - air rights - architecture-green energy, sustainability, and resiliency.</t>
  </si>
  <si>
    <t>No Companies Sponsored the MBTA's Late-Night Service: http://t.co/dHlRSwI9Mi</t>
  </si>
  <si>
    <t>@MBTA hi it was the #32 towards Forrest Hills Station, via Hyde Park Ave</t>
  </si>
  <si>
    <t>@MBTA - two buses passed us at our bus stop this morning, 2! We were all late for our meetings, classes and jobs. This is unacceptable!</t>
  </si>
  <si>
    <t>dccc_phd</t>
  </si>
  <si>
    <t>Human geneticist, bioinformagician, and choral musician</t>
  </si>
  <si>
    <t>Late-night @MBTA service makes Boston better, @MassDOT!  http://t.co/e43MyN89S0 via @BostonGlobe</t>
  </si>
  <si>
    <t>Jfree36008</t>
  </si>
  <si>
    <t>Musician. Composer. Worship Leader. Fantasy Sports Addict. Craft Beer Fan. Amateur Urban Planner. Computer Geek. History Buff. Long-Distance Walker.</t>
  </si>
  <si>
    <t>Once again, so very glad not to have to take the #mbta today!</t>
  </si>
  <si>
    <t>KZiegs</t>
  </si>
  <si>
    <t>Operations by day. @UJCreative w @jackUJC. Runner of Marathons. Rider of Bicycles. Holder of Opinions. Seeker of Everlasting Lipstick. #LateNightBos</t>
  </si>
  <si>
    <t>Boston, MA, USA</t>
  </si>
  <si>
    <t>No Companies Sponsored the #MBTA's Late-Night Service: http://t.co/oOKSB3AXOa #LateNightBos #useitorloseit</t>
  </si>
  <si>
    <t>abderianowl</t>
  </si>
  <si>
    <t>Enthusiastic cat lover. Miley Cyrus lookalike.  Professional race car driver.</t>
  </si>
  <si>
    <t>This green line train smells like a bellybutton #mbta</t>
  </si>
  <si>
    <t>mtpayne5</t>
  </si>
  <si>
    <t>eat it.</t>
  </si>
  <si>
    <t>Watertown</t>
  </si>
  <si>
    <t>If it were socially acceptable to tell strangers that they looked good on the #mbta I would have gotten like 10 compliments and given like 9</t>
  </si>
  <si>
    <t>AmitDaveSE</t>
  </si>
  <si>
    <t>President @salesElement #Proposal #Quoting #CPQ Software #CRM Expert #Technology Geek and member #Inc Business Owner's Council</t>
  </si>
  <si>
    <t>New York, NY</t>
  </si>
  <si>
    <t>The T Has Taken 40 New Commuter Rail Locomotives Out of Service http://t.co/mOCEpmnVFH</t>
  </si>
  <si>
    <t>QuincyQuarry</t>
  </si>
  <si>
    <t>Online Editor for http://t.co/6WTrzlsO4v - News, Political Satire, Snark about life &amp; politics in Quincy, Massachusetts</t>
  </si>
  <si>
    <t>Quincy, Massachusetts USA</t>
  </si>
  <si>
    <t>Thanks for the follow! @MBTweetA Check out our #MBTA stories! http://t.co/PW5YhEK6RG http://t.co/8BtqenkCHH</t>
  </si>
  <si>
    <t>[-71.06259135, 42.35621409]</t>
  </si>
  <si>
    <t>JWLevitt</t>
  </si>
  <si>
    <t>Athlete optimization @InsideTracker. @ENERGYbits Ambassador. #CountryMusic fan. UMass '12. Marathoner aiming for Boston, hooked on 5ks (17:42) and @Nov_Project.</t>
  </si>
  <si>
    <t>Best part about wearing running shoes to work is being able to sprint to catch the @MBTA. #casualfriday http://t.co/TslcjtZk9K</t>
  </si>
  <si>
    <t>yadav_here1</t>
  </si>
  <si>
    <t>Unprofessional student.  Hardcore thinker. Social media scholar.</t>
  </si>
  <si>
    <t>jaipur</t>
  </si>
  <si>
    <t>@MBTA @MNEK Hyy Friends Celebrate Your Republic Day With @myntra &amp;amp; Make Sure U Will  fight for your right #RightToFashion .</t>
  </si>
  <si>
    <t>BostonoGoing</t>
  </si>
  <si>
    <t>What's going on Boston? Join http://t.co/4X4pMUm1nD and get found online, promote your business, make warm connections, boost SEO and attract new customers</t>
  </si>
  <si>
    <t>What's going on? No New Companies Stepped Up to Sponsor the MBTA's Late-Night Service - Boston magazine's Boston http://t.co/Bp3rGW0eYR</t>
  </si>
  <si>
    <t>adamtvaccaro</t>
  </si>
  <si>
    <t>Covering business for @BostonDotCom. Formerly with @Inc. Bocce ambassador.</t>
  </si>
  <si>
    <t>No Companies Sponsored the MBTA's Late-Night Service: http://t.co/H9ZzN4kcJz</t>
  </si>
  <si>
    <t>tommelendez</t>
  </si>
  <si>
    <t>im gay but im tough</t>
  </si>
  <si>
    <t>Thanks @MBTA for sorting everything out!</t>
  </si>
  <si>
    <t>EasyMoneyRip617</t>
  </si>
  <si>
    <t>I'm a go as far as god takes me! #GodSPEED #MakeEmBelievers #EAT #HUMBLEKINGS #AchieveGreatness</t>
  </si>
  <si>
    <t>Boston Raised Me!</t>
  </si>
  <si>
    <t>Need to find a big booty jawn with a whip dawg MBTA fucking sucks</t>
  </si>
  <si>
    <t>SGHmanagement</t>
  </si>
  <si>
    <t>Your Complete Source for Professional Property Management Services</t>
  </si>
  <si>
    <t>@BostonTweet: No new companies stepped up to sponsor late-night T service, could mean the end late-night T service. http://t.co/dDnUg0SQaz</t>
  </si>
  <si>
    <t>BonnieWLeung</t>
  </si>
  <si>
    <t>'15 Marketing &amp; Int'l. biz @SUBizSchool with desire to travel the world, try delicious food and run until I reach my final destination...EUROPE!</t>
  </si>
  <si>
    <t>I guess this is goodbye to the late night @MBTA train services... http://t.co/r6PINqhX6O Via @BostonMagazine #MBTAProblems</t>
  </si>
  <si>
    <t>CustomTrains</t>
  </si>
  <si>
    <t>Andy Fletcher #Artist #Speaker Advocate for #passenger &amp; #freight #railroads #history #lightrail #transit #trains #railfan #aspergers #designer #railroadartist</t>
  </si>
  <si>
    <t>#FF @USDOT @USDOTFRA @FTA_DOT @RideSunRail @Amtrak_CA @CapitolCorridor @SEPTAPHILLY @cta @MBTA Transit is the way to go!</t>
  </si>
  <si>
    <t>BostonTweet</t>
  </si>
  <si>
    <t>BostonTweet is all about loving life in Boston and things to do of value in the city. Instagram: @BostonTweet. Founder: #DownloadBoston.</t>
  </si>
  <si>
    <t>No new companies stepped up to sponsor late-night T service, which could mean the end for late-night T service. http://t.co/8IGA9zz2ER #MBTA</t>
  </si>
  <si>
    <t>2xTum</t>
  </si>
  <si>
    <t>Sporadic ultimate- and Bruins-related grumpiness</t>
  </si>
  <si>
    <t>Cambridge PR, MA</t>
  </si>
  <si>
    <t>@RedsArmy_Chuck @MBTA roughly forever</t>
  </si>
  <si>
    <t>K_Liberackk</t>
  </si>
  <si>
    <t>friend, boston based graphic designer, waitress, and many other things inbetween. instagram: kliberacki</t>
  </si>
  <si>
    <t>not even the #mbta #orangeline can bring me down after the free Michael Kors watch i scored &amp;amp; the Mix104.1 kowloon party tix i won this week</t>
  </si>
  <si>
    <t>kevinhodgkins</t>
  </si>
  <si>
    <t>Lead singer of oasis</t>
  </si>
  <si>
    <t>@Wu_Tang_Cam @MBTA what if 9 time French open winner @RafaelNadal needed to use it?</t>
  </si>
  <si>
    <t>@MBTA I was assisted however for 7 business days its going to take to process I have to spend more money thats nonrefundable and doesnt help</t>
  </si>
  <si>
    <t>I will say I looked really really good on the #mbta this morning.....</t>
  </si>
  <si>
    <t>senatorjohn</t>
  </si>
  <si>
    <t>founder @onthebar, @sixthprime; DJ @RedSox @Patriots; host #FNSM on @WZBC; #startuplife #ramenquest #yum; living every day in the people's republic of awesome</t>
  </si>
  <si>
    <t>cambridge, massachusetts</t>
  </si>
  <si>
    <t>at least we know this means the Olympics will be over by 11:30 every night, right? #Boston2024 http://t.co/ZTLjhRMAEr @MBTA @steveannear</t>
  </si>
  <si>
    <t>ABig_76</t>
  </si>
  <si>
    <t>I do stuff...sometimes</t>
  </si>
  <si>
    <t>@mbta but don't worry there's another tweet directly behind this one...</t>
  </si>
  <si>
    <t>rgd_WNT</t>
  </si>
  <si>
    <t>@WalthamNewsTribune reporter.
Coffee guzzler/Teller of Bad Jokes/TV drama lover. 
Sometimes, I tweet personal stuff.</t>
  </si>
  <si>
    <t>Workington/Newton, MA</t>
  </si>
  <si>
    <t>.@MBTA asked for sponsors for late nite service. Nobody stepped up. http://t.co/tuVj2Th51U</t>
  </si>
  <si>
    <t>@mbta I think a hobo on PCP could run the T better than y'all do.</t>
  </si>
  <si>
    <t>Boston companies happy to flush $ on Olympics but won't support late night T  #worldclasscity
http://t.co/HDFtEZPNbe
https://t.co/4lvPtYT3nO</t>
  </si>
  <si>
    <t>wasn't there an article with a bunch of startup people saying how important late night trains were? http://t.co/ZTLjhRMAEr @steveannear</t>
  </si>
  <si>
    <t>NewsInBeantown</t>
  </si>
  <si>
    <t>The top #news stories in #Boston, from various sources.</t>
  </si>
  <si>
    <t>MBTA: Man Pulls Fire Alarm To Speak With Employee http://t.co/tpMgxP50nf #Boston #News</t>
  </si>
  <si>
    <t>MT @steveannear: #MBTA asked corp sponsors 2help defray costs of late-night trains-No 1stepped up 2the plate http://t.co/CLorjkiA5b #mapoli</t>
  </si>
  <si>
    <t>#MBTA asked corporate sponsors to help defray costs of late-night trains. No one stepped up to the plate: http://t.co/rGFjDZr3wZ</t>
  </si>
  <si>
    <t>@MBTA Yupp im calling customer service shortly</t>
  </si>
  <si>
    <t>hatchsteph</t>
  </si>
  <si>
    <t>@Harvard alumna  @MITs Social Media Strategist  Hablo espaol  #digitalstrategy #socialmedia #HESM #MITconnect  Stephanie Hatch Leishman</t>
  </si>
  <si>
    <t>MIT, Cambridge MA</t>
  </si>
  <si>
    <t>@brm90 Insightful! @Olympics @MBTA</t>
  </si>
  <si>
    <t>@KeyonMS @MBTA The cars are all in sets of two. The older trains could have been just as long. The problem was platform length at Bowdoin</t>
  </si>
  <si>
    <t>@yonidayan_ Oooh yes. I agree with you on that point. @Olympics @MBTA</t>
  </si>
  <si>
    <t>Westborough, MA</t>
  </si>
  <si>
    <t>[-71.61366616, 42.2312532]</t>
  </si>
  <si>
    <t>brm90</t>
  </si>
  <si>
    <t>PR, digital marketing, communications &amp; branding pro: Award-winning social media expert, Constant Contact All Star, Founder of The Hired Pen. US Army Veteran.</t>
  </si>
  <si>
    <t>@hatchsteph @Olympics @MBTA More trains isn't the issue; better tracks is.</t>
  </si>
  <si>
    <t>The @MBTA can't do anything for me regardless of the number of employees that witness my situation so im out $75</t>
  </si>
  <si>
    <t>[-71.11624639, 42.35132589]</t>
  </si>
  <si>
    <t>Once the T goes to BC it just never returns thank you MBTA</t>
  </si>
  <si>
    <t>Would @Olympics in #Boston make commuting via @MBTA worse, or would we be more likely to get new (functional) trains? Or both? Thoughts?</t>
  </si>
  <si>
    <t>narotycomyjo</t>
  </si>
  <si>
    <t>Lifelong organizer ...3 years , keen on,  Unapologetic coffee enthusiast :</t>
  </si>
  <si>
    <t>Chula Vista</t>
  </si>
  <si>
    <t>OUR RNY GIRLZ WILL GET U HARD ;) - http://t.co/TgIxEAeEs3! #trabajo #math #buckinghamshire #dusky #mbta</t>
  </si>
  <si>
    <t>@KarenSNahary I can't imagine a better morning on the #mbta!</t>
  </si>
  <si>
    <t>@KeyonMS poor @MBTA has to listen to us talk about things it already knows.  Fun Fact: The BL used to have exactly what the OL has now</t>
  </si>
  <si>
    <t>sweetadelinevt</t>
  </si>
  <si>
    <t>Sarah Betancourt: curator of @1199mass + @wageaction, enviro/ investigative journo. views are mine. Published in SCN, Nat Geo, In These Times, AJAM, Truthout</t>
  </si>
  <si>
    <t>Spent an hour on the redline so far...#mbta avoid!</t>
  </si>
  <si>
    <t>@KeyonMS @MBTA OL cars will be coming with that I think. So you'll get your wish. Not confident on quality though. New is not always best</t>
  </si>
  <si>
    <t>JenVesp</t>
  </si>
  <si>
    <t>Sarcastic audiophile, security analyst, music photographer&amp;writer @indiemnded, philalethist. Resilient, dazzling, honest. What you risk reveals what you value.</t>
  </si>
  <si>
    <t xml:space="preserve">Boston via NY </t>
  </si>
  <si>
    <t>.@OnlyInBOS Don't forget the #OrangeLine!!! #mbta http://t.co/89kz0lSgdr</t>
  </si>
  <si>
    <t>JUSTINxJUSTIN</t>
  </si>
  <si>
    <t>Stylist. Designer. Entrepreneur. #oneforthemoney coming soon</t>
  </si>
  <si>
    <t>Boston, Mass</t>
  </si>
  <si>
    <t>It should not take me an hour and change to get from wellington to north station to arlington. Lookin at you @MBTA</t>
  </si>
  <si>
    <t>KKawecki</t>
  </si>
  <si>
    <t>Communications prof committed to #cause. Fierce #Millennial. @StonehillAlumni @YNPNBoston @AmeriCorpsAlums. Unabashed learner, runner, connector &amp; goofball.</t>
  </si>
  <si>
    <t>#mbta couldn't even handle regular commutes 3 out of 5 days this week. Do you REALLY think it can handle the Olympics?! #NoBoston2024</t>
  </si>
  <si>
    <t>@KeyonMS @MBTA the T gets what the Gov't gives. Talk to the gov't and petition for new vehicles. While you're at it have them take back debt</t>
  </si>
  <si>
    <t>jseglin</t>
  </si>
  <si>
    <t>Lecturer in public policy &amp; director of communications program, Harvard Kennedy School. Journalist, editor, teacher. Weekly ethics columnist: The Right Thing.</t>
  </si>
  <si>
    <t>@MBTA Yes, I am. But that post was long ago. Keep em coming, preferably in iambic pentameter.</t>
  </si>
  <si>
    <t>amandakelly4</t>
  </si>
  <si>
    <t>coffee addict &amp; communications aficionado. mentor. social media fiend. lover of all things local, wine, container gardening, &amp; brunch.</t>
  </si>
  <si>
    <t>@KSChadwick @MBTA ugh. &amp;amp; I thought the T was bad at rush hour.</t>
  </si>
  <si>
    <t>JenMilk1287</t>
  </si>
  <si>
    <t>Boston.</t>
  </si>
  <si>
    <t>Of course theres a delay on the red line. #mbta #getmetothegym</t>
  </si>
  <si>
    <t>.@MBTA, how will I know I'm stuck on red line unless you alert me as I sit here stuck on red line? #masstransit #piublictransport #beammeup</t>
  </si>
  <si>
    <t>DBradshaw84</t>
  </si>
  <si>
    <t>Somerville, MA</t>
  </si>
  <si>
    <t>@RedsArmy_Chuck @MBTA While I do like your work, that was more "let me offer helpful info" than "let me offer to actually help"</t>
  </si>
  <si>
    <t>@KeyonMS @MBTA why new trains? Hawker Siddeley cars are Canadian like your girl here. They just need some love.</t>
  </si>
  <si>
    <t>Yup, it's the #OrangeLine. #mbta #boston #cantfeelmyfeet #happyfriday http://t.co/zmc7mTumTr</t>
  </si>
  <si>
    <t>RedsArmy_Chuck</t>
  </si>
  <si>
    <t>Communications manager by day, sports blogger by night. Father 24/7. Celtics, Red Sox, Bruins and... Steelers fan. Emerson alum. Varsity bball scrub.</t>
  </si>
  <si>
    <t>Nashua, NH</t>
  </si>
  <si>
    <t>@DBradshaw84 @MBTA Can you run a blueberry bagel out to the train car?</t>
  </si>
  <si>
    <t>The #mbta  drivers who say good morning &amp;amp; have a good day really deserve gold stars. Seriously. #service</t>
  </si>
  <si>
    <t>AlyssaTwomey</t>
  </si>
  <si>
    <t>East Coast transplant in SF, runs the Customer Service team @ActBlue, loves food &amp; wine and working out.</t>
  </si>
  <si>
    <t>San Francisco</t>
  </si>
  <si>
    <t>Wouldn't be s trip to Boston without red line delays! Thanks #mbta !</t>
  </si>
  <si>
    <t>Santascal</t>
  </si>
  <si>
    <t>Grateful dad. Media/Communications pro. Former journo, JD &amp; DJ who still likes a good story -- especially those set to music. Tweets are my own.</t>
  </si>
  <si>
    <t>Boston-ish</t>
  </si>
  <si>
    <t>Sounds of my morning commute: Tickets being punched? OK. Quiet talking? Fine. But nail clipping? Not cool man. Not cool. #MBTA</t>
  </si>
  <si>
    <t>[-71.0604571, 42.3686068]</t>
  </si>
  <si>
    <t>CorinPilo</t>
  </si>
  <si>
    <t>All things Boston :)</t>
  </si>
  <si>
    <t>@craigpilo great day for my @MBTA train to leave me outside on the platform for 40 min!</t>
  </si>
  <si>
    <t>Etienne_L</t>
  </si>
  <si>
    <t>Web entrepreneur in Cambridge, MA, Dad of 2, Founder @sharalike</t>
  </si>
  <si>
    <t>@MBTA red Line stuck at porter and obviously Uber surged ! http://t.co/lbni6zy1l0</t>
  </si>
  <si>
    <t>MBTA red line delayed right now due to disabled train at Harvard. Going southbound? The #1 bus will take you to MIT + across bridge. @MBTA</t>
  </si>
  <si>
    <t>NillyNillz</t>
  </si>
  <si>
    <t>22. Boston. you only know what you see &amp; thats only because i chose to show you. I live a real life.</t>
  </si>
  <si>
    <t>BOSTON</t>
  </si>
  <si>
    <t xml:space="preserve">Fuck the @MBTA !!!! Couple more months of this only a couple more </t>
  </si>
  <si>
    <t>mthomas720</t>
  </si>
  <si>
    <t>I don't get got. I go get.</t>
  </si>
  <si>
    <t>Boston via RI</t>
  </si>
  <si>
    <t>@MBTA this is moderate?</t>
  </si>
  <si>
    <t>jammer97</t>
  </si>
  <si>
    <t>Uhh no longer minor. Been stuck here 15 min MT @MBTA: #MBTA #RedLine: Minor delays due to disabled train at Harvard: http://t.co/dQFxY5nNEn</t>
  </si>
  <si>
    <t>sirmam</t>
  </si>
  <si>
    <t>I am what I am. Or at least I think so...</t>
  </si>
  <si>
    <t>#mbta #redline stuck behind broken train, not moving for 10+ min..could be worse. This isn't ISIS, no one is dying. #bradyquote #happyfriday</t>
  </si>
  <si>
    <t>@RedsArmy_Chuck @MBTA Chuck don't worry. I got you. if you're stuck at Porter hit up Bagelsaurus. Boom morning saved from utter despair</t>
  </si>
  <si>
    <t>jonspina</t>
  </si>
  <si>
    <t>Super Awesome and Random. I like to doodle. Owner of @LaytonDog &amp; @ClaraPup</t>
  </si>
  <si>
    <t>Boston | NYC | Houston</t>
  </si>
  <si>
    <t>Stuck at Alewife with a disable train near Harvard. #mbta #nowheretogo #delays</t>
  </si>
  <si>
    <t>tangleofthorns</t>
  </si>
  <si>
    <t>Sort of like if Marie Antoinette was a stripper.</t>
  </si>
  <si>
    <t>@MBTA can y'all just open the train doors and let us get out and walk?</t>
  </si>
  <si>
    <t>LiisHinsberg</t>
  </si>
  <si>
    <t>Graduate student in Health Communication @ Emerson College - Tufts University School of Medicine</t>
  </si>
  <si>
    <t>Boston, MA - Tallinn, Estonia</t>
  </si>
  <si>
    <t>The orange line is mission impossible this morning, try to avoid if possible and if you want to make it to work/school on time #mbta</t>
  </si>
  <si>
    <t>emmarmacd</t>
  </si>
  <si>
    <t>Communications Consultant for @1199SEIUMass // opinions are my own // #blacklivesmatter</t>
  </si>
  <si>
    <t>@MBTA I think I'm on that train. What's going to happen?</t>
  </si>
  <si>
    <t>Hey @mbta why isn't my train moving? Why are the PA announcements unintelligible? Are we getting out soon or should I plan for cannibalism?</t>
  </si>
  <si>
    <t>beckygnirke</t>
  </si>
  <si>
    <t>Social Media lover with a BS in PR. Marketing Program Manager @YMCTweets.</t>
  </si>
  <si>
    <t>@MBTA when is this disabled train going to start moving? Just wondering because I'm on it #TGIF</t>
  </si>
  <si>
    <t>Been stuck on #redline #mbta for 10 minutes between Harvard and Central. MBTA official just came through our car. What's going on @MBTA?</t>
  </si>
  <si>
    <t>@MBTA stuck on the red Line !</t>
  </si>
  <si>
    <t>sarah_connors</t>
  </si>
  <si>
    <t>Bruins, Blues, Mercedes F1, Arsenal. Yelling about sports is my jam.</t>
  </si>
  <si>
    <t>Somerville, MA, USA</t>
  </si>
  <si>
    <t xml:space="preserve">Apparently I played mbta Russian roulette well today. Red and orange lines having issues, I went for the green line </t>
  </si>
  <si>
    <t xml:space="preserve">@MBTA I'm getting frustrated with all these people that have nothing but complaints. No service is perfect and I still love 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</si>
</sst>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"/>
  <sheetViews>
    <sheetView tabSelected="1" topLeftCell="A293" workbookViewId="0">
      <selection activeCell="H303" sqref="H303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42027.652881944443</v>
      </c>
      <c r="B2" t="s">
        <v>14</v>
      </c>
      <c r="F2">
        <v>0</v>
      </c>
      <c r="G2">
        <v>0</v>
      </c>
      <c r="H2" t="s">
        <v>717</v>
      </c>
      <c r="I2" t="s">
        <v>718</v>
      </c>
      <c r="J2" t="s">
        <v>719</v>
      </c>
      <c r="K2" t="s">
        <v>720</v>
      </c>
      <c r="L2" t="s">
        <v>19</v>
      </c>
      <c r="M2">
        <v>-0.1</v>
      </c>
      <c r="N2">
        <f>SIGN(M2)</f>
        <v>-1</v>
      </c>
    </row>
    <row r="3" spans="1:14" x14ac:dyDescent="0.25">
      <c r="A3" s="1">
        <v>42027.838946759257</v>
      </c>
      <c r="B3" t="s">
        <v>14</v>
      </c>
      <c r="F3">
        <v>0</v>
      </c>
      <c r="G3">
        <v>0</v>
      </c>
      <c r="H3" t="s">
        <v>609</v>
      </c>
      <c r="I3" t="s">
        <v>610</v>
      </c>
      <c r="J3" t="s">
        <v>611</v>
      </c>
      <c r="K3" t="s">
        <v>612</v>
      </c>
      <c r="L3" t="s">
        <v>43</v>
      </c>
      <c r="M3">
        <v>0</v>
      </c>
      <c r="N3">
        <f t="shared" ref="N3:N66" si="0">SIGN(M3)</f>
        <v>0</v>
      </c>
    </row>
    <row r="4" spans="1:14" x14ac:dyDescent="0.25">
      <c r="A4" s="1">
        <v>42028.629201388889</v>
      </c>
      <c r="B4" t="s">
        <v>14</v>
      </c>
      <c r="F4">
        <v>0</v>
      </c>
      <c r="G4">
        <v>0</v>
      </c>
      <c r="H4" t="s">
        <v>237</v>
      </c>
      <c r="I4" t="s">
        <v>238</v>
      </c>
      <c r="J4" t="s">
        <v>239</v>
      </c>
      <c r="K4" t="s">
        <v>240</v>
      </c>
      <c r="L4" t="s">
        <v>28</v>
      </c>
      <c r="M4">
        <v>-7.7777777777777696E-2</v>
      </c>
      <c r="N4">
        <f t="shared" si="0"/>
        <v>-1</v>
      </c>
    </row>
    <row r="5" spans="1:14" ht="75" x14ac:dyDescent="0.25">
      <c r="A5" s="1">
        <v>42028.027696759258</v>
      </c>
      <c r="B5" t="s">
        <v>14</v>
      </c>
      <c r="F5">
        <v>2</v>
      </c>
      <c r="G5">
        <v>1</v>
      </c>
      <c r="H5" t="s">
        <v>344</v>
      </c>
      <c r="I5" s="2" t="s">
        <v>345</v>
      </c>
      <c r="J5" t="s">
        <v>17</v>
      </c>
      <c r="K5" t="s">
        <v>346</v>
      </c>
      <c r="L5" t="s">
        <v>43</v>
      </c>
      <c r="M5">
        <v>-0.15468749999999901</v>
      </c>
      <c r="N5">
        <f t="shared" si="0"/>
        <v>-1</v>
      </c>
    </row>
    <row r="6" spans="1:14" x14ac:dyDescent="0.25">
      <c r="A6" s="1">
        <v>42027.716354166667</v>
      </c>
      <c r="B6" t="s">
        <v>14</v>
      </c>
      <c r="F6">
        <v>0</v>
      </c>
      <c r="G6">
        <v>0</v>
      </c>
      <c r="H6" t="s">
        <v>669</v>
      </c>
      <c r="I6" t="s">
        <v>670</v>
      </c>
      <c r="K6" t="s">
        <v>671</v>
      </c>
      <c r="L6" t="s">
        <v>43</v>
      </c>
      <c r="M6">
        <v>-0.2</v>
      </c>
      <c r="N6">
        <f t="shared" si="0"/>
        <v>-1</v>
      </c>
    </row>
    <row r="7" spans="1:14" x14ac:dyDescent="0.25">
      <c r="A7" s="1">
        <v>42027.641747685186</v>
      </c>
      <c r="B7" t="s">
        <v>14</v>
      </c>
      <c r="F7">
        <v>0</v>
      </c>
      <c r="G7">
        <v>0</v>
      </c>
      <c r="H7" t="s">
        <v>733</v>
      </c>
      <c r="I7" t="s">
        <v>734</v>
      </c>
      <c r="K7" t="s">
        <v>735</v>
      </c>
      <c r="L7" t="s">
        <v>19</v>
      </c>
      <c r="M7">
        <v>-0.4</v>
      </c>
      <c r="N7">
        <f t="shared" si="0"/>
        <v>-1</v>
      </c>
    </row>
    <row r="8" spans="1:14" x14ac:dyDescent="0.25">
      <c r="A8" s="1">
        <v>42027.641203703701</v>
      </c>
      <c r="B8" t="s">
        <v>14</v>
      </c>
      <c r="F8">
        <v>0</v>
      </c>
      <c r="G8">
        <v>0</v>
      </c>
      <c r="H8" t="s">
        <v>733</v>
      </c>
      <c r="I8" t="s">
        <v>734</v>
      </c>
      <c r="K8" t="s">
        <v>740</v>
      </c>
      <c r="L8" t="s">
        <v>19</v>
      </c>
      <c r="M8">
        <v>0.5</v>
      </c>
      <c r="N8">
        <f t="shared" si="0"/>
        <v>1</v>
      </c>
    </row>
    <row r="9" spans="1:14" x14ac:dyDescent="0.25">
      <c r="A9" s="1">
        <v>42027.691342592596</v>
      </c>
      <c r="B9" t="s">
        <v>14</v>
      </c>
      <c r="F9">
        <v>0</v>
      </c>
      <c r="G9">
        <v>1</v>
      </c>
      <c r="H9" t="s">
        <v>695</v>
      </c>
      <c r="I9" t="s">
        <v>696</v>
      </c>
      <c r="K9" t="s">
        <v>697</v>
      </c>
      <c r="L9" t="s">
        <v>43</v>
      </c>
      <c r="M9">
        <v>0</v>
      </c>
      <c r="N9">
        <f t="shared" si="0"/>
        <v>0</v>
      </c>
    </row>
    <row r="10" spans="1:14" x14ac:dyDescent="0.25">
      <c r="A10" s="1">
        <v>42027.927083333336</v>
      </c>
      <c r="B10" t="s">
        <v>14</v>
      </c>
      <c r="F10">
        <v>0</v>
      </c>
      <c r="G10">
        <v>0</v>
      </c>
      <c r="H10" t="s">
        <v>538</v>
      </c>
      <c r="I10" t="s">
        <v>539</v>
      </c>
      <c r="J10" t="s">
        <v>540</v>
      </c>
      <c r="K10" t="s">
        <v>541</v>
      </c>
      <c r="L10" t="s">
        <v>19</v>
      </c>
      <c r="M10">
        <v>0.3</v>
      </c>
      <c r="N10">
        <f t="shared" si="0"/>
        <v>1</v>
      </c>
    </row>
    <row r="11" spans="1:14" x14ac:dyDescent="0.25">
      <c r="A11" s="1">
        <v>42027.88008101852</v>
      </c>
      <c r="B11" t="s">
        <v>14</v>
      </c>
      <c r="F11">
        <v>0</v>
      </c>
      <c r="G11">
        <v>0</v>
      </c>
      <c r="H11" t="s">
        <v>567</v>
      </c>
      <c r="I11" t="s">
        <v>568</v>
      </c>
      <c r="J11" t="s">
        <v>569</v>
      </c>
      <c r="K11" t="s">
        <v>570</v>
      </c>
      <c r="L11" t="s">
        <v>28</v>
      </c>
      <c r="M11">
        <v>0</v>
      </c>
      <c r="N11">
        <f t="shared" si="0"/>
        <v>0</v>
      </c>
    </row>
    <row r="12" spans="1:14" x14ac:dyDescent="0.25">
      <c r="A12" s="1">
        <v>42027.952789351853</v>
      </c>
      <c r="B12" t="s">
        <v>14</v>
      </c>
      <c r="C12" t="s">
        <v>44</v>
      </c>
      <c r="D12" t="s">
        <v>17</v>
      </c>
      <c r="E12" t="s">
        <v>467</v>
      </c>
      <c r="F12">
        <v>0</v>
      </c>
      <c r="G12">
        <v>0</v>
      </c>
      <c r="H12" t="s">
        <v>468</v>
      </c>
      <c r="I12" t="s">
        <v>469</v>
      </c>
      <c r="J12" t="s">
        <v>470</v>
      </c>
      <c r="K12" t="s">
        <v>471</v>
      </c>
      <c r="L12" t="s">
        <v>28</v>
      </c>
      <c r="M12">
        <v>0</v>
      </c>
      <c r="N12">
        <f t="shared" si="0"/>
        <v>0</v>
      </c>
    </row>
    <row r="13" spans="1:14" x14ac:dyDescent="0.25">
      <c r="A13" s="1">
        <v>42029.568761574075</v>
      </c>
      <c r="B13" t="s">
        <v>14</v>
      </c>
      <c r="F13">
        <v>0</v>
      </c>
      <c r="G13">
        <v>0</v>
      </c>
      <c r="H13" t="s">
        <v>58</v>
      </c>
      <c r="I13" t="s">
        <v>59</v>
      </c>
      <c r="J13" t="s">
        <v>60</v>
      </c>
      <c r="K13" t="s">
        <v>61</v>
      </c>
      <c r="L13" t="s">
        <v>28</v>
      </c>
      <c r="M13">
        <v>0.35</v>
      </c>
      <c r="N13">
        <f t="shared" si="0"/>
        <v>1</v>
      </c>
    </row>
    <row r="14" spans="1:14" x14ac:dyDescent="0.25">
      <c r="A14" s="1">
        <v>42027.597094907411</v>
      </c>
      <c r="B14" t="s">
        <v>14</v>
      </c>
      <c r="F14">
        <v>1</v>
      </c>
      <c r="G14">
        <v>0</v>
      </c>
      <c r="H14" t="s">
        <v>806</v>
      </c>
      <c r="I14" t="s">
        <v>807</v>
      </c>
      <c r="J14" t="s">
        <v>808</v>
      </c>
      <c r="K14" t="s">
        <v>809</v>
      </c>
      <c r="L14" t="s">
        <v>43</v>
      </c>
      <c r="M14">
        <v>0.125</v>
      </c>
      <c r="N14">
        <f t="shared" si="0"/>
        <v>1</v>
      </c>
    </row>
    <row r="15" spans="1:14" x14ac:dyDescent="0.25">
      <c r="A15" s="1">
        <v>42027.601805555554</v>
      </c>
      <c r="B15" t="s">
        <v>14</v>
      </c>
      <c r="F15">
        <v>0</v>
      </c>
      <c r="G15">
        <v>0</v>
      </c>
      <c r="H15" t="s">
        <v>789</v>
      </c>
      <c r="I15" t="s">
        <v>790</v>
      </c>
      <c r="J15" t="s">
        <v>17</v>
      </c>
      <c r="K15" t="s">
        <v>791</v>
      </c>
      <c r="L15" t="s">
        <v>28</v>
      </c>
      <c r="M15">
        <v>-0.69999999999999896</v>
      </c>
      <c r="N15">
        <f t="shared" si="0"/>
        <v>-1</v>
      </c>
    </row>
    <row r="16" spans="1:14" x14ac:dyDescent="0.25">
      <c r="A16" s="1">
        <v>42029.067037037035</v>
      </c>
      <c r="B16" t="s">
        <v>14</v>
      </c>
      <c r="F16">
        <v>0</v>
      </c>
      <c r="G16">
        <v>0</v>
      </c>
      <c r="H16" t="s">
        <v>118</v>
      </c>
      <c r="J16" t="s">
        <v>119</v>
      </c>
      <c r="K16" t="s">
        <v>120</v>
      </c>
      <c r="L16" t="s">
        <v>19</v>
      </c>
      <c r="M16">
        <v>0.4</v>
      </c>
      <c r="N16">
        <f t="shared" si="0"/>
        <v>1</v>
      </c>
    </row>
    <row r="17" spans="1:14" x14ac:dyDescent="0.25">
      <c r="A17" s="1">
        <v>42029.065740740742</v>
      </c>
      <c r="B17" t="s">
        <v>14</v>
      </c>
      <c r="F17">
        <v>0</v>
      </c>
      <c r="G17">
        <v>0</v>
      </c>
      <c r="H17" t="s">
        <v>118</v>
      </c>
      <c r="J17" t="s">
        <v>119</v>
      </c>
      <c r="K17" t="s">
        <v>121</v>
      </c>
      <c r="L17" t="s">
        <v>19</v>
      </c>
      <c r="M17">
        <v>0</v>
      </c>
      <c r="N17">
        <f t="shared" si="0"/>
        <v>0</v>
      </c>
    </row>
    <row r="18" spans="1:14" x14ac:dyDescent="0.25">
      <c r="A18" s="1">
        <v>42027.705081018517</v>
      </c>
      <c r="B18" t="s">
        <v>14</v>
      </c>
      <c r="F18">
        <v>0</v>
      </c>
      <c r="G18">
        <v>0</v>
      </c>
      <c r="H18" t="s">
        <v>676</v>
      </c>
      <c r="I18" t="s">
        <v>677</v>
      </c>
      <c r="J18" t="s">
        <v>678</v>
      </c>
      <c r="K18" t="s">
        <v>679</v>
      </c>
      <c r="L18" t="s">
        <v>43</v>
      </c>
      <c r="M18">
        <v>0.13636363636363599</v>
      </c>
      <c r="N18">
        <f t="shared" si="0"/>
        <v>1</v>
      </c>
    </row>
    <row r="19" spans="1:14" x14ac:dyDescent="0.25">
      <c r="A19" s="1">
        <v>42028.876585648148</v>
      </c>
      <c r="B19" t="s">
        <v>14</v>
      </c>
      <c r="C19" t="s">
        <v>44</v>
      </c>
      <c r="D19" t="s">
        <v>17</v>
      </c>
      <c r="E19" t="s">
        <v>157</v>
      </c>
      <c r="F19">
        <v>0</v>
      </c>
      <c r="G19">
        <v>0</v>
      </c>
      <c r="H19" t="s">
        <v>158</v>
      </c>
      <c r="I19" t="s">
        <v>159</v>
      </c>
      <c r="K19" t="s">
        <v>160</v>
      </c>
      <c r="L19" t="s">
        <v>28</v>
      </c>
      <c r="M19">
        <v>-0.3</v>
      </c>
      <c r="N19">
        <f t="shared" si="0"/>
        <v>-1</v>
      </c>
    </row>
    <row r="20" spans="1:14" x14ac:dyDescent="0.25">
      <c r="A20" s="1">
        <v>42027.8672337963</v>
      </c>
      <c r="B20" t="s">
        <v>14</v>
      </c>
      <c r="F20">
        <v>1</v>
      </c>
      <c r="G20">
        <v>0</v>
      </c>
      <c r="H20" t="s">
        <v>589</v>
      </c>
      <c r="I20" t="s">
        <v>590</v>
      </c>
      <c r="J20" t="s">
        <v>591</v>
      </c>
      <c r="K20" t="s">
        <v>592</v>
      </c>
      <c r="L20" t="s">
        <v>19</v>
      </c>
      <c r="M20">
        <v>9.375E-2</v>
      </c>
      <c r="N20">
        <f t="shared" si="0"/>
        <v>1</v>
      </c>
    </row>
    <row r="21" spans="1:14" x14ac:dyDescent="0.25">
      <c r="A21" s="1">
        <v>42028.707951388889</v>
      </c>
      <c r="B21" t="s">
        <v>14</v>
      </c>
      <c r="F21">
        <v>0</v>
      </c>
      <c r="G21">
        <v>0</v>
      </c>
      <c r="H21" t="s">
        <v>216</v>
      </c>
      <c r="I21" t="s">
        <v>217</v>
      </c>
      <c r="J21" t="s">
        <v>218</v>
      </c>
      <c r="K21" t="s">
        <v>219</v>
      </c>
      <c r="L21" t="s">
        <v>28</v>
      </c>
      <c r="M21">
        <v>0.1</v>
      </c>
      <c r="N21">
        <f t="shared" si="0"/>
        <v>1</v>
      </c>
    </row>
    <row r="22" spans="1:14" ht="285" x14ac:dyDescent="0.25">
      <c r="A22" s="1">
        <v>42027.929432870369</v>
      </c>
      <c r="B22" t="s">
        <v>14</v>
      </c>
      <c r="F22">
        <v>1</v>
      </c>
      <c r="G22">
        <v>0</v>
      </c>
      <c r="H22" t="s">
        <v>532</v>
      </c>
      <c r="I22" t="s">
        <v>533</v>
      </c>
      <c r="J22" t="s">
        <v>17</v>
      </c>
      <c r="K22" s="2" t="s">
        <v>534</v>
      </c>
      <c r="L22" t="s">
        <v>28</v>
      </c>
      <c r="M22">
        <v>0</v>
      </c>
      <c r="N22">
        <f t="shared" si="0"/>
        <v>0</v>
      </c>
    </row>
    <row r="23" spans="1:14" x14ac:dyDescent="0.25">
      <c r="A23" s="1">
        <v>42027.755868055552</v>
      </c>
      <c r="B23" t="s">
        <v>14</v>
      </c>
      <c r="F23">
        <v>0</v>
      </c>
      <c r="G23">
        <v>0</v>
      </c>
      <c r="H23" t="s">
        <v>654</v>
      </c>
      <c r="I23" t="s">
        <v>655</v>
      </c>
      <c r="J23" t="s">
        <v>26</v>
      </c>
      <c r="K23" t="s">
        <v>656</v>
      </c>
      <c r="L23" t="s">
        <v>43</v>
      </c>
      <c r="M23">
        <v>0</v>
      </c>
      <c r="N23">
        <f t="shared" si="0"/>
        <v>0</v>
      </c>
    </row>
    <row r="24" spans="1:14" x14ac:dyDescent="0.25">
      <c r="A24" s="1">
        <v>42029.052523148152</v>
      </c>
      <c r="B24" t="s">
        <v>14</v>
      </c>
      <c r="F24">
        <v>1</v>
      </c>
      <c r="G24">
        <v>0</v>
      </c>
      <c r="H24" t="s">
        <v>126</v>
      </c>
      <c r="I24" t="s">
        <v>127</v>
      </c>
      <c r="J24" t="s">
        <v>108</v>
      </c>
      <c r="K24" t="s">
        <v>128</v>
      </c>
      <c r="L24" t="s">
        <v>19</v>
      </c>
      <c r="M24">
        <v>0</v>
      </c>
      <c r="N24">
        <f t="shared" si="0"/>
        <v>0</v>
      </c>
    </row>
    <row r="25" spans="1:14" x14ac:dyDescent="0.25">
      <c r="A25" s="1">
        <v>42027.590370370373</v>
      </c>
      <c r="B25" t="s">
        <v>14</v>
      </c>
      <c r="F25">
        <v>0</v>
      </c>
      <c r="G25">
        <v>0</v>
      </c>
      <c r="H25" t="s">
        <v>851</v>
      </c>
      <c r="I25" t="s">
        <v>852</v>
      </c>
      <c r="J25" t="s">
        <v>17</v>
      </c>
      <c r="K25" t="s">
        <v>853</v>
      </c>
      <c r="L25" t="s">
        <v>28</v>
      </c>
      <c r="M25">
        <v>-0.2</v>
      </c>
      <c r="N25">
        <f t="shared" si="0"/>
        <v>-1</v>
      </c>
    </row>
    <row r="26" spans="1:14" x14ac:dyDescent="0.25">
      <c r="A26" s="1">
        <v>42028.148009259261</v>
      </c>
      <c r="B26" t="s">
        <v>14</v>
      </c>
      <c r="F26">
        <v>0</v>
      </c>
      <c r="G26">
        <v>0</v>
      </c>
      <c r="H26" t="s">
        <v>302</v>
      </c>
      <c r="I26" t="s">
        <v>303</v>
      </c>
      <c r="K26" t="s">
        <v>304</v>
      </c>
      <c r="L26" t="s">
        <v>28</v>
      </c>
      <c r="M26">
        <v>0</v>
      </c>
      <c r="N26">
        <f t="shared" si="0"/>
        <v>0</v>
      </c>
    </row>
    <row r="27" spans="1:14" x14ac:dyDescent="0.25">
      <c r="A27" s="1">
        <v>42027.946759259263</v>
      </c>
      <c r="B27" t="s">
        <v>14</v>
      </c>
      <c r="F27">
        <v>0</v>
      </c>
      <c r="G27">
        <v>0</v>
      </c>
      <c r="H27" t="s">
        <v>513</v>
      </c>
      <c r="I27" t="s">
        <v>514</v>
      </c>
      <c r="J27" t="s">
        <v>17</v>
      </c>
      <c r="K27" t="s">
        <v>515</v>
      </c>
      <c r="L27" t="s">
        <v>19</v>
      </c>
      <c r="M27">
        <v>0.25</v>
      </c>
      <c r="N27">
        <f t="shared" si="0"/>
        <v>1</v>
      </c>
    </row>
    <row r="28" spans="1:14" x14ac:dyDescent="0.25">
      <c r="A28" s="1">
        <v>42029.045034722221</v>
      </c>
      <c r="B28" t="s">
        <v>14</v>
      </c>
      <c r="F28">
        <v>0</v>
      </c>
      <c r="G28">
        <v>0</v>
      </c>
      <c r="H28" t="s">
        <v>129</v>
      </c>
      <c r="K28" t="s">
        <v>130</v>
      </c>
      <c r="L28" t="s">
        <v>43</v>
      </c>
      <c r="M28">
        <v>0</v>
      </c>
      <c r="N28">
        <f t="shared" si="0"/>
        <v>0</v>
      </c>
    </row>
    <row r="29" spans="1:14" x14ac:dyDescent="0.25">
      <c r="A29" s="1">
        <v>42028.04855324074</v>
      </c>
      <c r="B29" t="s">
        <v>14</v>
      </c>
      <c r="F29">
        <v>1</v>
      </c>
      <c r="G29">
        <v>0</v>
      </c>
      <c r="H29" t="s">
        <v>315</v>
      </c>
      <c r="I29" t="s">
        <v>316</v>
      </c>
      <c r="J29" t="s">
        <v>317</v>
      </c>
      <c r="K29" t="s">
        <v>318</v>
      </c>
      <c r="L29" t="s">
        <v>28</v>
      </c>
      <c r="M29">
        <v>-1</v>
      </c>
      <c r="N29">
        <f t="shared" si="0"/>
        <v>-1</v>
      </c>
    </row>
    <row r="30" spans="1:14" x14ac:dyDescent="0.25">
      <c r="A30" s="1">
        <v>42027.664097222223</v>
      </c>
      <c r="B30" t="s">
        <v>14</v>
      </c>
      <c r="F30">
        <v>0</v>
      </c>
      <c r="G30">
        <v>0</v>
      </c>
      <c r="H30" t="s">
        <v>708</v>
      </c>
      <c r="I30" t="s">
        <v>709</v>
      </c>
      <c r="J30" t="s">
        <v>26</v>
      </c>
      <c r="K30" t="s">
        <v>710</v>
      </c>
      <c r="L30" t="s">
        <v>19</v>
      </c>
      <c r="M30">
        <v>-0.3</v>
      </c>
      <c r="N30">
        <f t="shared" si="0"/>
        <v>-1</v>
      </c>
    </row>
    <row r="31" spans="1:14" x14ac:dyDescent="0.25">
      <c r="A31" s="1">
        <v>42027.697476851848</v>
      </c>
      <c r="B31" t="s">
        <v>14</v>
      </c>
      <c r="F31">
        <v>0</v>
      </c>
      <c r="G31">
        <v>0</v>
      </c>
      <c r="H31" t="s">
        <v>692</v>
      </c>
      <c r="I31" t="s">
        <v>693</v>
      </c>
      <c r="J31" t="s">
        <v>667</v>
      </c>
      <c r="K31" t="s">
        <v>694</v>
      </c>
      <c r="L31" t="s">
        <v>28</v>
      </c>
      <c r="M31">
        <v>-6.8181818181818094E-2</v>
      </c>
      <c r="N31">
        <f t="shared" si="0"/>
        <v>-1</v>
      </c>
    </row>
    <row r="32" spans="1:14" x14ac:dyDescent="0.25">
      <c r="A32" s="1">
        <v>42027.658206018517</v>
      </c>
      <c r="B32" t="s">
        <v>14</v>
      </c>
      <c r="F32">
        <v>11</v>
      </c>
      <c r="G32">
        <v>62</v>
      </c>
      <c r="H32" t="s">
        <v>714</v>
      </c>
      <c r="I32" t="s">
        <v>715</v>
      </c>
      <c r="J32" t="s">
        <v>17</v>
      </c>
      <c r="K32" t="s">
        <v>716</v>
      </c>
      <c r="L32" t="s">
        <v>43</v>
      </c>
      <c r="M32">
        <v>-0.19034090909090901</v>
      </c>
      <c r="N32">
        <f t="shared" si="0"/>
        <v>-1</v>
      </c>
    </row>
    <row r="33" spans="1:14" x14ac:dyDescent="0.25">
      <c r="A33" s="1">
        <v>42028.030416666668</v>
      </c>
      <c r="B33" t="s">
        <v>14</v>
      </c>
      <c r="F33">
        <v>0</v>
      </c>
      <c r="G33">
        <v>0</v>
      </c>
      <c r="H33" t="s">
        <v>335</v>
      </c>
      <c r="K33" t="s">
        <v>336</v>
      </c>
      <c r="L33" t="s">
        <v>43</v>
      </c>
      <c r="M33">
        <v>-0.238095238095238</v>
      </c>
      <c r="N33">
        <f t="shared" si="0"/>
        <v>-1</v>
      </c>
    </row>
    <row r="34" spans="1:14" x14ac:dyDescent="0.25">
      <c r="A34" s="1">
        <v>42027.95113425926</v>
      </c>
      <c r="B34" t="s">
        <v>14</v>
      </c>
      <c r="F34">
        <v>0</v>
      </c>
      <c r="G34">
        <v>0</v>
      </c>
      <c r="H34" t="s">
        <v>482</v>
      </c>
      <c r="I34" t="s">
        <v>483</v>
      </c>
      <c r="J34" t="s">
        <v>484</v>
      </c>
      <c r="K34" t="s">
        <v>485</v>
      </c>
      <c r="L34" t="s">
        <v>28</v>
      </c>
      <c r="M34">
        <v>0.6</v>
      </c>
      <c r="N34">
        <f t="shared" si="0"/>
        <v>1</v>
      </c>
    </row>
    <row r="35" spans="1:14" x14ac:dyDescent="0.25">
      <c r="A35" s="1">
        <v>42027.950324074074</v>
      </c>
      <c r="B35" t="s">
        <v>14</v>
      </c>
      <c r="F35">
        <v>0</v>
      </c>
      <c r="G35">
        <v>0</v>
      </c>
      <c r="H35" t="s">
        <v>482</v>
      </c>
      <c r="I35" t="s">
        <v>483</v>
      </c>
      <c r="J35" t="s">
        <v>484</v>
      </c>
      <c r="K35" t="s">
        <v>493</v>
      </c>
      <c r="L35" t="s">
        <v>28</v>
      </c>
      <c r="M35">
        <v>0</v>
      </c>
      <c r="N35">
        <f t="shared" si="0"/>
        <v>0</v>
      </c>
    </row>
    <row r="36" spans="1:14" x14ac:dyDescent="0.25">
      <c r="A36" s="1">
        <v>42027.949803240743</v>
      </c>
      <c r="B36" t="s">
        <v>14</v>
      </c>
      <c r="F36">
        <v>0</v>
      </c>
      <c r="G36">
        <v>0</v>
      </c>
      <c r="H36" t="s">
        <v>482</v>
      </c>
      <c r="I36" t="s">
        <v>483</v>
      </c>
      <c r="J36" t="s">
        <v>484</v>
      </c>
      <c r="K36" t="s">
        <v>495</v>
      </c>
      <c r="L36" t="s">
        <v>28</v>
      </c>
      <c r="M36">
        <v>0</v>
      </c>
      <c r="N36">
        <f t="shared" si="0"/>
        <v>0</v>
      </c>
    </row>
    <row r="37" spans="1:14" x14ac:dyDescent="0.25">
      <c r="A37" s="1">
        <v>42027.949502314812</v>
      </c>
      <c r="B37" t="s">
        <v>14</v>
      </c>
      <c r="F37">
        <v>0</v>
      </c>
      <c r="G37">
        <v>0</v>
      </c>
      <c r="H37" t="s">
        <v>482</v>
      </c>
      <c r="I37" t="s">
        <v>483</v>
      </c>
      <c r="J37" t="s">
        <v>484</v>
      </c>
      <c r="K37" t="s">
        <v>501</v>
      </c>
      <c r="L37" t="s">
        <v>28</v>
      </c>
      <c r="M37">
        <v>0</v>
      </c>
      <c r="N37">
        <f t="shared" si="0"/>
        <v>0</v>
      </c>
    </row>
    <row r="38" spans="1:14" x14ac:dyDescent="0.25">
      <c r="A38" s="1">
        <v>42027.948229166665</v>
      </c>
      <c r="B38" t="s">
        <v>14</v>
      </c>
      <c r="F38">
        <v>0</v>
      </c>
      <c r="G38">
        <v>0</v>
      </c>
      <c r="H38" t="s">
        <v>482</v>
      </c>
      <c r="I38" t="s">
        <v>483</v>
      </c>
      <c r="J38" t="s">
        <v>484</v>
      </c>
      <c r="K38" t="s">
        <v>508</v>
      </c>
      <c r="L38" t="s">
        <v>28</v>
      </c>
      <c r="M38">
        <v>-0.25</v>
      </c>
      <c r="N38">
        <f t="shared" si="0"/>
        <v>-1</v>
      </c>
    </row>
    <row r="39" spans="1:14" x14ac:dyDescent="0.25">
      <c r="A39" s="1">
        <v>42027.995891203704</v>
      </c>
      <c r="B39" t="s">
        <v>14</v>
      </c>
      <c r="F39">
        <v>0</v>
      </c>
      <c r="G39">
        <v>0</v>
      </c>
      <c r="H39" t="s">
        <v>367</v>
      </c>
      <c r="I39" t="s">
        <v>368</v>
      </c>
      <c r="J39" t="s">
        <v>26</v>
      </c>
      <c r="K39" t="s">
        <v>369</v>
      </c>
      <c r="L39" t="s">
        <v>19</v>
      </c>
      <c r="M39">
        <v>0.2</v>
      </c>
      <c r="N39">
        <f t="shared" si="0"/>
        <v>1</v>
      </c>
    </row>
    <row r="40" spans="1:14" x14ac:dyDescent="0.25">
      <c r="A40" s="1">
        <v>42029.144976851851</v>
      </c>
      <c r="B40" t="s">
        <v>14</v>
      </c>
      <c r="F40">
        <v>0</v>
      </c>
      <c r="G40">
        <v>0</v>
      </c>
      <c r="H40" t="s">
        <v>106</v>
      </c>
      <c r="I40" t="s">
        <v>107</v>
      </c>
      <c r="J40" t="s">
        <v>108</v>
      </c>
      <c r="K40" t="s">
        <v>109</v>
      </c>
      <c r="L40" t="s">
        <v>19</v>
      </c>
      <c r="M40">
        <v>-0.33333333333333298</v>
      </c>
      <c r="N40">
        <f t="shared" si="0"/>
        <v>-1</v>
      </c>
    </row>
    <row r="41" spans="1:14" x14ac:dyDescent="0.25">
      <c r="A41" s="1">
        <v>42027.622615740744</v>
      </c>
      <c r="B41" t="s">
        <v>14</v>
      </c>
      <c r="C41" t="s">
        <v>44</v>
      </c>
      <c r="D41" t="s">
        <v>755</v>
      </c>
      <c r="E41" t="s">
        <v>756</v>
      </c>
      <c r="F41">
        <v>0</v>
      </c>
      <c r="G41">
        <v>0</v>
      </c>
      <c r="H41" t="s">
        <v>757</v>
      </c>
      <c r="I41" t="s">
        <v>758</v>
      </c>
      <c r="J41" t="s">
        <v>339</v>
      </c>
      <c r="K41" t="s">
        <v>759</v>
      </c>
      <c r="L41" t="s">
        <v>43</v>
      </c>
      <c r="M41">
        <v>0.5</v>
      </c>
      <c r="N41">
        <f t="shared" si="0"/>
        <v>1</v>
      </c>
    </row>
    <row r="42" spans="1:14" x14ac:dyDescent="0.25">
      <c r="A42" s="1">
        <v>42029.223240740743</v>
      </c>
      <c r="B42" t="s">
        <v>14</v>
      </c>
      <c r="F42">
        <v>0</v>
      </c>
      <c r="G42">
        <v>0</v>
      </c>
      <c r="H42" t="s">
        <v>85</v>
      </c>
      <c r="I42" t="s">
        <v>86</v>
      </c>
      <c r="J42" t="s">
        <v>26</v>
      </c>
      <c r="K42" t="s">
        <v>87</v>
      </c>
      <c r="L42" t="s">
        <v>19</v>
      </c>
      <c r="M42">
        <v>6.25E-2</v>
      </c>
      <c r="N42">
        <f t="shared" si="0"/>
        <v>1</v>
      </c>
    </row>
    <row r="43" spans="1:14" x14ac:dyDescent="0.25">
      <c r="A43" s="1">
        <v>42027.951921296299</v>
      </c>
      <c r="B43" t="s">
        <v>14</v>
      </c>
      <c r="F43">
        <v>0</v>
      </c>
      <c r="G43">
        <v>0</v>
      </c>
      <c r="H43" t="s">
        <v>478</v>
      </c>
      <c r="I43" t="s">
        <v>479</v>
      </c>
      <c r="J43" t="s">
        <v>480</v>
      </c>
      <c r="K43" t="s">
        <v>481</v>
      </c>
      <c r="L43" t="s">
        <v>43</v>
      </c>
      <c r="M43">
        <v>7.49999999999999E-2</v>
      </c>
      <c r="N43">
        <f t="shared" si="0"/>
        <v>1</v>
      </c>
    </row>
    <row r="44" spans="1:14" x14ac:dyDescent="0.25">
      <c r="A44" s="1">
        <v>42028.056087962963</v>
      </c>
      <c r="B44" t="s">
        <v>14</v>
      </c>
      <c r="F44">
        <v>0</v>
      </c>
      <c r="G44">
        <v>0</v>
      </c>
      <c r="H44" t="s">
        <v>311</v>
      </c>
      <c r="I44" t="s">
        <v>312</v>
      </c>
      <c r="J44" t="s">
        <v>313</v>
      </c>
      <c r="K44" t="s">
        <v>314</v>
      </c>
      <c r="L44" t="s">
        <v>19</v>
      </c>
      <c r="M44">
        <v>0.5</v>
      </c>
      <c r="N44">
        <f t="shared" si="0"/>
        <v>1</v>
      </c>
    </row>
    <row r="45" spans="1:14" x14ac:dyDescent="0.25">
      <c r="A45" s="1">
        <v>42027.828252314815</v>
      </c>
      <c r="B45" t="s">
        <v>14</v>
      </c>
      <c r="F45">
        <v>0</v>
      </c>
      <c r="G45">
        <v>0</v>
      </c>
      <c r="H45" t="s">
        <v>622</v>
      </c>
      <c r="I45" t="s">
        <v>623</v>
      </c>
      <c r="K45" t="s">
        <v>624</v>
      </c>
      <c r="L45" t="s">
        <v>28</v>
      </c>
      <c r="M45">
        <v>0.22857142857142801</v>
      </c>
      <c r="N45">
        <f t="shared" si="0"/>
        <v>1</v>
      </c>
    </row>
    <row r="46" spans="1:14" x14ac:dyDescent="0.25">
      <c r="A46" s="1">
        <v>42027.949594907404</v>
      </c>
      <c r="B46" t="s">
        <v>14</v>
      </c>
      <c r="F46">
        <v>0</v>
      </c>
      <c r="G46">
        <v>0</v>
      </c>
      <c r="H46" t="s">
        <v>496</v>
      </c>
      <c r="I46" t="s">
        <v>497</v>
      </c>
      <c r="J46" t="s">
        <v>498</v>
      </c>
      <c r="K46" t="s">
        <v>499</v>
      </c>
      <c r="L46" t="s">
        <v>43</v>
      </c>
      <c r="M46">
        <v>-0.25</v>
      </c>
      <c r="N46">
        <f t="shared" si="0"/>
        <v>-1</v>
      </c>
    </row>
    <row r="47" spans="1:14" x14ac:dyDescent="0.25">
      <c r="A47" s="1">
        <v>42027.815243055556</v>
      </c>
      <c r="B47" t="s">
        <v>14</v>
      </c>
      <c r="C47" t="s">
        <v>44</v>
      </c>
      <c r="D47" t="s">
        <v>17</v>
      </c>
      <c r="E47" t="s">
        <v>627</v>
      </c>
      <c r="F47">
        <v>1</v>
      </c>
      <c r="G47">
        <v>0</v>
      </c>
      <c r="H47" t="s">
        <v>628</v>
      </c>
      <c r="I47" t="s">
        <v>629</v>
      </c>
      <c r="J47" t="s">
        <v>17</v>
      </c>
      <c r="K47" t="s">
        <v>630</v>
      </c>
      <c r="L47" t="s">
        <v>19</v>
      </c>
      <c r="M47">
        <v>-0.33333333333333298</v>
      </c>
      <c r="N47">
        <f t="shared" si="0"/>
        <v>-1</v>
      </c>
    </row>
    <row r="48" spans="1:14" x14ac:dyDescent="0.25">
      <c r="A48" s="1">
        <v>42028.570462962962</v>
      </c>
      <c r="B48" t="s">
        <v>14</v>
      </c>
      <c r="F48">
        <v>1</v>
      </c>
      <c r="G48">
        <v>0</v>
      </c>
      <c r="H48" t="s">
        <v>252</v>
      </c>
      <c r="I48" t="s">
        <v>253</v>
      </c>
      <c r="K48" t="s">
        <v>254</v>
      </c>
      <c r="L48" t="s">
        <v>19</v>
      </c>
      <c r="M48">
        <v>0.22812499999999999</v>
      </c>
      <c r="N48">
        <f t="shared" si="0"/>
        <v>1</v>
      </c>
    </row>
    <row r="49" spans="1:14" x14ac:dyDescent="0.25">
      <c r="A49" s="1">
        <v>42027.959537037037</v>
      </c>
      <c r="B49" t="s">
        <v>14</v>
      </c>
      <c r="F49">
        <v>0</v>
      </c>
      <c r="G49">
        <v>0</v>
      </c>
      <c r="H49" t="s">
        <v>433</v>
      </c>
      <c r="K49" t="s">
        <v>434</v>
      </c>
      <c r="L49" t="s">
        <v>28</v>
      </c>
      <c r="M49">
        <v>0</v>
      </c>
      <c r="N49">
        <f t="shared" si="0"/>
        <v>0</v>
      </c>
    </row>
    <row r="50" spans="1:14" x14ac:dyDescent="0.25">
      <c r="A50" s="1">
        <v>42027.957152777781</v>
      </c>
      <c r="B50" t="s">
        <v>14</v>
      </c>
      <c r="F50">
        <v>0</v>
      </c>
      <c r="G50">
        <v>0</v>
      </c>
      <c r="H50" t="s">
        <v>433</v>
      </c>
      <c r="K50" t="s">
        <v>442</v>
      </c>
      <c r="L50" t="s">
        <v>28</v>
      </c>
      <c r="M50">
        <v>4.4642857142857102E-2</v>
      </c>
      <c r="N50">
        <f t="shared" si="0"/>
        <v>1</v>
      </c>
    </row>
    <row r="51" spans="1:14" x14ac:dyDescent="0.25">
      <c r="A51" s="1">
        <v>42027.95521990741</v>
      </c>
      <c r="B51" t="s">
        <v>14</v>
      </c>
      <c r="F51">
        <v>0</v>
      </c>
      <c r="G51">
        <v>0</v>
      </c>
      <c r="H51" t="s">
        <v>451</v>
      </c>
      <c r="I51" t="s">
        <v>452</v>
      </c>
      <c r="J51" t="s">
        <v>453</v>
      </c>
      <c r="K51" t="s">
        <v>454</v>
      </c>
      <c r="L51" t="s">
        <v>28</v>
      </c>
      <c r="M51">
        <v>0</v>
      </c>
      <c r="N51">
        <f t="shared" si="0"/>
        <v>0</v>
      </c>
    </row>
    <row r="52" spans="1:14" x14ac:dyDescent="0.25">
      <c r="A52" s="1">
        <v>42028.850682870368</v>
      </c>
      <c r="B52" t="s">
        <v>14</v>
      </c>
      <c r="C52" t="s">
        <v>44</v>
      </c>
      <c r="D52" t="s">
        <v>17</v>
      </c>
      <c r="E52" t="s">
        <v>170</v>
      </c>
      <c r="F52">
        <v>0</v>
      </c>
      <c r="G52">
        <v>0</v>
      </c>
      <c r="H52" t="s">
        <v>171</v>
      </c>
      <c r="I52" t="s">
        <v>172</v>
      </c>
      <c r="J52" t="s">
        <v>17</v>
      </c>
      <c r="K52" t="s">
        <v>173</v>
      </c>
      <c r="L52" t="s">
        <v>19</v>
      </c>
      <c r="M52">
        <v>4.54545454545454E-2</v>
      </c>
      <c r="N52">
        <f t="shared" si="0"/>
        <v>1</v>
      </c>
    </row>
    <row r="53" spans="1:14" x14ac:dyDescent="0.25">
      <c r="A53" s="1">
        <v>42028.848101851851</v>
      </c>
      <c r="B53" t="s">
        <v>14</v>
      </c>
      <c r="C53" t="s">
        <v>44</v>
      </c>
      <c r="D53" t="s">
        <v>17</v>
      </c>
      <c r="E53" t="s">
        <v>174</v>
      </c>
      <c r="F53">
        <v>0</v>
      </c>
      <c r="G53">
        <v>0</v>
      </c>
      <c r="H53" t="s">
        <v>171</v>
      </c>
      <c r="I53" t="s">
        <v>172</v>
      </c>
      <c r="J53" t="s">
        <v>17</v>
      </c>
      <c r="K53" t="s">
        <v>175</v>
      </c>
      <c r="L53" t="s">
        <v>19</v>
      </c>
      <c r="M53">
        <v>0.28571428571428498</v>
      </c>
      <c r="N53">
        <f t="shared" si="0"/>
        <v>1</v>
      </c>
    </row>
    <row r="54" spans="1:14" x14ac:dyDescent="0.25">
      <c r="A54" s="1">
        <v>42028.832974537036</v>
      </c>
      <c r="B54" t="s">
        <v>14</v>
      </c>
      <c r="C54" t="s">
        <v>44</v>
      </c>
      <c r="D54" t="s">
        <v>179</v>
      </c>
      <c r="E54" t="s">
        <v>180</v>
      </c>
      <c r="F54">
        <v>0</v>
      </c>
      <c r="G54">
        <v>0</v>
      </c>
      <c r="H54" t="s">
        <v>171</v>
      </c>
      <c r="I54" t="s">
        <v>172</v>
      </c>
      <c r="J54" t="s">
        <v>17</v>
      </c>
      <c r="K54" t="s">
        <v>181</v>
      </c>
      <c r="L54" t="s">
        <v>19</v>
      </c>
      <c r="M54">
        <v>0.25</v>
      </c>
      <c r="N54">
        <f t="shared" si="0"/>
        <v>1</v>
      </c>
    </row>
    <row r="55" spans="1:14" ht="285" x14ac:dyDescent="0.25">
      <c r="A55" s="1">
        <v>42028.629305555558</v>
      </c>
      <c r="B55" t="s">
        <v>14</v>
      </c>
      <c r="F55">
        <v>0</v>
      </c>
      <c r="G55">
        <v>0</v>
      </c>
      <c r="H55" t="s">
        <v>234</v>
      </c>
      <c r="I55" s="2" t="s">
        <v>235</v>
      </c>
      <c r="J55" t="s">
        <v>17</v>
      </c>
      <c r="K55" t="s">
        <v>236</v>
      </c>
      <c r="L55" t="s">
        <v>28</v>
      </c>
      <c r="M55">
        <v>-0.08</v>
      </c>
      <c r="N55">
        <f t="shared" si="0"/>
        <v>-1</v>
      </c>
    </row>
    <row r="56" spans="1:14" x14ac:dyDescent="0.25">
      <c r="A56" s="1">
        <v>42028.666863425926</v>
      </c>
      <c r="B56" t="s">
        <v>14</v>
      </c>
      <c r="F56">
        <v>0</v>
      </c>
      <c r="G56">
        <v>0</v>
      </c>
      <c r="H56" t="s">
        <v>228</v>
      </c>
      <c r="I56" t="s">
        <v>229</v>
      </c>
      <c r="J56" t="s">
        <v>26</v>
      </c>
      <c r="K56" t="s">
        <v>230</v>
      </c>
      <c r="L56" t="s">
        <v>19</v>
      </c>
      <c r="M56">
        <v>0</v>
      </c>
      <c r="N56">
        <f t="shared" si="0"/>
        <v>0</v>
      </c>
    </row>
    <row r="57" spans="1:14" x14ac:dyDescent="0.25">
      <c r="A57" s="1">
        <v>42029.223900462966</v>
      </c>
      <c r="B57" t="s">
        <v>14</v>
      </c>
      <c r="F57">
        <v>0</v>
      </c>
      <c r="G57">
        <v>0</v>
      </c>
      <c r="H57" t="s">
        <v>78</v>
      </c>
      <c r="I57" t="s">
        <v>79</v>
      </c>
      <c r="J57" t="s">
        <v>80</v>
      </c>
      <c r="K57" t="s">
        <v>81</v>
      </c>
      <c r="L57" t="s">
        <v>28</v>
      </c>
      <c r="M57">
        <v>0.2</v>
      </c>
      <c r="N57">
        <f t="shared" si="0"/>
        <v>1</v>
      </c>
    </row>
    <row r="58" spans="1:14" x14ac:dyDescent="0.25">
      <c r="A58" s="1">
        <v>42028.616284722222</v>
      </c>
      <c r="B58" t="s">
        <v>14</v>
      </c>
      <c r="F58">
        <v>0</v>
      </c>
      <c r="G58">
        <v>0</v>
      </c>
      <c r="H58" t="s">
        <v>245</v>
      </c>
      <c r="K58" t="s">
        <v>246</v>
      </c>
      <c r="L58" t="s">
        <v>19</v>
      </c>
      <c r="M58">
        <v>0.1</v>
      </c>
      <c r="N58">
        <f t="shared" si="0"/>
        <v>1</v>
      </c>
    </row>
    <row r="59" spans="1:14" x14ac:dyDescent="0.25">
      <c r="A59" s="1">
        <v>42029.713182870371</v>
      </c>
      <c r="B59" t="s">
        <v>14</v>
      </c>
      <c r="F59">
        <v>1</v>
      </c>
      <c r="G59">
        <v>1</v>
      </c>
      <c r="H59" t="s">
        <v>29</v>
      </c>
      <c r="I59" t="s">
        <v>30</v>
      </c>
      <c r="J59" t="s">
        <v>17</v>
      </c>
      <c r="K59" t="s">
        <v>31</v>
      </c>
      <c r="L59" t="s">
        <v>19</v>
      </c>
      <c r="M59">
        <v>0</v>
      </c>
      <c r="N59">
        <f t="shared" si="0"/>
        <v>0</v>
      </c>
    </row>
    <row r="60" spans="1:14" x14ac:dyDescent="0.25">
      <c r="A60" s="1">
        <v>42028.795162037037</v>
      </c>
      <c r="B60" t="s">
        <v>14</v>
      </c>
      <c r="C60" t="s">
        <v>44</v>
      </c>
      <c r="D60" t="s">
        <v>17</v>
      </c>
      <c r="E60" t="s">
        <v>189</v>
      </c>
      <c r="F60">
        <v>0</v>
      </c>
      <c r="G60">
        <v>0</v>
      </c>
      <c r="H60" t="s">
        <v>29</v>
      </c>
      <c r="I60" t="s">
        <v>30</v>
      </c>
      <c r="J60" t="s">
        <v>17</v>
      </c>
      <c r="K60" t="s">
        <v>190</v>
      </c>
      <c r="L60" t="s">
        <v>19</v>
      </c>
      <c r="M60">
        <v>-0.2</v>
      </c>
      <c r="N60">
        <f t="shared" si="0"/>
        <v>-1</v>
      </c>
    </row>
    <row r="61" spans="1:14" x14ac:dyDescent="0.25">
      <c r="A61" s="1">
        <v>42029.628784722219</v>
      </c>
      <c r="B61" t="s">
        <v>14</v>
      </c>
      <c r="C61" t="s">
        <v>44</v>
      </c>
      <c r="D61" t="s">
        <v>17</v>
      </c>
      <c r="E61" t="s">
        <v>54</v>
      </c>
      <c r="F61">
        <v>0</v>
      </c>
      <c r="G61">
        <v>0</v>
      </c>
      <c r="H61" t="s">
        <v>55</v>
      </c>
      <c r="I61" t="s">
        <v>56</v>
      </c>
      <c r="J61" t="s">
        <v>17</v>
      </c>
      <c r="K61" t="s">
        <v>57</v>
      </c>
      <c r="L61" t="s">
        <v>28</v>
      </c>
      <c r="M61">
        <v>-0.155555555555555</v>
      </c>
      <c r="N61">
        <f t="shared" si="0"/>
        <v>-1</v>
      </c>
    </row>
    <row r="62" spans="1:14" x14ac:dyDescent="0.25">
      <c r="A62" s="1">
        <v>42029.008773148147</v>
      </c>
      <c r="B62" t="s">
        <v>14</v>
      </c>
      <c r="F62">
        <v>0</v>
      </c>
      <c r="G62">
        <v>0</v>
      </c>
      <c r="H62" t="s">
        <v>131</v>
      </c>
      <c r="I62" t="s">
        <v>132</v>
      </c>
      <c r="K62" t="s">
        <v>133</v>
      </c>
      <c r="L62" t="s">
        <v>43</v>
      </c>
      <c r="M62">
        <v>0</v>
      </c>
      <c r="N62">
        <f t="shared" si="0"/>
        <v>0</v>
      </c>
    </row>
    <row r="63" spans="1:14" x14ac:dyDescent="0.25">
      <c r="A63" s="1">
        <v>42029.718194444446</v>
      </c>
      <c r="B63" t="s">
        <v>14</v>
      </c>
      <c r="F63">
        <v>0</v>
      </c>
      <c r="G63">
        <v>0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  <c r="M63">
        <v>0.66249999999999998</v>
      </c>
      <c r="N63">
        <f t="shared" si="0"/>
        <v>1</v>
      </c>
    </row>
    <row r="64" spans="1:14" x14ac:dyDescent="0.25">
      <c r="A64" s="1">
        <v>42029.705879629626</v>
      </c>
      <c r="B64" t="s">
        <v>14</v>
      </c>
      <c r="F64">
        <v>0</v>
      </c>
      <c r="G64">
        <v>0</v>
      </c>
      <c r="H64" t="s">
        <v>24</v>
      </c>
      <c r="I64" t="s">
        <v>25</v>
      </c>
      <c r="J64" t="s">
        <v>26</v>
      </c>
      <c r="K64" t="s">
        <v>35</v>
      </c>
      <c r="L64" t="s">
        <v>28</v>
      </c>
      <c r="M64">
        <v>0</v>
      </c>
      <c r="N64">
        <f t="shared" si="0"/>
        <v>0</v>
      </c>
    </row>
    <row r="65" spans="1:14" x14ac:dyDescent="0.25">
      <c r="A65" s="1">
        <v>42027.596076388887</v>
      </c>
      <c r="B65" t="s">
        <v>14</v>
      </c>
      <c r="C65" t="s">
        <v>44</v>
      </c>
      <c r="D65" t="s">
        <v>17</v>
      </c>
      <c r="E65" t="s">
        <v>814</v>
      </c>
      <c r="F65">
        <v>1</v>
      </c>
      <c r="G65">
        <v>0</v>
      </c>
      <c r="H65" t="s">
        <v>815</v>
      </c>
      <c r="I65" t="s">
        <v>816</v>
      </c>
      <c r="J65" t="s">
        <v>17</v>
      </c>
      <c r="K65" t="s">
        <v>817</v>
      </c>
      <c r="L65" t="s">
        <v>19</v>
      </c>
      <c r="M65">
        <v>0.4</v>
      </c>
      <c r="N65">
        <f t="shared" si="0"/>
        <v>1</v>
      </c>
    </row>
    <row r="66" spans="1:14" x14ac:dyDescent="0.25">
      <c r="A66" s="1">
        <v>42028.560520833336</v>
      </c>
      <c r="B66" t="s">
        <v>14</v>
      </c>
      <c r="F66">
        <v>0</v>
      </c>
      <c r="G66">
        <v>0</v>
      </c>
      <c r="H66" t="s">
        <v>259</v>
      </c>
      <c r="I66" t="s">
        <v>260</v>
      </c>
      <c r="J66" t="s">
        <v>261</v>
      </c>
      <c r="K66" t="s">
        <v>262</v>
      </c>
      <c r="L66" t="s">
        <v>28</v>
      </c>
      <c r="M66">
        <v>0.5</v>
      </c>
      <c r="N66">
        <f t="shared" si="0"/>
        <v>1</v>
      </c>
    </row>
    <row r="67" spans="1:14" x14ac:dyDescent="0.25">
      <c r="A67" s="1">
        <v>42027.659085648149</v>
      </c>
      <c r="B67" t="s">
        <v>14</v>
      </c>
      <c r="F67">
        <v>1</v>
      </c>
      <c r="G67">
        <v>1</v>
      </c>
      <c r="H67" t="s">
        <v>711</v>
      </c>
      <c r="I67" t="s">
        <v>712</v>
      </c>
      <c r="K67" t="s">
        <v>713</v>
      </c>
      <c r="L67" t="s">
        <v>43</v>
      </c>
      <c r="M67">
        <v>0</v>
      </c>
      <c r="N67">
        <f t="shared" ref="N67:N130" si="1">SIGN(M67)</f>
        <v>0</v>
      </c>
    </row>
    <row r="68" spans="1:14" x14ac:dyDescent="0.25">
      <c r="A68" s="1">
        <v>42027.827013888891</v>
      </c>
      <c r="B68" t="s">
        <v>14</v>
      </c>
      <c r="F68">
        <v>0</v>
      </c>
      <c r="G68">
        <v>0</v>
      </c>
      <c r="H68" t="s">
        <v>625</v>
      </c>
      <c r="K68" t="s">
        <v>626</v>
      </c>
      <c r="L68" t="s">
        <v>28</v>
      </c>
      <c r="M68">
        <v>0.5</v>
      </c>
      <c r="N68">
        <f t="shared" si="1"/>
        <v>1</v>
      </c>
    </row>
    <row r="69" spans="1:14" x14ac:dyDescent="0.25">
      <c r="A69" s="1">
        <v>42027.985601851855</v>
      </c>
      <c r="B69" t="s">
        <v>14</v>
      </c>
      <c r="F69">
        <v>1</v>
      </c>
      <c r="G69">
        <v>0</v>
      </c>
      <c r="H69" t="s">
        <v>383</v>
      </c>
      <c r="I69" t="s">
        <v>384</v>
      </c>
      <c r="J69" t="s">
        <v>17</v>
      </c>
      <c r="K69" t="s">
        <v>385</v>
      </c>
      <c r="L69" t="s">
        <v>19</v>
      </c>
      <c r="M69">
        <v>1</v>
      </c>
      <c r="N69">
        <f t="shared" si="1"/>
        <v>1</v>
      </c>
    </row>
    <row r="70" spans="1:14" x14ac:dyDescent="0.25">
      <c r="A70" s="1">
        <v>42027.955104166664</v>
      </c>
      <c r="B70" t="s">
        <v>14</v>
      </c>
      <c r="F70">
        <v>0</v>
      </c>
      <c r="G70">
        <v>0</v>
      </c>
      <c r="H70" t="s">
        <v>455</v>
      </c>
      <c r="J70" t="s">
        <v>17</v>
      </c>
      <c r="K70" t="s">
        <v>456</v>
      </c>
      <c r="L70" t="s">
        <v>19</v>
      </c>
      <c r="M70">
        <v>-6.25E-2</v>
      </c>
      <c r="N70">
        <f t="shared" si="1"/>
        <v>-1</v>
      </c>
    </row>
    <row r="71" spans="1:14" x14ac:dyDescent="0.25">
      <c r="A71" s="1">
        <v>42027.601064814815</v>
      </c>
      <c r="B71" t="s">
        <v>14</v>
      </c>
      <c r="F71">
        <v>0</v>
      </c>
      <c r="G71">
        <v>0</v>
      </c>
      <c r="H71" t="s">
        <v>796</v>
      </c>
      <c r="J71" t="s">
        <v>797</v>
      </c>
      <c r="K71" t="s">
        <v>798</v>
      </c>
      <c r="L71" t="s">
        <v>19</v>
      </c>
      <c r="M71">
        <v>0.25</v>
      </c>
      <c r="N71">
        <f t="shared" si="1"/>
        <v>1</v>
      </c>
    </row>
    <row r="72" spans="1:14" x14ac:dyDescent="0.25">
      <c r="A72" s="1">
        <v>42027.593888888892</v>
      </c>
      <c r="B72" t="s">
        <v>14</v>
      </c>
      <c r="F72">
        <v>1</v>
      </c>
      <c r="G72">
        <v>0</v>
      </c>
      <c r="H72" t="s">
        <v>796</v>
      </c>
      <c r="J72" t="s">
        <v>797</v>
      </c>
      <c r="K72" t="s">
        <v>835</v>
      </c>
      <c r="L72" t="s">
        <v>19</v>
      </c>
      <c r="M72">
        <v>0</v>
      </c>
      <c r="N72">
        <f t="shared" si="1"/>
        <v>0</v>
      </c>
    </row>
    <row r="73" spans="1:14" x14ac:dyDescent="0.25">
      <c r="A73" s="1">
        <v>42027.740717592591</v>
      </c>
      <c r="B73" t="s">
        <v>14</v>
      </c>
      <c r="F73">
        <v>0</v>
      </c>
      <c r="G73">
        <v>0</v>
      </c>
      <c r="H73" t="s">
        <v>659</v>
      </c>
      <c r="I73" t="s">
        <v>660</v>
      </c>
      <c r="J73" t="s">
        <v>17</v>
      </c>
      <c r="K73" t="s">
        <v>661</v>
      </c>
      <c r="L73" t="s">
        <v>28</v>
      </c>
      <c r="M73">
        <v>0.625</v>
      </c>
      <c r="N73">
        <f t="shared" si="1"/>
        <v>1</v>
      </c>
    </row>
    <row r="74" spans="1:14" x14ac:dyDescent="0.25">
      <c r="A74" s="1">
        <v>42029.52584490741</v>
      </c>
      <c r="B74" t="s">
        <v>14</v>
      </c>
      <c r="F74">
        <v>0</v>
      </c>
      <c r="G74">
        <v>0</v>
      </c>
      <c r="H74" t="s">
        <v>65</v>
      </c>
      <c r="I74" t="s">
        <v>66</v>
      </c>
      <c r="J74" t="s">
        <v>26</v>
      </c>
      <c r="K74" t="s">
        <v>67</v>
      </c>
      <c r="L74" t="s">
        <v>19</v>
      </c>
      <c r="M74">
        <v>0</v>
      </c>
      <c r="N74">
        <f t="shared" si="1"/>
        <v>0</v>
      </c>
    </row>
    <row r="75" spans="1:14" x14ac:dyDescent="0.25">
      <c r="A75" s="1">
        <v>42028.990381944444</v>
      </c>
      <c r="B75" t="s">
        <v>14</v>
      </c>
      <c r="F75">
        <v>0</v>
      </c>
      <c r="G75">
        <v>0</v>
      </c>
      <c r="H75" t="s">
        <v>139</v>
      </c>
      <c r="J75" t="s">
        <v>140</v>
      </c>
      <c r="K75" t="s">
        <v>141</v>
      </c>
      <c r="L75" t="s">
        <v>19</v>
      </c>
      <c r="M75">
        <v>0</v>
      </c>
      <c r="N75">
        <f t="shared" si="1"/>
        <v>0</v>
      </c>
    </row>
    <row r="76" spans="1:14" x14ac:dyDescent="0.25">
      <c r="A76" s="1">
        <v>42028.988923611112</v>
      </c>
      <c r="B76" t="s">
        <v>14</v>
      </c>
      <c r="F76">
        <v>0</v>
      </c>
      <c r="G76">
        <v>0</v>
      </c>
      <c r="H76" t="s">
        <v>139</v>
      </c>
      <c r="J76" t="s">
        <v>140</v>
      </c>
      <c r="K76" t="s">
        <v>142</v>
      </c>
      <c r="L76" t="s">
        <v>19</v>
      </c>
      <c r="M76">
        <v>0</v>
      </c>
      <c r="N76">
        <f t="shared" si="1"/>
        <v>0</v>
      </c>
    </row>
    <row r="77" spans="1:14" x14ac:dyDescent="0.25">
      <c r="A77" s="1">
        <v>42028.987615740742</v>
      </c>
      <c r="B77" t="s">
        <v>14</v>
      </c>
      <c r="F77">
        <v>0</v>
      </c>
      <c r="G77">
        <v>0</v>
      </c>
      <c r="H77" t="s">
        <v>139</v>
      </c>
      <c r="J77" t="s">
        <v>140</v>
      </c>
      <c r="K77" t="s">
        <v>143</v>
      </c>
      <c r="L77" t="s">
        <v>19</v>
      </c>
      <c r="M77">
        <v>-0.17499999999999999</v>
      </c>
      <c r="N77">
        <f t="shared" si="1"/>
        <v>-1</v>
      </c>
    </row>
    <row r="78" spans="1:14" x14ac:dyDescent="0.25">
      <c r="A78" s="1">
        <v>42029.649594907409</v>
      </c>
      <c r="B78" t="s">
        <v>14</v>
      </c>
      <c r="F78">
        <v>0</v>
      </c>
      <c r="G78">
        <v>0</v>
      </c>
      <c r="H78" t="s">
        <v>52</v>
      </c>
      <c r="K78" t="s">
        <v>53</v>
      </c>
      <c r="L78" t="s">
        <v>28</v>
      </c>
      <c r="M78">
        <v>-0.2</v>
      </c>
      <c r="N78">
        <f t="shared" si="1"/>
        <v>-1</v>
      </c>
    </row>
    <row r="79" spans="1:14" ht="135" x14ac:dyDescent="0.25">
      <c r="A79" s="1">
        <v>42027.97550925926</v>
      </c>
      <c r="B79" t="s">
        <v>14</v>
      </c>
      <c r="F79">
        <v>0</v>
      </c>
      <c r="G79">
        <v>0</v>
      </c>
      <c r="H79" t="s">
        <v>401</v>
      </c>
      <c r="I79" s="2" t="s">
        <v>402</v>
      </c>
      <c r="J79" t="s">
        <v>70</v>
      </c>
      <c r="K79" t="s">
        <v>403</v>
      </c>
      <c r="L79" t="s">
        <v>28</v>
      </c>
      <c r="M79">
        <v>-0.16666666666666599</v>
      </c>
      <c r="N79">
        <f t="shared" si="1"/>
        <v>-1</v>
      </c>
    </row>
    <row r="80" spans="1:14" ht="135" x14ac:dyDescent="0.25">
      <c r="A80" s="1">
        <v>42027.950300925928</v>
      </c>
      <c r="B80" t="s">
        <v>14</v>
      </c>
      <c r="F80">
        <v>0</v>
      </c>
      <c r="G80">
        <v>0</v>
      </c>
      <c r="H80" t="s">
        <v>401</v>
      </c>
      <c r="I80" s="2" t="s">
        <v>402</v>
      </c>
      <c r="J80" t="s">
        <v>70</v>
      </c>
      <c r="K80" t="s">
        <v>494</v>
      </c>
      <c r="L80" t="s">
        <v>28</v>
      </c>
      <c r="M80">
        <v>6.6666666666666596E-2</v>
      </c>
      <c r="N80">
        <f t="shared" si="1"/>
        <v>1</v>
      </c>
    </row>
    <row r="81" spans="1:14" x14ac:dyDescent="0.25">
      <c r="A81" s="1">
        <v>42027.970266203702</v>
      </c>
      <c r="B81" t="s">
        <v>14</v>
      </c>
      <c r="F81">
        <v>0</v>
      </c>
      <c r="G81">
        <v>0</v>
      </c>
      <c r="H81" t="s">
        <v>415</v>
      </c>
      <c r="I81" t="s">
        <v>416</v>
      </c>
      <c r="K81" t="s">
        <v>417</v>
      </c>
      <c r="L81" t="s">
        <v>28</v>
      </c>
      <c r="M81">
        <v>-0.05</v>
      </c>
      <c r="N81">
        <f t="shared" si="1"/>
        <v>-1</v>
      </c>
    </row>
    <row r="82" spans="1:14" x14ac:dyDescent="0.25">
      <c r="A82" s="1">
        <v>42027.669432870367</v>
      </c>
      <c r="B82" t="s">
        <v>14</v>
      </c>
      <c r="F82">
        <v>0</v>
      </c>
      <c r="G82">
        <v>0</v>
      </c>
      <c r="H82" t="s">
        <v>701</v>
      </c>
      <c r="I82" t="s">
        <v>702</v>
      </c>
      <c r="J82" t="s">
        <v>703</v>
      </c>
      <c r="K82" t="s">
        <v>704</v>
      </c>
      <c r="L82" t="s">
        <v>43</v>
      </c>
      <c r="M82">
        <v>-0.15</v>
      </c>
      <c r="N82">
        <f t="shared" si="1"/>
        <v>-1</v>
      </c>
    </row>
    <row r="83" spans="1:14" x14ac:dyDescent="0.25">
      <c r="A83" s="1">
        <v>42029.082766203705</v>
      </c>
      <c r="B83" t="s">
        <v>14</v>
      </c>
      <c r="F83">
        <v>0</v>
      </c>
      <c r="G83">
        <v>0</v>
      </c>
      <c r="H83" t="s">
        <v>113</v>
      </c>
      <c r="I83" t="s">
        <v>114</v>
      </c>
      <c r="J83" t="s">
        <v>26</v>
      </c>
      <c r="K83" t="s">
        <v>115</v>
      </c>
      <c r="L83" t="s">
        <v>43</v>
      </c>
      <c r="M83">
        <v>0</v>
      </c>
      <c r="N83">
        <f t="shared" si="1"/>
        <v>0</v>
      </c>
    </row>
    <row r="84" spans="1:14" x14ac:dyDescent="0.25">
      <c r="A84" s="1">
        <v>42028.953877314816</v>
      </c>
      <c r="B84" t="s">
        <v>14</v>
      </c>
      <c r="F84">
        <v>0</v>
      </c>
      <c r="G84">
        <v>0</v>
      </c>
      <c r="H84" t="s">
        <v>113</v>
      </c>
      <c r="I84" t="s">
        <v>114</v>
      </c>
      <c r="J84" t="s">
        <v>26</v>
      </c>
      <c r="K84" t="s">
        <v>149</v>
      </c>
      <c r="L84" t="s">
        <v>43</v>
      </c>
      <c r="M84">
        <v>0</v>
      </c>
      <c r="N84">
        <f t="shared" si="1"/>
        <v>0</v>
      </c>
    </row>
    <row r="85" spans="1:14" ht="285" x14ac:dyDescent="0.25">
      <c r="A85" s="1">
        <v>42029.76021990741</v>
      </c>
      <c r="B85" t="s">
        <v>14</v>
      </c>
      <c r="F85">
        <v>0</v>
      </c>
      <c r="G85">
        <v>0</v>
      </c>
      <c r="H85" t="s">
        <v>15</v>
      </c>
      <c r="I85" t="s">
        <v>16</v>
      </c>
      <c r="J85" t="s">
        <v>17</v>
      </c>
      <c r="K85" s="2" t="s">
        <v>18</v>
      </c>
      <c r="L85" t="s">
        <v>19</v>
      </c>
      <c r="M85">
        <v>0</v>
      </c>
      <c r="N85">
        <f t="shared" si="1"/>
        <v>0</v>
      </c>
    </row>
    <row r="86" spans="1:14" x14ac:dyDescent="0.25">
      <c r="A86" s="1">
        <v>42027.591400462959</v>
      </c>
      <c r="B86" t="s">
        <v>14</v>
      </c>
      <c r="F86">
        <v>0</v>
      </c>
      <c r="G86">
        <v>0</v>
      </c>
      <c r="H86" t="s">
        <v>847</v>
      </c>
      <c r="I86" t="s">
        <v>848</v>
      </c>
      <c r="J86" t="s">
        <v>339</v>
      </c>
      <c r="K86" t="s">
        <v>849</v>
      </c>
      <c r="L86" t="s">
        <v>28</v>
      </c>
      <c r="M86">
        <v>0</v>
      </c>
      <c r="N86">
        <f t="shared" si="1"/>
        <v>0</v>
      </c>
    </row>
    <row r="87" spans="1:14" x14ac:dyDescent="0.25">
      <c r="A87" s="1">
        <v>42027.589872685188</v>
      </c>
      <c r="B87" t="s">
        <v>14</v>
      </c>
      <c r="F87">
        <v>2</v>
      </c>
      <c r="G87">
        <v>0</v>
      </c>
      <c r="H87" t="s">
        <v>847</v>
      </c>
      <c r="I87" t="s">
        <v>848</v>
      </c>
      <c r="J87" t="s">
        <v>339</v>
      </c>
      <c r="K87" t="s">
        <v>854</v>
      </c>
      <c r="L87" t="s">
        <v>28</v>
      </c>
      <c r="M87">
        <v>0</v>
      </c>
      <c r="N87">
        <f t="shared" si="1"/>
        <v>0</v>
      </c>
    </row>
    <row r="88" spans="1:14" x14ac:dyDescent="0.25">
      <c r="A88" s="1">
        <v>42028.748368055552</v>
      </c>
      <c r="B88" t="s">
        <v>14</v>
      </c>
      <c r="F88">
        <v>0</v>
      </c>
      <c r="G88">
        <v>0</v>
      </c>
      <c r="H88" t="s">
        <v>200</v>
      </c>
      <c r="I88" t="s">
        <v>201</v>
      </c>
      <c r="J88" t="s">
        <v>202</v>
      </c>
      <c r="K88" t="s">
        <v>203</v>
      </c>
      <c r="L88" t="s">
        <v>28</v>
      </c>
      <c r="M88">
        <v>-1.24999999999999E-2</v>
      </c>
      <c r="N88">
        <f t="shared" si="1"/>
        <v>-1</v>
      </c>
    </row>
    <row r="89" spans="1:14" x14ac:dyDescent="0.25">
      <c r="A89" s="1">
        <v>42028.674687500003</v>
      </c>
      <c r="B89" t="s">
        <v>14</v>
      </c>
      <c r="F89">
        <v>1</v>
      </c>
      <c r="G89">
        <v>0</v>
      </c>
      <c r="H89" t="s">
        <v>225</v>
      </c>
      <c r="I89" t="s">
        <v>226</v>
      </c>
      <c r="J89" t="s">
        <v>17</v>
      </c>
      <c r="K89" t="s">
        <v>227</v>
      </c>
      <c r="L89" t="s">
        <v>28</v>
      </c>
      <c r="M89">
        <v>0</v>
      </c>
      <c r="N89">
        <f t="shared" si="1"/>
        <v>0</v>
      </c>
    </row>
    <row r="90" spans="1:14" x14ac:dyDescent="0.25">
      <c r="A90" s="1">
        <v>42027.960659722223</v>
      </c>
      <c r="B90" t="s">
        <v>14</v>
      </c>
      <c r="F90">
        <v>0</v>
      </c>
      <c r="G90">
        <v>0</v>
      </c>
      <c r="H90" t="s">
        <v>225</v>
      </c>
      <c r="I90" t="s">
        <v>226</v>
      </c>
      <c r="J90" t="s">
        <v>17</v>
      </c>
      <c r="K90" t="s">
        <v>432</v>
      </c>
      <c r="L90" t="s">
        <v>28</v>
      </c>
      <c r="M90">
        <v>0</v>
      </c>
      <c r="N90">
        <f t="shared" si="1"/>
        <v>0</v>
      </c>
    </row>
    <row r="91" spans="1:14" x14ac:dyDescent="0.25">
      <c r="A91" s="1">
        <v>42028.027962962966</v>
      </c>
      <c r="B91" t="s">
        <v>14</v>
      </c>
      <c r="C91" t="s">
        <v>44</v>
      </c>
      <c r="D91" t="s">
        <v>339</v>
      </c>
      <c r="E91" t="s">
        <v>340</v>
      </c>
      <c r="F91">
        <v>0</v>
      </c>
      <c r="G91">
        <v>0</v>
      </c>
      <c r="H91" t="s">
        <v>341</v>
      </c>
      <c r="I91" t="s">
        <v>342</v>
      </c>
      <c r="K91" t="s">
        <v>343</v>
      </c>
      <c r="L91" t="s">
        <v>43</v>
      </c>
      <c r="M91">
        <v>0</v>
      </c>
      <c r="N91">
        <f t="shared" si="1"/>
        <v>0</v>
      </c>
    </row>
    <row r="92" spans="1:14" x14ac:dyDescent="0.25">
      <c r="A92" s="1">
        <v>42029.162835648145</v>
      </c>
      <c r="B92" t="s">
        <v>14</v>
      </c>
      <c r="F92">
        <v>0</v>
      </c>
      <c r="G92">
        <v>0</v>
      </c>
      <c r="H92" t="s">
        <v>99</v>
      </c>
      <c r="I92" t="s">
        <v>100</v>
      </c>
      <c r="J92" t="s">
        <v>101</v>
      </c>
      <c r="K92" t="s">
        <v>102</v>
      </c>
      <c r="L92" t="s">
        <v>28</v>
      </c>
      <c r="M92">
        <v>0</v>
      </c>
      <c r="N92">
        <f t="shared" si="1"/>
        <v>0</v>
      </c>
    </row>
    <row r="93" spans="1:14" x14ac:dyDescent="0.25">
      <c r="A93" s="1">
        <v>42027.596030092594</v>
      </c>
      <c r="B93" t="s">
        <v>14</v>
      </c>
      <c r="F93">
        <v>0</v>
      </c>
      <c r="G93">
        <v>0</v>
      </c>
      <c r="H93" t="s">
        <v>818</v>
      </c>
      <c r="I93" t="s">
        <v>819</v>
      </c>
      <c r="K93" t="s">
        <v>820</v>
      </c>
      <c r="L93" t="s">
        <v>43</v>
      </c>
      <c r="M93">
        <v>0</v>
      </c>
      <c r="N93">
        <f t="shared" si="1"/>
        <v>0</v>
      </c>
    </row>
    <row r="94" spans="1:14" x14ac:dyDescent="0.25">
      <c r="A94" s="1">
        <v>42027.58965277778</v>
      </c>
      <c r="B94" t="s">
        <v>14</v>
      </c>
      <c r="F94">
        <v>0</v>
      </c>
      <c r="G94">
        <v>0</v>
      </c>
      <c r="H94" t="s">
        <v>818</v>
      </c>
      <c r="I94" t="s">
        <v>819</v>
      </c>
      <c r="K94" t="s">
        <v>855</v>
      </c>
      <c r="L94" t="s">
        <v>43</v>
      </c>
      <c r="M94">
        <v>0</v>
      </c>
      <c r="N94">
        <f t="shared" si="1"/>
        <v>0</v>
      </c>
    </row>
    <row r="95" spans="1:14" x14ac:dyDescent="0.25">
      <c r="A95" s="1">
        <v>42029.686678240738</v>
      </c>
      <c r="B95" t="s">
        <v>14</v>
      </c>
      <c r="F95">
        <v>2</v>
      </c>
      <c r="G95">
        <v>0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>
        <v>0.125</v>
      </c>
      <c r="N95">
        <f t="shared" si="1"/>
        <v>1</v>
      </c>
    </row>
    <row r="96" spans="1:14" x14ac:dyDescent="0.25">
      <c r="A96" s="1">
        <v>42027.961145833331</v>
      </c>
      <c r="B96" t="s">
        <v>14</v>
      </c>
      <c r="F96">
        <v>0</v>
      </c>
      <c r="G96">
        <v>0</v>
      </c>
      <c r="H96" t="s">
        <v>429</v>
      </c>
      <c r="I96" t="s">
        <v>430</v>
      </c>
      <c r="K96" t="s">
        <v>431</v>
      </c>
      <c r="L96" t="s">
        <v>19</v>
      </c>
      <c r="M96">
        <v>0.3125</v>
      </c>
      <c r="N96">
        <f t="shared" si="1"/>
        <v>1</v>
      </c>
    </row>
    <row r="97" spans="1:14" x14ac:dyDescent="0.25">
      <c r="A97" s="1">
        <v>42028.033437500002</v>
      </c>
      <c r="B97" t="s">
        <v>14</v>
      </c>
      <c r="F97">
        <v>0</v>
      </c>
      <c r="G97">
        <v>1</v>
      </c>
      <c r="H97" t="s">
        <v>327</v>
      </c>
      <c r="I97" t="s">
        <v>328</v>
      </c>
      <c r="J97" t="s">
        <v>329</v>
      </c>
      <c r="K97" t="s">
        <v>330</v>
      </c>
      <c r="L97" t="s">
        <v>43</v>
      </c>
      <c r="M97">
        <v>0.118181818181818</v>
      </c>
      <c r="N97">
        <f t="shared" si="1"/>
        <v>1</v>
      </c>
    </row>
    <row r="98" spans="1:14" x14ac:dyDescent="0.25">
      <c r="A98" s="1">
        <v>42027.97583333333</v>
      </c>
      <c r="B98" t="s">
        <v>14</v>
      </c>
      <c r="F98">
        <v>0</v>
      </c>
      <c r="G98">
        <v>0</v>
      </c>
      <c r="H98" t="s">
        <v>394</v>
      </c>
      <c r="J98" t="s">
        <v>395</v>
      </c>
      <c r="K98" t="s">
        <v>396</v>
      </c>
      <c r="L98" t="s">
        <v>28</v>
      </c>
      <c r="M98">
        <v>-0.125</v>
      </c>
      <c r="N98">
        <f t="shared" si="1"/>
        <v>-1</v>
      </c>
    </row>
    <row r="99" spans="1:14" x14ac:dyDescent="0.25">
      <c r="A99" s="1">
        <v>42027.868506944447</v>
      </c>
      <c r="B99" t="s">
        <v>14</v>
      </c>
      <c r="F99">
        <v>0</v>
      </c>
      <c r="G99">
        <v>0</v>
      </c>
      <c r="H99" t="s">
        <v>585</v>
      </c>
      <c r="I99" t="s">
        <v>586</v>
      </c>
      <c r="K99" t="s">
        <v>587</v>
      </c>
      <c r="L99" t="s">
        <v>28</v>
      </c>
      <c r="M99">
        <v>0</v>
      </c>
      <c r="N99">
        <f t="shared" si="1"/>
        <v>0</v>
      </c>
    </row>
    <row r="100" spans="1:14" x14ac:dyDescent="0.25">
      <c r="A100" s="1">
        <v>42029.750821759262</v>
      </c>
      <c r="B100" t="s">
        <v>14</v>
      </c>
      <c r="F100">
        <v>0</v>
      </c>
      <c r="G100">
        <v>0</v>
      </c>
      <c r="H100" t="s">
        <v>20</v>
      </c>
      <c r="I100" t="s">
        <v>21</v>
      </c>
      <c r="J100" t="s">
        <v>22</v>
      </c>
      <c r="K100" t="s">
        <v>23</v>
      </c>
      <c r="L100" t="s">
        <v>19</v>
      </c>
      <c r="M100">
        <v>0</v>
      </c>
      <c r="N100">
        <f t="shared" si="1"/>
        <v>0</v>
      </c>
    </row>
    <row r="101" spans="1:14" x14ac:dyDescent="0.25">
      <c r="A101" s="1">
        <v>42027.950613425928</v>
      </c>
      <c r="B101" t="s">
        <v>14</v>
      </c>
      <c r="F101">
        <v>0</v>
      </c>
      <c r="G101">
        <v>0</v>
      </c>
      <c r="H101" t="s">
        <v>488</v>
      </c>
      <c r="I101" t="s">
        <v>489</v>
      </c>
      <c r="K101" t="s">
        <v>490</v>
      </c>
      <c r="L101" t="s">
        <v>19</v>
      </c>
      <c r="M101">
        <v>-5.1851851851851802E-2</v>
      </c>
      <c r="N101">
        <f t="shared" si="1"/>
        <v>-1</v>
      </c>
    </row>
    <row r="102" spans="1:14" ht="225" x14ac:dyDescent="0.25">
      <c r="A102" s="1">
        <v>42027.958240740743</v>
      </c>
      <c r="B102" t="s">
        <v>14</v>
      </c>
      <c r="F102">
        <v>0</v>
      </c>
      <c r="G102">
        <v>0</v>
      </c>
      <c r="H102" t="s">
        <v>435</v>
      </c>
      <c r="I102" s="2" t="s">
        <v>436</v>
      </c>
      <c r="J102" t="s">
        <v>313</v>
      </c>
      <c r="K102" t="s">
        <v>437</v>
      </c>
      <c r="L102" t="s">
        <v>19</v>
      </c>
      <c r="M102">
        <v>6.6666666666666596E-2</v>
      </c>
      <c r="N102">
        <f t="shared" si="1"/>
        <v>1</v>
      </c>
    </row>
    <row r="103" spans="1:14" ht="225" x14ac:dyDescent="0.25">
      <c r="A103" s="1">
        <v>42027.951099537036</v>
      </c>
      <c r="B103" t="s">
        <v>14</v>
      </c>
      <c r="F103">
        <v>0</v>
      </c>
      <c r="G103">
        <v>0</v>
      </c>
      <c r="H103" t="s">
        <v>435</v>
      </c>
      <c r="I103" s="2" t="s">
        <v>436</v>
      </c>
      <c r="J103" t="s">
        <v>313</v>
      </c>
      <c r="K103" t="s">
        <v>486</v>
      </c>
      <c r="L103" t="s">
        <v>19</v>
      </c>
      <c r="M103">
        <v>6.6666666666666596E-2</v>
      </c>
      <c r="N103">
        <f t="shared" si="1"/>
        <v>1</v>
      </c>
    </row>
    <row r="104" spans="1:14" x14ac:dyDescent="0.25">
      <c r="A104" s="1">
        <v>42027.809398148151</v>
      </c>
      <c r="B104" t="s">
        <v>14</v>
      </c>
      <c r="F104">
        <v>1</v>
      </c>
      <c r="G104">
        <v>0</v>
      </c>
      <c r="H104" t="s">
        <v>634</v>
      </c>
      <c r="I104" t="s">
        <v>635</v>
      </c>
      <c r="K104" t="s">
        <v>636</v>
      </c>
      <c r="L104" t="s">
        <v>28</v>
      </c>
      <c r="M104">
        <v>4.9999999999999899E-2</v>
      </c>
      <c r="N104">
        <f t="shared" si="1"/>
        <v>1</v>
      </c>
    </row>
    <row r="105" spans="1:14" x14ac:dyDescent="0.25">
      <c r="A105" s="1">
        <v>42028.917581018519</v>
      </c>
      <c r="B105" t="s">
        <v>14</v>
      </c>
      <c r="F105">
        <v>0</v>
      </c>
      <c r="G105">
        <v>0</v>
      </c>
      <c r="H105" t="s">
        <v>150</v>
      </c>
      <c r="I105" t="s">
        <v>151</v>
      </c>
      <c r="J105" t="s">
        <v>26</v>
      </c>
      <c r="K105" t="s">
        <v>152</v>
      </c>
      <c r="L105" t="s">
        <v>28</v>
      </c>
      <c r="M105">
        <v>-0.4</v>
      </c>
      <c r="N105">
        <f t="shared" si="1"/>
        <v>-1</v>
      </c>
    </row>
    <row r="106" spans="1:14" x14ac:dyDescent="0.25">
      <c r="A106" s="1">
        <v>42027.973171296297</v>
      </c>
      <c r="B106" t="s">
        <v>14</v>
      </c>
      <c r="F106">
        <v>0</v>
      </c>
      <c r="G106">
        <v>0</v>
      </c>
      <c r="H106" t="s">
        <v>405</v>
      </c>
      <c r="K106" t="s">
        <v>406</v>
      </c>
      <c r="L106" t="s">
        <v>28</v>
      </c>
      <c r="M106">
        <v>0.35714285714285698</v>
      </c>
      <c r="N106">
        <f t="shared" si="1"/>
        <v>1</v>
      </c>
    </row>
    <row r="107" spans="1:14" x14ac:dyDescent="0.25">
      <c r="A107" s="1">
        <v>42027.967291666668</v>
      </c>
      <c r="B107" t="s">
        <v>14</v>
      </c>
      <c r="F107">
        <v>0</v>
      </c>
      <c r="G107">
        <v>0</v>
      </c>
      <c r="H107" t="s">
        <v>405</v>
      </c>
      <c r="K107" t="s">
        <v>422</v>
      </c>
      <c r="L107" t="s">
        <v>28</v>
      </c>
      <c r="M107">
        <v>0.5</v>
      </c>
      <c r="N107">
        <f t="shared" si="1"/>
        <v>1</v>
      </c>
    </row>
    <row r="108" spans="1:14" x14ac:dyDescent="0.25">
      <c r="A108" s="1">
        <v>42028.863854166666</v>
      </c>
      <c r="B108" t="s">
        <v>14</v>
      </c>
      <c r="F108">
        <v>1</v>
      </c>
      <c r="G108">
        <v>0</v>
      </c>
      <c r="H108" t="s">
        <v>167</v>
      </c>
      <c r="I108" t="s">
        <v>168</v>
      </c>
      <c r="J108" t="s">
        <v>17</v>
      </c>
      <c r="K108" t="s">
        <v>169</v>
      </c>
      <c r="L108" t="s">
        <v>43</v>
      </c>
      <c r="M108">
        <v>0</v>
      </c>
      <c r="N108">
        <f t="shared" si="1"/>
        <v>0</v>
      </c>
    </row>
    <row r="109" spans="1:14" x14ac:dyDescent="0.25">
      <c r="A109" s="1">
        <v>42028.569745370369</v>
      </c>
      <c r="B109" t="s">
        <v>14</v>
      </c>
      <c r="F109">
        <v>0</v>
      </c>
      <c r="G109">
        <v>0</v>
      </c>
      <c r="H109" t="s">
        <v>255</v>
      </c>
      <c r="I109" t="s">
        <v>256</v>
      </c>
      <c r="J109" t="s">
        <v>257</v>
      </c>
      <c r="K109" t="s">
        <v>258</v>
      </c>
      <c r="L109" t="s">
        <v>28</v>
      </c>
      <c r="M109">
        <v>0</v>
      </c>
      <c r="N109">
        <f t="shared" si="1"/>
        <v>0</v>
      </c>
    </row>
    <row r="110" spans="1:14" x14ac:dyDescent="0.25">
      <c r="A110" s="1">
        <v>42028.762476851851</v>
      </c>
      <c r="B110" t="s">
        <v>14</v>
      </c>
      <c r="F110">
        <v>1</v>
      </c>
      <c r="G110">
        <v>0</v>
      </c>
      <c r="H110" t="s">
        <v>194</v>
      </c>
      <c r="I110" t="s">
        <v>195</v>
      </c>
      <c r="J110" t="s">
        <v>26</v>
      </c>
      <c r="K110" t="s">
        <v>196</v>
      </c>
      <c r="L110" t="s">
        <v>28</v>
      </c>
      <c r="M110">
        <v>-0.47777777777777702</v>
      </c>
      <c r="N110">
        <f t="shared" si="1"/>
        <v>-1</v>
      </c>
    </row>
    <row r="111" spans="1:14" x14ac:dyDescent="0.25">
      <c r="A111" s="1">
        <v>42027.625231481485</v>
      </c>
      <c r="B111" t="s">
        <v>14</v>
      </c>
      <c r="F111">
        <v>1</v>
      </c>
      <c r="G111">
        <v>0</v>
      </c>
      <c r="H111" t="s">
        <v>749</v>
      </c>
      <c r="I111" t="s">
        <v>750</v>
      </c>
      <c r="J111" t="s">
        <v>751</v>
      </c>
      <c r="K111" t="s">
        <v>752</v>
      </c>
      <c r="L111" t="s">
        <v>28</v>
      </c>
      <c r="M111">
        <v>0</v>
      </c>
      <c r="N111">
        <f t="shared" si="1"/>
        <v>0</v>
      </c>
    </row>
    <row r="112" spans="1:14" x14ac:dyDescent="0.25">
      <c r="A112" s="1">
        <v>42027.625</v>
      </c>
      <c r="B112" t="s">
        <v>14</v>
      </c>
      <c r="F112">
        <v>0</v>
      </c>
      <c r="G112">
        <v>0</v>
      </c>
      <c r="H112" t="s">
        <v>749</v>
      </c>
      <c r="I112" t="s">
        <v>750</v>
      </c>
      <c r="J112" t="s">
        <v>751</v>
      </c>
      <c r="K112" t="s">
        <v>754</v>
      </c>
      <c r="L112" t="s">
        <v>28</v>
      </c>
      <c r="M112">
        <v>0</v>
      </c>
      <c r="N112">
        <f t="shared" si="1"/>
        <v>0</v>
      </c>
    </row>
    <row r="113" spans="1:14" x14ac:dyDescent="0.25">
      <c r="A113" s="1">
        <v>42027.620694444442</v>
      </c>
      <c r="B113" t="s">
        <v>14</v>
      </c>
      <c r="F113">
        <v>1</v>
      </c>
      <c r="G113">
        <v>0</v>
      </c>
      <c r="H113" t="s">
        <v>749</v>
      </c>
      <c r="I113" t="s">
        <v>750</v>
      </c>
      <c r="J113" t="s">
        <v>751</v>
      </c>
      <c r="K113" t="s">
        <v>763</v>
      </c>
      <c r="L113" t="s">
        <v>28</v>
      </c>
      <c r="M113">
        <v>5.9090909090909E-2</v>
      </c>
      <c r="N113">
        <f t="shared" si="1"/>
        <v>1</v>
      </c>
    </row>
    <row r="114" spans="1:14" x14ac:dyDescent="0.25">
      <c r="A114" s="1">
        <v>42027.595902777779</v>
      </c>
      <c r="B114" t="s">
        <v>14</v>
      </c>
      <c r="F114">
        <v>1</v>
      </c>
      <c r="G114">
        <v>0</v>
      </c>
      <c r="H114" t="s">
        <v>749</v>
      </c>
      <c r="I114" t="s">
        <v>750</v>
      </c>
      <c r="J114" t="s">
        <v>751</v>
      </c>
      <c r="K114" t="s">
        <v>821</v>
      </c>
      <c r="L114" t="s">
        <v>28</v>
      </c>
      <c r="M114">
        <v>-9.8214285714285695E-3</v>
      </c>
      <c r="N114">
        <f t="shared" si="1"/>
        <v>-1</v>
      </c>
    </row>
    <row r="115" spans="1:14" x14ac:dyDescent="0.25">
      <c r="A115" s="1">
        <v>42027.878946759258</v>
      </c>
      <c r="B115" t="s">
        <v>14</v>
      </c>
      <c r="F115">
        <v>1</v>
      </c>
      <c r="G115">
        <v>2</v>
      </c>
      <c r="H115" t="s">
        <v>571</v>
      </c>
      <c r="I115" t="s">
        <v>572</v>
      </c>
      <c r="J115" t="s">
        <v>26</v>
      </c>
      <c r="K115" t="s">
        <v>573</v>
      </c>
      <c r="L115" t="s">
        <v>28</v>
      </c>
      <c r="M115">
        <v>0</v>
      </c>
      <c r="N115">
        <f t="shared" si="1"/>
        <v>0</v>
      </c>
    </row>
    <row r="116" spans="1:14" x14ac:dyDescent="0.25">
      <c r="A116" s="1">
        <v>42029.16684027778</v>
      </c>
      <c r="B116" t="s">
        <v>14</v>
      </c>
      <c r="F116">
        <v>0</v>
      </c>
      <c r="G116">
        <v>0</v>
      </c>
      <c r="H116" t="s">
        <v>96</v>
      </c>
      <c r="I116" t="s">
        <v>97</v>
      </c>
      <c r="J116" t="s">
        <v>26</v>
      </c>
      <c r="K116" t="s">
        <v>98</v>
      </c>
      <c r="L116" t="s">
        <v>28</v>
      </c>
      <c r="M116">
        <v>-0.1</v>
      </c>
      <c r="N116">
        <f t="shared" si="1"/>
        <v>-1</v>
      </c>
    </row>
    <row r="117" spans="1:14" x14ac:dyDescent="0.25">
      <c r="A117" s="1">
        <v>42027.597222222219</v>
      </c>
      <c r="B117" t="s">
        <v>14</v>
      </c>
      <c r="F117">
        <v>0</v>
      </c>
      <c r="G117">
        <v>0</v>
      </c>
      <c r="H117" t="s">
        <v>96</v>
      </c>
      <c r="I117" t="s">
        <v>97</v>
      </c>
      <c r="J117" t="s">
        <v>26</v>
      </c>
      <c r="K117" t="s">
        <v>805</v>
      </c>
      <c r="L117" t="s">
        <v>28</v>
      </c>
      <c r="M117">
        <v>0.31666666666666599</v>
      </c>
      <c r="N117">
        <f t="shared" si="1"/>
        <v>1</v>
      </c>
    </row>
    <row r="118" spans="1:14" x14ac:dyDescent="0.25">
      <c r="A118" s="1">
        <v>42029.147222222222</v>
      </c>
      <c r="B118" t="s">
        <v>14</v>
      </c>
      <c r="F118">
        <v>2</v>
      </c>
      <c r="G118">
        <v>1</v>
      </c>
      <c r="H118" t="s">
        <v>103</v>
      </c>
      <c r="I118" t="s">
        <v>104</v>
      </c>
      <c r="K118" t="s">
        <v>105</v>
      </c>
      <c r="L118" t="s">
        <v>28</v>
      </c>
      <c r="M118">
        <v>0.20833333333333301</v>
      </c>
      <c r="N118">
        <f t="shared" si="1"/>
        <v>1</v>
      </c>
    </row>
    <row r="119" spans="1:14" x14ac:dyDescent="0.25">
      <c r="A119" s="1">
        <v>42029.134872685187</v>
      </c>
      <c r="B119" t="s">
        <v>14</v>
      </c>
      <c r="F119">
        <v>10</v>
      </c>
      <c r="G119">
        <v>18</v>
      </c>
      <c r="H119" t="s">
        <v>103</v>
      </c>
      <c r="I119" t="s">
        <v>104</v>
      </c>
      <c r="K119" t="s">
        <v>110</v>
      </c>
      <c r="L119" t="s">
        <v>28</v>
      </c>
      <c r="M119">
        <v>0</v>
      </c>
      <c r="N119">
        <f t="shared" si="1"/>
        <v>0</v>
      </c>
    </row>
    <row r="120" spans="1:14" ht="90" x14ac:dyDescent="0.25">
      <c r="A120" s="1">
        <v>42029.222974537035</v>
      </c>
      <c r="B120" t="s">
        <v>14</v>
      </c>
      <c r="F120">
        <v>0</v>
      </c>
      <c r="G120">
        <v>1</v>
      </c>
      <c r="H120" t="s">
        <v>88</v>
      </c>
      <c r="I120" s="2" t="s">
        <v>89</v>
      </c>
      <c r="J120" t="s">
        <v>26</v>
      </c>
      <c r="K120" t="s">
        <v>90</v>
      </c>
      <c r="L120" t="s">
        <v>19</v>
      </c>
      <c r="M120">
        <v>-0.21666666666666601</v>
      </c>
      <c r="N120">
        <f t="shared" si="1"/>
        <v>-1</v>
      </c>
    </row>
    <row r="121" spans="1:14" x14ac:dyDescent="0.25">
      <c r="A121" s="1">
        <v>42027.972280092596</v>
      </c>
      <c r="B121" t="s">
        <v>14</v>
      </c>
      <c r="F121">
        <v>0</v>
      </c>
      <c r="G121">
        <v>0</v>
      </c>
      <c r="H121" t="s">
        <v>407</v>
      </c>
      <c r="I121" t="s">
        <v>408</v>
      </c>
      <c r="J121" t="s">
        <v>409</v>
      </c>
      <c r="K121" t="s">
        <v>410</v>
      </c>
      <c r="L121" t="s">
        <v>19</v>
      </c>
      <c r="M121">
        <v>-0.5</v>
      </c>
      <c r="N121">
        <f t="shared" si="1"/>
        <v>-1</v>
      </c>
    </row>
    <row r="122" spans="1:14" x14ac:dyDescent="0.25">
      <c r="A122" s="1">
        <v>42027.798703703702</v>
      </c>
      <c r="B122" t="s">
        <v>14</v>
      </c>
      <c r="F122">
        <v>0</v>
      </c>
      <c r="G122">
        <v>0</v>
      </c>
      <c r="H122" t="s">
        <v>638</v>
      </c>
      <c r="I122" t="s">
        <v>639</v>
      </c>
      <c r="J122" t="s">
        <v>640</v>
      </c>
      <c r="K122" t="s">
        <v>641</v>
      </c>
      <c r="L122" t="s">
        <v>28</v>
      </c>
      <c r="M122">
        <v>0.13888888888888801</v>
      </c>
      <c r="N122">
        <f t="shared" si="1"/>
        <v>1</v>
      </c>
    </row>
    <row r="123" spans="1:14" x14ac:dyDescent="0.25">
      <c r="A123" s="1">
        <v>42027.595069444447</v>
      </c>
      <c r="B123" t="s">
        <v>14</v>
      </c>
      <c r="F123">
        <v>0</v>
      </c>
      <c r="G123">
        <v>0</v>
      </c>
      <c r="H123" t="s">
        <v>830</v>
      </c>
      <c r="J123" t="s">
        <v>17</v>
      </c>
      <c r="K123" t="s">
        <v>831</v>
      </c>
      <c r="L123" t="s">
        <v>28</v>
      </c>
      <c r="M123">
        <v>-0.10625</v>
      </c>
      <c r="N123">
        <f t="shared" si="1"/>
        <v>-1</v>
      </c>
    </row>
    <row r="124" spans="1:14" x14ac:dyDescent="0.25">
      <c r="A124" s="1">
        <v>42027.832256944443</v>
      </c>
      <c r="B124" t="s">
        <v>14</v>
      </c>
      <c r="F124">
        <v>10</v>
      </c>
      <c r="G124">
        <v>6</v>
      </c>
      <c r="H124" t="s">
        <v>619</v>
      </c>
      <c r="I124" t="s">
        <v>620</v>
      </c>
      <c r="J124" t="s">
        <v>26</v>
      </c>
      <c r="K124" t="s">
        <v>621</v>
      </c>
      <c r="L124" t="s">
        <v>43</v>
      </c>
      <c r="M124">
        <v>0</v>
      </c>
      <c r="N124">
        <f t="shared" si="1"/>
        <v>0</v>
      </c>
    </row>
    <row r="125" spans="1:14" x14ac:dyDescent="0.25">
      <c r="A125" s="1">
        <v>42027.617754629631</v>
      </c>
      <c r="B125" t="s">
        <v>14</v>
      </c>
      <c r="F125">
        <v>1</v>
      </c>
      <c r="G125">
        <v>0</v>
      </c>
      <c r="H125" t="s">
        <v>619</v>
      </c>
      <c r="I125" t="s">
        <v>620</v>
      </c>
      <c r="J125" t="s">
        <v>26</v>
      </c>
      <c r="K125" t="s">
        <v>768</v>
      </c>
      <c r="L125" t="s">
        <v>43</v>
      </c>
      <c r="M125">
        <v>0.625</v>
      </c>
      <c r="N125">
        <f t="shared" si="1"/>
        <v>1</v>
      </c>
    </row>
    <row r="126" spans="1:14" x14ac:dyDescent="0.25">
      <c r="A126" s="1">
        <v>42027.871180555558</v>
      </c>
      <c r="B126" t="s">
        <v>14</v>
      </c>
      <c r="F126">
        <v>0</v>
      </c>
      <c r="G126">
        <v>0</v>
      </c>
      <c r="H126" t="s">
        <v>581</v>
      </c>
      <c r="I126" t="s">
        <v>582</v>
      </c>
      <c r="J126" t="s">
        <v>583</v>
      </c>
      <c r="K126" t="s">
        <v>584</v>
      </c>
      <c r="L126" t="s">
        <v>28</v>
      </c>
      <c r="M126">
        <v>0</v>
      </c>
      <c r="N126">
        <f t="shared" si="1"/>
        <v>0</v>
      </c>
    </row>
    <row r="127" spans="1:14" x14ac:dyDescent="0.25">
      <c r="A127" s="1">
        <v>42027.867858796293</v>
      </c>
      <c r="B127" t="s">
        <v>14</v>
      </c>
      <c r="F127">
        <v>0</v>
      </c>
      <c r="G127">
        <v>0</v>
      </c>
      <c r="H127" t="s">
        <v>581</v>
      </c>
      <c r="I127" t="s">
        <v>582</v>
      </c>
      <c r="J127" t="s">
        <v>583</v>
      </c>
      <c r="K127" t="s">
        <v>588</v>
      </c>
      <c r="L127" t="s">
        <v>28</v>
      </c>
      <c r="M127">
        <v>0.90999999999999903</v>
      </c>
      <c r="N127">
        <f t="shared" si="1"/>
        <v>1</v>
      </c>
    </row>
    <row r="128" spans="1:14" ht="285" x14ac:dyDescent="0.25">
      <c r="A128" s="1">
        <v>42027.640798611108</v>
      </c>
      <c r="B128" t="s">
        <v>14</v>
      </c>
      <c r="F128">
        <v>5</v>
      </c>
      <c r="G128">
        <v>1</v>
      </c>
      <c r="H128" t="s">
        <v>581</v>
      </c>
      <c r="I128" t="s">
        <v>582</v>
      </c>
      <c r="J128" t="s">
        <v>583</v>
      </c>
      <c r="K128" s="2" t="s">
        <v>741</v>
      </c>
      <c r="L128" t="s">
        <v>28</v>
      </c>
      <c r="M128">
        <v>0.25</v>
      </c>
      <c r="N128">
        <f t="shared" si="1"/>
        <v>1</v>
      </c>
    </row>
    <row r="129" spans="1:14" x14ac:dyDescent="0.25">
      <c r="A129" s="1">
        <v>42027.601342592592</v>
      </c>
      <c r="B129" t="s">
        <v>14</v>
      </c>
      <c r="F129">
        <v>0</v>
      </c>
      <c r="G129">
        <v>0</v>
      </c>
      <c r="H129" t="s">
        <v>792</v>
      </c>
      <c r="I129" t="s">
        <v>793</v>
      </c>
      <c r="K129" t="s">
        <v>794</v>
      </c>
      <c r="L129" t="s">
        <v>28</v>
      </c>
      <c r="M129">
        <v>0</v>
      </c>
      <c r="N129">
        <f t="shared" si="1"/>
        <v>0</v>
      </c>
    </row>
    <row r="130" spans="1:14" x14ac:dyDescent="0.25">
      <c r="A130" s="1">
        <v>42028.661296296297</v>
      </c>
      <c r="B130" t="s">
        <v>14</v>
      </c>
      <c r="F130">
        <v>2</v>
      </c>
      <c r="G130">
        <v>0</v>
      </c>
      <c r="H130" t="s">
        <v>231</v>
      </c>
      <c r="I130" t="s">
        <v>232</v>
      </c>
      <c r="J130" t="s">
        <v>17</v>
      </c>
      <c r="K130" t="s">
        <v>233</v>
      </c>
      <c r="L130" t="s">
        <v>19</v>
      </c>
      <c r="M130">
        <v>-0.133333333333333</v>
      </c>
      <c r="N130">
        <f t="shared" si="1"/>
        <v>-1</v>
      </c>
    </row>
    <row r="131" spans="1:14" x14ac:dyDescent="0.25">
      <c r="A131" s="1">
        <v>42027.606805555559</v>
      </c>
      <c r="B131" t="s">
        <v>14</v>
      </c>
      <c r="F131">
        <v>1</v>
      </c>
      <c r="G131">
        <v>0</v>
      </c>
      <c r="H131" t="s">
        <v>774</v>
      </c>
      <c r="I131" t="s">
        <v>775</v>
      </c>
      <c r="J131" t="s">
        <v>776</v>
      </c>
      <c r="K131" t="s">
        <v>777</v>
      </c>
      <c r="L131" t="s">
        <v>28</v>
      </c>
      <c r="M131">
        <v>0</v>
      </c>
      <c r="N131">
        <f t="shared" ref="N131:N194" si="2">SIGN(M131)</f>
        <v>0</v>
      </c>
    </row>
    <row r="132" spans="1:14" x14ac:dyDescent="0.25">
      <c r="A132" s="1">
        <v>42027.598877314813</v>
      </c>
      <c r="B132" t="s">
        <v>14</v>
      </c>
      <c r="F132">
        <v>0</v>
      </c>
      <c r="G132">
        <v>0</v>
      </c>
      <c r="H132" t="s">
        <v>774</v>
      </c>
      <c r="I132" t="s">
        <v>775</v>
      </c>
      <c r="J132" t="s">
        <v>776</v>
      </c>
      <c r="K132" t="s">
        <v>800</v>
      </c>
      <c r="L132" t="s">
        <v>28</v>
      </c>
      <c r="M132">
        <v>0</v>
      </c>
      <c r="N132">
        <f t="shared" si="2"/>
        <v>0</v>
      </c>
    </row>
    <row r="133" spans="1:14" x14ac:dyDescent="0.25">
      <c r="A133" s="1">
        <v>42028.999293981484</v>
      </c>
      <c r="B133" t="s">
        <v>14</v>
      </c>
      <c r="C133" t="s">
        <v>44</v>
      </c>
      <c r="D133" t="s">
        <v>17</v>
      </c>
      <c r="E133" t="s">
        <v>134</v>
      </c>
      <c r="F133">
        <v>1</v>
      </c>
      <c r="G133">
        <v>0</v>
      </c>
      <c r="H133" t="s">
        <v>135</v>
      </c>
      <c r="I133" t="s">
        <v>136</v>
      </c>
      <c r="J133" t="s">
        <v>137</v>
      </c>
      <c r="K133" t="s">
        <v>138</v>
      </c>
      <c r="L133" t="s">
        <v>43</v>
      </c>
      <c r="M133">
        <v>0.2</v>
      </c>
      <c r="N133">
        <f t="shared" si="2"/>
        <v>1</v>
      </c>
    </row>
    <row r="134" spans="1:14" x14ac:dyDescent="0.25">
      <c r="A134" s="1">
        <v>42027.724178240744</v>
      </c>
      <c r="B134" t="s">
        <v>14</v>
      </c>
      <c r="F134">
        <v>0</v>
      </c>
      <c r="G134">
        <v>0</v>
      </c>
      <c r="H134" t="s">
        <v>662</v>
      </c>
      <c r="I134" t="s">
        <v>663</v>
      </c>
      <c r="J134" t="s">
        <v>17</v>
      </c>
      <c r="K134" t="s">
        <v>664</v>
      </c>
      <c r="L134" t="s">
        <v>28</v>
      </c>
      <c r="M134">
        <v>0.8125</v>
      </c>
      <c r="N134">
        <f t="shared" si="2"/>
        <v>1</v>
      </c>
    </row>
    <row r="135" spans="1:14" x14ac:dyDescent="0.25">
      <c r="A135" s="1">
        <v>42027.997511574074</v>
      </c>
      <c r="B135" t="s">
        <v>14</v>
      </c>
      <c r="F135">
        <v>0</v>
      </c>
      <c r="G135">
        <v>0</v>
      </c>
      <c r="H135" t="s">
        <v>363</v>
      </c>
      <c r="I135" t="s">
        <v>364</v>
      </c>
      <c r="J135" t="s">
        <v>365</v>
      </c>
      <c r="K135" t="s">
        <v>366</v>
      </c>
      <c r="L135" t="s">
        <v>19</v>
      </c>
      <c r="M135">
        <v>0.43611111111111101</v>
      </c>
      <c r="N135">
        <f t="shared" si="2"/>
        <v>1</v>
      </c>
    </row>
    <row r="136" spans="1:14" x14ac:dyDescent="0.25">
      <c r="A136" s="1">
        <v>42027.877500000002</v>
      </c>
      <c r="B136" t="s">
        <v>14</v>
      </c>
      <c r="F136">
        <v>0</v>
      </c>
      <c r="G136">
        <v>0</v>
      </c>
      <c r="H136" t="s">
        <v>574</v>
      </c>
      <c r="I136" t="s">
        <v>575</v>
      </c>
      <c r="J136" t="s">
        <v>576</v>
      </c>
      <c r="K136" t="s">
        <v>577</v>
      </c>
      <c r="L136" t="s">
        <v>19</v>
      </c>
      <c r="M136">
        <v>0.125</v>
      </c>
      <c r="N136">
        <f t="shared" si="2"/>
        <v>1</v>
      </c>
    </row>
    <row r="137" spans="1:14" x14ac:dyDescent="0.25">
      <c r="A137" s="1">
        <v>42029.708622685182</v>
      </c>
      <c r="B137" t="s">
        <v>14</v>
      </c>
      <c r="F137">
        <v>0</v>
      </c>
      <c r="G137">
        <v>0</v>
      </c>
      <c r="H137" t="s">
        <v>32</v>
      </c>
      <c r="I137" t="s">
        <v>33</v>
      </c>
      <c r="J137" t="s">
        <v>17</v>
      </c>
      <c r="K137" t="s">
        <v>34</v>
      </c>
      <c r="L137" t="s">
        <v>28</v>
      </c>
      <c r="M137">
        <v>0</v>
      </c>
      <c r="N137">
        <f t="shared" si="2"/>
        <v>0</v>
      </c>
    </row>
    <row r="138" spans="1:14" x14ac:dyDescent="0.25">
      <c r="A138" s="1">
        <v>42028.555509259262</v>
      </c>
      <c r="B138" t="s">
        <v>14</v>
      </c>
      <c r="F138">
        <v>0</v>
      </c>
      <c r="G138">
        <v>0</v>
      </c>
      <c r="H138" t="s">
        <v>263</v>
      </c>
      <c r="I138" t="s">
        <v>264</v>
      </c>
      <c r="K138" t="s">
        <v>265</v>
      </c>
      <c r="L138" t="s">
        <v>28</v>
      </c>
      <c r="M138">
        <v>-0.71428571428571397</v>
      </c>
      <c r="N138">
        <f t="shared" si="2"/>
        <v>-1</v>
      </c>
    </row>
    <row r="139" spans="1:14" x14ac:dyDescent="0.25">
      <c r="A139" s="1">
        <v>42028.195300925923</v>
      </c>
      <c r="B139" t="s">
        <v>14</v>
      </c>
      <c r="F139">
        <v>2</v>
      </c>
      <c r="G139">
        <v>1</v>
      </c>
      <c r="H139" t="s">
        <v>281</v>
      </c>
      <c r="I139" t="s">
        <v>282</v>
      </c>
      <c r="J139" t="s">
        <v>283</v>
      </c>
      <c r="K139" t="s">
        <v>284</v>
      </c>
      <c r="L139" t="s">
        <v>19</v>
      </c>
      <c r="M139">
        <v>-0.1</v>
      </c>
      <c r="N139">
        <f t="shared" si="2"/>
        <v>-1</v>
      </c>
    </row>
    <row r="140" spans="1:14" x14ac:dyDescent="0.25">
      <c r="A140" s="1">
        <v>42028.170243055552</v>
      </c>
      <c r="B140" t="s">
        <v>14</v>
      </c>
      <c r="F140">
        <v>0</v>
      </c>
      <c r="G140">
        <v>0</v>
      </c>
      <c r="H140" t="s">
        <v>295</v>
      </c>
      <c r="K140" t="s">
        <v>296</v>
      </c>
      <c r="L140" t="s">
        <v>28</v>
      </c>
      <c r="M140">
        <v>0.25</v>
      </c>
      <c r="N140">
        <f t="shared" si="2"/>
        <v>1</v>
      </c>
    </row>
    <row r="141" spans="1:14" x14ac:dyDescent="0.25">
      <c r="A141" s="1">
        <v>42028.165613425925</v>
      </c>
      <c r="B141" t="s">
        <v>14</v>
      </c>
      <c r="F141">
        <v>1</v>
      </c>
      <c r="G141">
        <v>0</v>
      </c>
      <c r="H141" t="s">
        <v>295</v>
      </c>
      <c r="K141" t="s">
        <v>298</v>
      </c>
      <c r="L141" t="s">
        <v>28</v>
      </c>
      <c r="M141">
        <v>0</v>
      </c>
      <c r="N141">
        <f t="shared" si="2"/>
        <v>0</v>
      </c>
    </row>
    <row r="142" spans="1:14" x14ac:dyDescent="0.25">
      <c r="A142" s="1">
        <v>42028.459039351852</v>
      </c>
      <c r="B142" t="s">
        <v>14</v>
      </c>
      <c r="F142">
        <v>3</v>
      </c>
      <c r="G142">
        <v>0</v>
      </c>
      <c r="H142" t="s">
        <v>266</v>
      </c>
      <c r="I142" t="s">
        <v>267</v>
      </c>
      <c r="J142" t="s">
        <v>268</v>
      </c>
      <c r="K142" t="s">
        <v>269</v>
      </c>
      <c r="L142" t="s">
        <v>19</v>
      </c>
      <c r="M142">
        <v>-0.1</v>
      </c>
      <c r="N142">
        <f t="shared" si="2"/>
        <v>-1</v>
      </c>
    </row>
    <row r="143" spans="1:14" x14ac:dyDescent="0.25">
      <c r="A143" s="1">
        <v>42029.194236111114</v>
      </c>
      <c r="B143" t="s">
        <v>14</v>
      </c>
      <c r="F143">
        <v>0</v>
      </c>
      <c r="G143">
        <v>0</v>
      </c>
      <c r="H143" t="s">
        <v>92</v>
      </c>
      <c r="I143" t="s">
        <v>93</v>
      </c>
      <c r="J143" t="s">
        <v>94</v>
      </c>
      <c r="K143" t="s">
        <v>95</v>
      </c>
      <c r="L143" t="s">
        <v>19</v>
      </c>
      <c r="M143">
        <v>0</v>
      </c>
      <c r="N143">
        <f t="shared" si="2"/>
        <v>0</v>
      </c>
    </row>
    <row r="144" spans="1:14" x14ac:dyDescent="0.25">
      <c r="A144" s="1">
        <v>42027.593738425923</v>
      </c>
      <c r="B144" t="s">
        <v>14</v>
      </c>
      <c r="F144">
        <v>0</v>
      </c>
      <c r="G144">
        <v>0</v>
      </c>
      <c r="H144" t="s">
        <v>836</v>
      </c>
      <c r="I144" t="s">
        <v>837</v>
      </c>
      <c r="J144" t="s">
        <v>838</v>
      </c>
      <c r="K144" t="s">
        <v>839</v>
      </c>
      <c r="L144" t="s">
        <v>43</v>
      </c>
      <c r="M144">
        <v>0.1</v>
      </c>
      <c r="N144">
        <f t="shared" si="2"/>
        <v>1</v>
      </c>
    </row>
    <row r="145" spans="1:14" x14ac:dyDescent="0.25">
      <c r="A145" s="1">
        <v>42028.841620370367</v>
      </c>
      <c r="B145" t="s">
        <v>14</v>
      </c>
      <c r="F145">
        <v>0</v>
      </c>
      <c r="G145">
        <v>0</v>
      </c>
      <c r="H145" t="s">
        <v>176</v>
      </c>
      <c r="I145" t="s">
        <v>177</v>
      </c>
      <c r="J145" t="s">
        <v>17</v>
      </c>
      <c r="K145" t="s">
        <v>178</v>
      </c>
      <c r="L145" t="s">
        <v>43</v>
      </c>
      <c r="M145">
        <v>0.78749999999999998</v>
      </c>
      <c r="N145">
        <f t="shared" si="2"/>
        <v>1</v>
      </c>
    </row>
    <row r="146" spans="1:14" x14ac:dyDescent="0.25">
      <c r="A146" s="1">
        <v>42027.958078703705</v>
      </c>
      <c r="B146" t="s">
        <v>14</v>
      </c>
      <c r="C146" t="s">
        <v>44</v>
      </c>
      <c r="D146" t="s">
        <v>17</v>
      </c>
      <c r="E146" t="s">
        <v>438</v>
      </c>
      <c r="F146">
        <v>0</v>
      </c>
      <c r="G146">
        <v>0</v>
      </c>
      <c r="H146" t="s">
        <v>439</v>
      </c>
      <c r="I146" t="s">
        <v>440</v>
      </c>
      <c r="J146" t="s">
        <v>26</v>
      </c>
      <c r="K146" t="s">
        <v>441</v>
      </c>
      <c r="L146" t="s">
        <v>28</v>
      </c>
      <c r="M146">
        <v>2.4999999999999901E-2</v>
      </c>
      <c r="N146">
        <f t="shared" si="2"/>
        <v>1</v>
      </c>
    </row>
    <row r="147" spans="1:14" x14ac:dyDescent="0.25">
      <c r="A147" s="1">
        <v>42027.622430555559</v>
      </c>
      <c r="B147" t="s">
        <v>14</v>
      </c>
      <c r="C147" t="s">
        <v>44</v>
      </c>
      <c r="D147" t="s">
        <v>17</v>
      </c>
      <c r="E147" t="s">
        <v>761</v>
      </c>
      <c r="F147">
        <v>3</v>
      </c>
      <c r="G147">
        <v>0</v>
      </c>
      <c r="H147" t="s">
        <v>439</v>
      </c>
      <c r="I147" t="s">
        <v>440</v>
      </c>
      <c r="J147" t="s">
        <v>26</v>
      </c>
      <c r="K147" t="s">
        <v>762</v>
      </c>
      <c r="L147" t="s">
        <v>28</v>
      </c>
      <c r="M147">
        <v>0</v>
      </c>
      <c r="N147">
        <f t="shared" si="2"/>
        <v>0</v>
      </c>
    </row>
    <row r="148" spans="1:14" x14ac:dyDescent="0.25">
      <c r="A148" s="1">
        <v>42027.915208333332</v>
      </c>
      <c r="B148" t="s">
        <v>14</v>
      </c>
      <c r="F148">
        <v>0</v>
      </c>
      <c r="G148">
        <v>0</v>
      </c>
      <c r="H148" t="s">
        <v>542</v>
      </c>
      <c r="I148" t="s">
        <v>543</v>
      </c>
      <c r="J148" t="s">
        <v>544</v>
      </c>
      <c r="K148" t="s">
        <v>545</v>
      </c>
      <c r="L148" t="s">
        <v>28</v>
      </c>
      <c r="M148">
        <v>-0.25</v>
      </c>
      <c r="N148">
        <f t="shared" si="2"/>
        <v>-1</v>
      </c>
    </row>
    <row r="149" spans="1:14" x14ac:dyDescent="0.25">
      <c r="A149" s="1">
        <v>42027.930486111109</v>
      </c>
      <c r="B149" t="s">
        <v>14</v>
      </c>
      <c r="F149">
        <v>0</v>
      </c>
      <c r="G149">
        <v>0</v>
      </c>
      <c r="H149" t="s">
        <v>529</v>
      </c>
      <c r="I149" t="s">
        <v>530</v>
      </c>
      <c r="J149" t="s">
        <v>313</v>
      </c>
      <c r="K149" t="s">
        <v>531</v>
      </c>
      <c r="L149" t="s">
        <v>28</v>
      </c>
      <c r="M149">
        <v>-1</v>
      </c>
      <c r="N149">
        <f t="shared" si="2"/>
        <v>-1</v>
      </c>
    </row>
    <row r="150" spans="1:14" x14ac:dyDescent="0.25">
      <c r="A150" s="1">
        <v>42027.602719907409</v>
      </c>
      <c r="B150" t="s">
        <v>14</v>
      </c>
      <c r="F150">
        <v>0</v>
      </c>
      <c r="G150">
        <v>0</v>
      </c>
      <c r="H150" t="s">
        <v>786</v>
      </c>
      <c r="I150" t="s">
        <v>787</v>
      </c>
      <c r="J150" t="s">
        <v>17</v>
      </c>
      <c r="K150" t="s">
        <v>788</v>
      </c>
      <c r="L150" t="s">
        <v>28</v>
      </c>
      <c r="M150">
        <v>-0.05</v>
      </c>
      <c r="N150">
        <f t="shared" si="2"/>
        <v>-1</v>
      </c>
    </row>
    <row r="151" spans="1:14" x14ac:dyDescent="0.25">
      <c r="A151" s="1">
        <v>42027.601145833331</v>
      </c>
      <c r="B151" t="s">
        <v>14</v>
      </c>
      <c r="F151">
        <v>0</v>
      </c>
      <c r="G151">
        <v>0</v>
      </c>
      <c r="H151" t="s">
        <v>786</v>
      </c>
      <c r="I151" t="s">
        <v>787</v>
      </c>
      <c r="J151" t="s">
        <v>17</v>
      </c>
      <c r="K151" t="s">
        <v>795</v>
      </c>
      <c r="L151" t="s">
        <v>28</v>
      </c>
      <c r="M151">
        <v>0</v>
      </c>
      <c r="N151">
        <f t="shared" si="2"/>
        <v>0</v>
      </c>
    </row>
    <row r="152" spans="1:14" x14ac:dyDescent="0.25">
      <c r="A152" s="1">
        <v>42029.665659722225</v>
      </c>
      <c r="B152" t="s">
        <v>14</v>
      </c>
      <c r="F152">
        <v>0</v>
      </c>
      <c r="G152">
        <v>0</v>
      </c>
      <c r="H152" t="s">
        <v>49</v>
      </c>
      <c r="I152" t="s">
        <v>50</v>
      </c>
      <c r="K152" t="s">
        <v>51</v>
      </c>
      <c r="L152" t="s">
        <v>28</v>
      </c>
      <c r="M152">
        <v>-0.125</v>
      </c>
      <c r="N152">
        <f t="shared" si="2"/>
        <v>-1</v>
      </c>
    </row>
    <row r="153" spans="1:14" x14ac:dyDescent="0.25">
      <c r="A153" s="1">
        <v>42028.806886574072</v>
      </c>
      <c r="B153" t="s">
        <v>14</v>
      </c>
      <c r="F153">
        <v>0</v>
      </c>
      <c r="G153">
        <v>0</v>
      </c>
      <c r="H153" t="s">
        <v>185</v>
      </c>
      <c r="I153" t="s">
        <v>186</v>
      </c>
      <c r="J153" t="s">
        <v>26</v>
      </c>
      <c r="K153" t="s">
        <v>187</v>
      </c>
      <c r="L153" t="s">
        <v>19</v>
      </c>
      <c r="M153">
        <v>0</v>
      </c>
      <c r="N153">
        <f t="shared" si="2"/>
        <v>0</v>
      </c>
    </row>
    <row r="154" spans="1:14" x14ac:dyDescent="0.25">
      <c r="A154" s="1">
        <v>42028.804120370369</v>
      </c>
      <c r="B154" t="s">
        <v>14</v>
      </c>
      <c r="F154">
        <v>13</v>
      </c>
      <c r="G154">
        <v>0</v>
      </c>
      <c r="H154" t="s">
        <v>185</v>
      </c>
      <c r="I154" t="s">
        <v>186</v>
      </c>
      <c r="J154" t="s">
        <v>26</v>
      </c>
      <c r="K154" t="s">
        <v>188</v>
      </c>
      <c r="L154" t="s">
        <v>19</v>
      </c>
      <c r="M154">
        <v>0</v>
      </c>
      <c r="N154">
        <f t="shared" si="2"/>
        <v>0</v>
      </c>
    </row>
    <row r="155" spans="1:14" x14ac:dyDescent="0.25">
      <c r="A155" s="1">
        <v>42027.606354166666</v>
      </c>
      <c r="B155" t="s">
        <v>14</v>
      </c>
      <c r="F155">
        <v>0</v>
      </c>
      <c r="G155">
        <v>0</v>
      </c>
      <c r="H155" t="s">
        <v>778</v>
      </c>
      <c r="I155" t="s">
        <v>779</v>
      </c>
      <c r="J155" t="s">
        <v>780</v>
      </c>
      <c r="K155" t="s">
        <v>781</v>
      </c>
      <c r="L155" t="s">
        <v>19</v>
      </c>
      <c r="M155">
        <v>0</v>
      </c>
      <c r="N155">
        <f t="shared" si="2"/>
        <v>0</v>
      </c>
    </row>
    <row r="156" spans="1:14" x14ac:dyDescent="0.25">
      <c r="A156" s="1">
        <v>42027.699733796297</v>
      </c>
      <c r="B156" t="s">
        <v>14</v>
      </c>
      <c r="C156" t="s">
        <v>44</v>
      </c>
      <c r="D156" t="s">
        <v>17</v>
      </c>
      <c r="E156" t="s">
        <v>684</v>
      </c>
      <c r="F156">
        <v>5</v>
      </c>
      <c r="G156">
        <v>0</v>
      </c>
      <c r="H156" t="s">
        <v>685</v>
      </c>
      <c r="I156" t="s">
        <v>686</v>
      </c>
      <c r="J156" t="s">
        <v>17</v>
      </c>
      <c r="K156" t="s">
        <v>687</v>
      </c>
      <c r="L156" t="s">
        <v>43</v>
      </c>
      <c r="M156">
        <v>0.75</v>
      </c>
      <c r="N156">
        <f t="shared" si="2"/>
        <v>1</v>
      </c>
    </row>
    <row r="157" spans="1:14" x14ac:dyDescent="0.25">
      <c r="A157" s="1">
        <v>42027.650729166664</v>
      </c>
      <c r="B157" t="s">
        <v>14</v>
      </c>
      <c r="F157">
        <v>0</v>
      </c>
      <c r="G157">
        <v>0</v>
      </c>
      <c r="H157" t="s">
        <v>721</v>
      </c>
      <c r="I157" t="s">
        <v>722</v>
      </c>
      <c r="K157" t="s">
        <v>723</v>
      </c>
      <c r="L157" t="s">
        <v>28</v>
      </c>
      <c r="M157">
        <v>0.122222222222222</v>
      </c>
      <c r="N157">
        <f t="shared" si="2"/>
        <v>1</v>
      </c>
    </row>
    <row r="158" spans="1:14" x14ac:dyDescent="0.25">
      <c r="A158" s="1">
        <v>42027.96162037037</v>
      </c>
      <c r="B158" t="s">
        <v>14</v>
      </c>
      <c r="F158">
        <v>1</v>
      </c>
      <c r="G158">
        <v>0</v>
      </c>
      <c r="H158" t="s">
        <v>426</v>
      </c>
      <c r="I158" t="s">
        <v>427</v>
      </c>
      <c r="K158" t="s">
        <v>428</v>
      </c>
      <c r="L158" t="s">
        <v>28</v>
      </c>
      <c r="M158">
        <v>0.25</v>
      </c>
      <c r="N158">
        <f t="shared" si="2"/>
        <v>1</v>
      </c>
    </row>
    <row r="159" spans="1:14" x14ac:dyDescent="0.25">
      <c r="A159" s="1">
        <v>42027.956666666665</v>
      </c>
      <c r="B159" t="s">
        <v>14</v>
      </c>
      <c r="F159">
        <v>0</v>
      </c>
      <c r="G159">
        <v>0</v>
      </c>
      <c r="H159" t="s">
        <v>426</v>
      </c>
      <c r="I159" t="s">
        <v>427</v>
      </c>
      <c r="K159" t="s">
        <v>444</v>
      </c>
      <c r="L159" t="s">
        <v>28</v>
      </c>
      <c r="M159">
        <v>0</v>
      </c>
      <c r="N159">
        <f t="shared" si="2"/>
        <v>0</v>
      </c>
    </row>
    <row r="160" spans="1:14" x14ac:dyDescent="0.25">
      <c r="A160" s="1">
        <v>42027.955821759257</v>
      </c>
      <c r="B160" t="s">
        <v>14</v>
      </c>
      <c r="F160">
        <v>1</v>
      </c>
      <c r="G160">
        <v>0</v>
      </c>
      <c r="H160" t="s">
        <v>426</v>
      </c>
      <c r="I160" t="s">
        <v>427</v>
      </c>
      <c r="K160" t="s">
        <v>447</v>
      </c>
      <c r="L160" t="s">
        <v>28</v>
      </c>
      <c r="M160">
        <v>0.38333333333333303</v>
      </c>
      <c r="N160">
        <f t="shared" si="2"/>
        <v>1</v>
      </c>
    </row>
    <row r="161" spans="1:14" x14ac:dyDescent="0.25">
      <c r="A161" s="1">
        <v>42027.955034722225</v>
      </c>
      <c r="B161" t="s">
        <v>14</v>
      </c>
      <c r="F161">
        <v>0</v>
      </c>
      <c r="G161">
        <v>0</v>
      </c>
      <c r="H161" t="s">
        <v>426</v>
      </c>
      <c r="I161" t="s">
        <v>427</v>
      </c>
      <c r="K161" t="s">
        <v>457</v>
      </c>
      <c r="L161" t="s">
        <v>28</v>
      </c>
      <c r="M161">
        <v>0</v>
      </c>
      <c r="N161">
        <f t="shared" si="2"/>
        <v>0</v>
      </c>
    </row>
    <row r="162" spans="1:14" x14ac:dyDescent="0.25">
      <c r="A162" s="1">
        <v>42027.954791666663</v>
      </c>
      <c r="B162" t="s">
        <v>14</v>
      </c>
      <c r="F162">
        <v>0</v>
      </c>
      <c r="G162">
        <v>0</v>
      </c>
      <c r="H162" t="s">
        <v>426</v>
      </c>
      <c r="I162" t="s">
        <v>427</v>
      </c>
      <c r="K162" t="s">
        <v>458</v>
      </c>
      <c r="L162" t="s">
        <v>28</v>
      </c>
      <c r="M162">
        <v>0</v>
      </c>
      <c r="N162">
        <f t="shared" si="2"/>
        <v>0</v>
      </c>
    </row>
    <row r="163" spans="1:14" x14ac:dyDescent="0.25">
      <c r="A163" s="1">
        <v>42027.954502314817</v>
      </c>
      <c r="B163" t="s">
        <v>14</v>
      </c>
      <c r="F163">
        <v>0</v>
      </c>
      <c r="G163">
        <v>0</v>
      </c>
      <c r="H163" t="s">
        <v>426</v>
      </c>
      <c r="I163" t="s">
        <v>427</v>
      </c>
      <c r="K163" t="s">
        <v>459</v>
      </c>
      <c r="L163" t="s">
        <v>28</v>
      </c>
      <c r="M163">
        <v>0</v>
      </c>
      <c r="N163">
        <f t="shared" si="2"/>
        <v>0</v>
      </c>
    </row>
    <row r="164" spans="1:14" x14ac:dyDescent="0.25">
      <c r="A164" s="1">
        <v>42027.951956018522</v>
      </c>
      <c r="B164" t="s">
        <v>14</v>
      </c>
      <c r="F164">
        <v>0</v>
      </c>
      <c r="G164">
        <v>0</v>
      </c>
      <c r="H164" t="s">
        <v>426</v>
      </c>
      <c r="I164" t="s">
        <v>427</v>
      </c>
      <c r="K164" t="s">
        <v>477</v>
      </c>
      <c r="L164" t="s">
        <v>28</v>
      </c>
      <c r="M164">
        <v>0</v>
      </c>
      <c r="N164">
        <f t="shared" si="2"/>
        <v>0</v>
      </c>
    </row>
    <row r="165" spans="1:14" x14ac:dyDescent="0.25">
      <c r="A165" s="1">
        <v>42028.79347222222</v>
      </c>
      <c r="B165" t="s">
        <v>14</v>
      </c>
      <c r="F165">
        <v>0</v>
      </c>
      <c r="G165">
        <v>0</v>
      </c>
      <c r="H165" t="s">
        <v>191</v>
      </c>
      <c r="I165" t="s">
        <v>192</v>
      </c>
      <c r="J165" t="s">
        <v>108</v>
      </c>
      <c r="K165" t="s">
        <v>193</v>
      </c>
      <c r="L165" t="s">
        <v>28</v>
      </c>
      <c r="M165">
        <v>0</v>
      </c>
      <c r="N165">
        <f t="shared" si="2"/>
        <v>0</v>
      </c>
    </row>
    <row r="166" spans="1:14" x14ac:dyDescent="0.25">
      <c r="A166" s="1">
        <v>42028.44085648148</v>
      </c>
      <c r="B166" t="s">
        <v>14</v>
      </c>
      <c r="F166">
        <v>0</v>
      </c>
      <c r="G166">
        <v>0</v>
      </c>
      <c r="H166" t="s">
        <v>270</v>
      </c>
      <c r="I166" t="s">
        <v>271</v>
      </c>
      <c r="J166" t="s">
        <v>26</v>
      </c>
      <c r="K166" t="s">
        <v>272</v>
      </c>
      <c r="L166" t="s">
        <v>43</v>
      </c>
      <c r="M166">
        <v>0.5</v>
      </c>
      <c r="N166">
        <f t="shared" si="2"/>
        <v>1</v>
      </c>
    </row>
    <row r="167" spans="1:14" x14ac:dyDescent="0.25">
      <c r="A167" s="1">
        <v>42028.818449074075</v>
      </c>
      <c r="B167" t="s">
        <v>14</v>
      </c>
      <c r="F167">
        <v>0</v>
      </c>
      <c r="G167">
        <v>0</v>
      </c>
      <c r="H167" t="s">
        <v>182</v>
      </c>
      <c r="I167" t="s">
        <v>183</v>
      </c>
      <c r="J167" t="s">
        <v>17</v>
      </c>
      <c r="K167" t="s">
        <v>184</v>
      </c>
      <c r="L167" t="s">
        <v>43</v>
      </c>
      <c r="M167">
        <v>0</v>
      </c>
      <c r="N167">
        <f t="shared" si="2"/>
        <v>0</v>
      </c>
    </row>
    <row r="168" spans="1:14" x14ac:dyDescent="0.25">
      <c r="A168" s="1">
        <v>42027.649097222224</v>
      </c>
      <c r="B168" t="s">
        <v>14</v>
      </c>
      <c r="F168">
        <v>1</v>
      </c>
      <c r="G168">
        <v>0</v>
      </c>
      <c r="H168" t="s">
        <v>724</v>
      </c>
      <c r="I168" t="s">
        <v>725</v>
      </c>
      <c r="K168" t="s">
        <v>726</v>
      </c>
      <c r="L168" t="s">
        <v>43</v>
      </c>
      <c r="M168">
        <v>0</v>
      </c>
      <c r="N168">
        <f t="shared" si="2"/>
        <v>0</v>
      </c>
    </row>
    <row r="169" spans="1:14" x14ac:dyDescent="0.25">
      <c r="A169" s="1">
        <v>42027.900671296295</v>
      </c>
      <c r="B169" t="s">
        <v>14</v>
      </c>
      <c r="C169" t="s">
        <v>44</v>
      </c>
      <c r="D169" t="s">
        <v>17</v>
      </c>
      <c r="E169" t="s">
        <v>553</v>
      </c>
      <c r="F169">
        <v>1</v>
      </c>
      <c r="G169">
        <v>0</v>
      </c>
      <c r="H169" t="s">
        <v>554</v>
      </c>
      <c r="I169" t="s">
        <v>555</v>
      </c>
      <c r="J169" t="s">
        <v>556</v>
      </c>
      <c r="K169" t="s">
        <v>557</v>
      </c>
      <c r="L169" t="s">
        <v>43</v>
      </c>
      <c r="M169">
        <v>0</v>
      </c>
      <c r="N169">
        <f t="shared" si="2"/>
        <v>0</v>
      </c>
    </row>
    <row r="170" spans="1:14" x14ac:dyDescent="0.25">
      <c r="A170" s="1">
        <v>42027.89984953704</v>
      </c>
      <c r="B170" t="s">
        <v>14</v>
      </c>
      <c r="C170" t="s">
        <v>44</v>
      </c>
      <c r="D170" t="s">
        <v>17</v>
      </c>
      <c r="E170" t="s">
        <v>553</v>
      </c>
      <c r="F170">
        <v>0</v>
      </c>
      <c r="G170">
        <v>0</v>
      </c>
      <c r="H170" t="s">
        <v>554</v>
      </c>
      <c r="I170" t="s">
        <v>555</v>
      </c>
      <c r="J170" t="s">
        <v>556</v>
      </c>
      <c r="K170" t="s">
        <v>558</v>
      </c>
      <c r="L170" t="s">
        <v>43</v>
      </c>
      <c r="M170">
        <v>0</v>
      </c>
      <c r="N170">
        <f t="shared" si="2"/>
        <v>0</v>
      </c>
    </row>
    <row r="171" spans="1:14" x14ac:dyDescent="0.25">
      <c r="A171" s="1">
        <v>42027.605567129627</v>
      </c>
      <c r="B171" t="s">
        <v>14</v>
      </c>
      <c r="F171">
        <v>0</v>
      </c>
      <c r="G171">
        <v>2</v>
      </c>
      <c r="H171" t="s">
        <v>782</v>
      </c>
      <c r="I171" t="s">
        <v>783</v>
      </c>
      <c r="J171" t="s">
        <v>17</v>
      </c>
      <c r="K171" t="s">
        <v>784</v>
      </c>
      <c r="L171" t="s">
        <v>43</v>
      </c>
      <c r="M171">
        <v>0.125</v>
      </c>
      <c r="N171">
        <f t="shared" si="2"/>
        <v>1</v>
      </c>
    </row>
    <row r="172" spans="1:14" x14ac:dyDescent="0.25">
      <c r="A172" s="1">
        <v>42027.992430555554</v>
      </c>
      <c r="B172" t="s">
        <v>14</v>
      </c>
      <c r="F172">
        <v>3</v>
      </c>
      <c r="G172">
        <v>0</v>
      </c>
      <c r="H172" t="s">
        <v>373</v>
      </c>
      <c r="I172" t="s">
        <v>374</v>
      </c>
      <c r="J172" t="s">
        <v>375</v>
      </c>
      <c r="K172" t="s">
        <v>376</v>
      </c>
      <c r="L172" t="s">
        <v>43</v>
      </c>
      <c r="M172">
        <v>0.1</v>
      </c>
      <c r="N172">
        <f t="shared" si="2"/>
        <v>1</v>
      </c>
    </row>
    <row r="173" spans="1:14" x14ac:dyDescent="0.25">
      <c r="A173" s="1">
        <v>42027.974999999999</v>
      </c>
      <c r="B173" t="s">
        <v>14</v>
      </c>
      <c r="F173">
        <v>2</v>
      </c>
      <c r="G173">
        <v>0</v>
      </c>
      <c r="H173" t="s">
        <v>373</v>
      </c>
      <c r="I173" t="s">
        <v>374</v>
      </c>
      <c r="J173" t="s">
        <v>375</v>
      </c>
      <c r="K173" t="s">
        <v>404</v>
      </c>
      <c r="L173" t="s">
        <v>43</v>
      </c>
      <c r="M173">
        <v>0</v>
      </c>
      <c r="N173">
        <f t="shared" si="2"/>
        <v>0</v>
      </c>
    </row>
    <row r="174" spans="1:14" x14ac:dyDescent="0.25">
      <c r="A174" s="1">
        <v>42027.975763888891</v>
      </c>
      <c r="B174" t="s">
        <v>14</v>
      </c>
      <c r="F174">
        <v>1</v>
      </c>
      <c r="G174">
        <v>0</v>
      </c>
      <c r="H174" t="s">
        <v>397</v>
      </c>
      <c r="I174" t="s">
        <v>398</v>
      </c>
      <c r="J174" t="s">
        <v>399</v>
      </c>
      <c r="K174" t="s">
        <v>400</v>
      </c>
      <c r="L174" t="s">
        <v>28</v>
      </c>
      <c r="M174">
        <v>-0.3</v>
      </c>
      <c r="N174">
        <f t="shared" si="2"/>
        <v>-1</v>
      </c>
    </row>
    <row r="175" spans="1:14" x14ac:dyDescent="0.25">
      <c r="A175" s="1">
        <v>42027.956805555557</v>
      </c>
      <c r="B175" t="s">
        <v>14</v>
      </c>
      <c r="F175">
        <v>0</v>
      </c>
      <c r="G175">
        <v>0</v>
      </c>
      <c r="H175" t="s">
        <v>397</v>
      </c>
      <c r="I175" t="s">
        <v>398</v>
      </c>
      <c r="J175" t="s">
        <v>399</v>
      </c>
      <c r="K175" t="s">
        <v>443</v>
      </c>
      <c r="L175" t="s">
        <v>28</v>
      </c>
      <c r="M175">
        <v>-0.5</v>
      </c>
      <c r="N175">
        <f t="shared" si="2"/>
        <v>-1</v>
      </c>
    </row>
    <row r="176" spans="1:14" x14ac:dyDescent="0.25">
      <c r="A176" s="1">
        <v>42027.953032407408</v>
      </c>
      <c r="B176" t="s">
        <v>14</v>
      </c>
      <c r="F176">
        <v>0</v>
      </c>
      <c r="G176">
        <v>0</v>
      </c>
      <c r="H176" t="s">
        <v>397</v>
      </c>
      <c r="I176" t="s">
        <v>398</v>
      </c>
      <c r="J176" t="s">
        <v>399</v>
      </c>
      <c r="K176" t="s">
        <v>466</v>
      </c>
      <c r="L176" t="s">
        <v>28</v>
      </c>
      <c r="M176">
        <v>0.18333333333333299</v>
      </c>
      <c r="N176">
        <f t="shared" si="2"/>
        <v>1</v>
      </c>
    </row>
    <row r="177" spans="1:14" x14ac:dyDescent="0.25">
      <c r="A177" s="1">
        <v>42027.952581018515</v>
      </c>
      <c r="B177" t="s">
        <v>14</v>
      </c>
      <c r="F177">
        <v>0</v>
      </c>
      <c r="G177">
        <v>0</v>
      </c>
      <c r="H177" t="s">
        <v>397</v>
      </c>
      <c r="I177" t="s">
        <v>398</v>
      </c>
      <c r="J177" t="s">
        <v>399</v>
      </c>
      <c r="K177" t="s">
        <v>472</v>
      </c>
      <c r="L177" t="s">
        <v>28</v>
      </c>
      <c r="M177">
        <v>-8.3333333333333301E-2</v>
      </c>
      <c r="N177">
        <f t="shared" si="2"/>
        <v>-1</v>
      </c>
    </row>
    <row r="178" spans="1:14" x14ac:dyDescent="0.25">
      <c r="A178" s="1">
        <v>42027.950659722221</v>
      </c>
      <c r="B178" t="s">
        <v>14</v>
      </c>
      <c r="F178">
        <v>0</v>
      </c>
      <c r="G178">
        <v>0</v>
      </c>
      <c r="H178" t="s">
        <v>397</v>
      </c>
      <c r="I178" t="s">
        <v>398</v>
      </c>
      <c r="J178" t="s">
        <v>399</v>
      </c>
      <c r="K178" t="s">
        <v>487</v>
      </c>
      <c r="L178" t="s">
        <v>28</v>
      </c>
      <c r="M178">
        <v>0</v>
      </c>
      <c r="N178">
        <f t="shared" si="2"/>
        <v>0</v>
      </c>
    </row>
    <row r="179" spans="1:14" x14ac:dyDescent="0.25">
      <c r="A179" s="1">
        <v>42027.948541666665</v>
      </c>
      <c r="B179" t="s">
        <v>14</v>
      </c>
      <c r="F179">
        <v>0</v>
      </c>
      <c r="G179">
        <v>0</v>
      </c>
      <c r="H179" t="s">
        <v>397</v>
      </c>
      <c r="I179" t="s">
        <v>398</v>
      </c>
      <c r="J179" t="s">
        <v>399</v>
      </c>
      <c r="K179" t="s">
        <v>505</v>
      </c>
      <c r="L179" t="s">
        <v>28</v>
      </c>
      <c r="M179">
        <v>-0.15</v>
      </c>
      <c r="N179">
        <f t="shared" si="2"/>
        <v>-1</v>
      </c>
    </row>
    <row r="180" spans="1:14" x14ac:dyDescent="0.25">
      <c r="A180" s="1">
        <v>42027.722245370373</v>
      </c>
      <c r="B180" t="s">
        <v>14</v>
      </c>
      <c r="F180">
        <v>0</v>
      </c>
      <c r="G180">
        <v>0</v>
      </c>
      <c r="H180" t="s">
        <v>665</v>
      </c>
      <c r="I180" t="s">
        <v>666</v>
      </c>
      <c r="J180" t="s">
        <v>667</v>
      </c>
      <c r="K180" t="s">
        <v>668</v>
      </c>
      <c r="L180" t="s">
        <v>43</v>
      </c>
      <c r="M180">
        <v>0</v>
      </c>
      <c r="N180">
        <f t="shared" si="2"/>
        <v>0</v>
      </c>
    </row>
    <row r="181" spans="1:14" x14ac:dyDescent="0.25">
      <c r="A181" s="1">
        <v>42029.057928240742</v>
      </c>
      <c r="B181" t="s">
        <v>14</v>
      </c>
      <c r="F181">
        <v>0</v>
      </c>
      <c r="G181">
        <v>0</v>
      </c>
      <c r="H181" t="s">
        <v>122</v>
      </c>
      <c r="I181" t="s">
        <v>123</v>
      </c>
      <c r="J181" t="s">
        <v>124</v>
      </c>
      <c r="K181" t="s">
        <v>125</v>
      </c>
      <c r="L181" t="s">
        <v>28</v>
      </c>
      <c r="M181">
        <v>-0.43125000000000002</v>
      </c>
      <c r="N181">
        <f t="shared" si="2"/>
        <v>-1</v>
      </c>
    </row>
    <row r="182" spans="1:14" x14ac:dyDescent="0.25">
      <c r="A182" s="1">
        <v>42028.046238425923</v>
      </c>
      <c r="B182" t="s">
        <v>14</v>
      </c>
      <c r="F182">
        <v>0</v>
      </c>
      <c r="G182">
        <v>0</v>
      </c>
      <c r="H182" t="s">
        <v>319</v>
      </c>
      <c r="I182" t="s">
        <v>320</v>
      </c>
      <c r="J182" t="s">
        <v>321</v>
      </c>
      <c r="K182" t="s">
        <v>322</v>
      </c>
      <c r="L182" t="s">
        <v>19</v>
      </c>
      <c r="M182">
        <v>0.125</v>
      </c>
      <c r="N182">
        <f t="shared" si="2"/>
        <v>1</v>
      </c>
    </row>
    <row r="183" spans="1:14" ht="345" x14ac:dyDescent="0.25">
      <c r="A183" s="1">
        <v>42028.422199074077</v>
      </c>
      <c r="B183" t="s">
        <v>14</v>
      </c>
      <c r="F183">
        <v>0</v>
      </c>
      <c r="G183">
        <v>0</v>
      </c>
      <c r="H183" t="s">
        <v>273</v>
      </c>
      <c r="I183" s="2" t="s">
        <v>274</v>
      </c>
      <c r="J183" t="s">
        <v>275</v>
      </c>
      <c r="K183" t="s">
        <v>276</v>
      </c>
      <c r="L183" t="s">
        <v>28</v>
      </c>
      <c r="M183">
        <v>-0.1</v>
      </c>
      <c r="N183">
        <f t="shared" si="2"/>
        <v>-1</v>
      </c>
    </row>
    <row r="184" spans="1:14" x14ac:dyDescent="0.25">
      <c r="A184" s="1">
        <v>42027.591828703706</v>
      </c>
      <c r="B184" t="s">
        <v>14</v>
      </c>
      <c r="F184">
        <v>0</v>
      </c>
      <c r="G184">
        <v>0</v>
      </c>
      <c r="H184" t="s">
        <v>843</v>
      </c>
      <c r="I184" t="s">
        <v>844</v>
      </c>
      <c r="J184" t="s">
        <v>845</v>
      </c>
      <c r="K184" t="s">
        <v>846</v>
      </c>
      <c r="L184" t="s">
        <v>19</v>
      </c>
      <c r="M184">
        <v>-0.33333333333333298</v>
      </c>
      <c r="N184">
        <f t="shared" si="2"/>
        <v>-1</v>
      </c>
    </row>
    <row r="185" spans="1:14" x14ac:dyDescent="0.25">
      <c r="A185" s="1">
        <v>42027.989490740743</v>
      </c>
      <c r="B185" t="s">
        <v>14</v>
      </c>
      <c r="F185">
        <v>1</v>
      </c>
      <c r="G185">
        <v>0</v>
      </c>
      <c r="H185" t="s">
        <v>377</v>
      </c>
      <c r="I185" t="s">
        <v>378</v>
      </c>
      <c r="K185" t="s">
        <v>379</v>
      </c>
      <c r="L185" t="s">
        <v>28</v>
      </c>
      <c r="M185">
        <v>0.5</v>
      </c>
      <c r="N185">
        <f t="shared" si="2"/>
        <v>1</v>
      </c>
    </row>
    <row r="186" spans="1:14" x14ac:dyDescent="0.25">
      <c r="A186" s="1">
        <v>42028.023981481485</v>
      </c>
      <c r="B186" t="s">
        <v>14</v>
      </c>
      <c r="F186">
        <v>0</v>
      </c>
      <c r="G186">
        <v>0</v>
      </c>
      <c r="H186" t="s">
        <v>351</v>
      </c>
      <c r="I186" t="s">
        <v>352</v>
      </c>
      <c r="J186" t="s">
        <v>353</v>
      </c>
      <c r="K186" t="s">
        <v>354</v>
      </c>
      <c r="L186" t="s">
        <v>43</v>
      </c>
      <c r="M186">
        <v>-0.19999999999999901</v>
      </c>
      <c r="N186">
        <f t="shared" si="2"/>
        <v>-1</v>
      </c>
    </row>
    <row r="187" spans="1:14" x14ac:dyDescent="0.25">
      <c r="A187" s="1">
        <v>42028.144999999997</v>
      </c>
      <c r="B187" t="s">
        <v>14</v>
      </c>
      <c r="F187">
        <v>0</v>
      </c>
      <c r="G187">
        <v>0</v>
      </c>
      <c r="H187" t="s">
        <v>305</v>
      </c>
      <c r="I187" t="s">
        <v>306</v>
      </c>
      <c r="J187" t="s">
        <v>17</v>
      </c>
      <c r="K187" t="s">
        <v>307</v>
      </c>
      <c r="L187" t="s">
        <v>19</v>
      </c>
      <c r="M187">
        <v>0.2</v>
      </c>
      <c r="N187">
        <f t="shared" si="2"/>
        <v>1</v>
      </c>
    </row>
    <row r="188" spans="1:14" x14ac:dyDescent="0.25">
      <c r="A188" s="1">
        <v>42028.864756944444</v>
      </c>
      <c r="B188" t="s">
        <v>14</v>
      </c>
      <c r="F188">
        <v>0</v>
      </c>
      <c r="G188">
        <v>0</v>
      </c>
      <c r="H188" t="s">
        <v>165</v>
      </c>
      <c r="K188" t="s">
        <v>166</v>
      </c>
      <c r="L188" t="s">
        <v>28</v>
      </c>
      <c r="M188">
        <v>0</v>
      </c>
      <c r="N188">
        <f t="shared" si="2"/>
        <v>0</v>
      </c>
    </row>
    <row r="189" spans="1:14" x14ac:dyDescent="0.25">
      <c r="A189" s="1">
        <v>42028.185833333337</v>
      </c>
      <c r="B189" t="s">
        <v>14</v>
      </c>
      <c r="F189">
        <v>0</v>
      </c>
      <c r="G189">
        <v>1</v>
      </c>
      <c r="H189" t="s">
        <v>289</v>
      </c>
      <c r="K189" t="s">
        <v>290</v>
      </c>
      <c r="L189" t="s">
        <v>43</v>
      </c>
      <c r="M189">
        <v>4.2857142857142802E-2</v>
      </c>
      <c r="N189">
        <f t="shared" si="2"/>
        <v>1</v>
      </c>
    </row>
    <row r="190" spans="1:14" x14ac:dyDescent="0.25">
      <c r="A190" s="1">
        <v>42028.184803240743</v>
      </c>
      <c r="B190" t="s">
        <v>14</v>
      </c>
      <c r="F190">
        <v>0</v>
      </c>
      <c r="G190">
        <v>0</v>
      </c>
      <c r="H190" t="s">
        <v>289</v>
      </c>
      <c r="K190" t="s">
        <v>294</v>
      </c>
      <c r="L190" t="s">
        <v>43</v>
      </c>
      <c r="M190">
        <v>0.1</v>
      </c>
      <c r="N190">
        <f t="shared" si="2"/>
        <v>1</v>
      </c>
    </row>
    <row r="191" spans="1:14" x14ac:dyDescent="0.25">
      <c r="A191" s="1">
        <v>42027.968425925923</v>
      </c>
      <c r="B191" t="s">
        <v>14</v>
      </c>
      <c r="F191">
        <v>0</v>
      </c>
      <c r="G191">
        <v>0</v>
      </c>
      <c r="H191" t="s">
        <v>418</v>
      </c>
      <c r="I191" t="s">
        <v>419</v>
      </c>
      <c r="J191" t="s">
        <v>420</v>
      </c>
      <c r="K191" t="s">
        <v>421</v>
      </c>
      <c r="L191" t="s">
        <v>28</v>
      </c>
      <c r="M191">
        <v>-0.28499999999999998</v>
      </c>
      <c r="N191">
        <f t="shared" si="2"/>
        <v>-1</v>
      </c>
    </row>
    <row r="192" spans="1:14" x14ac:dyDescent="0.25">
      <c r="A192" s="1">
        <v>42028.731724537036</v>
      </c>
      <c r="B192" t="s">
        <v>14</v>
      </c>
      <c r="F192">
        <v>1</v>
      </c>
      <c r="G192">
        <v>0</v>
      </c>
      <c r="H192" t="s">
        <v>208</v>
      </c>
      <c r="K192" t="s">
        <v>209</v>
      </c>
      <c r="L192" t="s">
        <v>19</v>
      </c>
      <c r="M192">
        <v>0.375</v>
      </c>
      <c r="N192">
        <f t="shared" si="2"/>
        <v>1</v>
      </c>
    </row>
    <row r="193" spans="1:14" x14ac:dyDescent="0.25">
      <c r="A193" s="1">
        <v>42027.779594907406</v>
      </c>
      <c r="B193" t="s">
        <v>14</v>
      </c>
      <c r="F193">
        <v>1</v>
      </c>
      <c r="G193">
        <v>0</v>
      </c>
      <c r="H193" t="s">
        <v>647</v>
      </c>
      <c r="I193" t="s">
        <v>648</v>
      </c>
      <c r="J193" t="s">
        <v>26</v>
      </c>
      <c r="K193" t="s">
        <v>649</v>
      </c>
      <c r="L193" t="s">
        <v>28</v>
      </c>
      <c r="M193">
        <v>-1</v>
      </c>
      <c r="N193">
        <f t="shared" si="2"/>
        <v>-1</v>
      </c>
    </row>
    <row r="194" spans="1:14" x14ac:dyDescent="0.25">
      <c r="A194" s="1">
        <v>42027.97115740741</v>
      </c>
      <c r="B194" t="s">
        <v>14</v>
      </c>
      <c r="F194">
        <v>0</v>
      </c>
      <c r="G194">
        <v>0</v>
      </c>
      <c r="H194" t="s">
        <v>412</v>
      </c>
      <c r="I194" t="s">
        <v>413</v>
      </c>
      <c r="K194" t="s">
        <v>414</v>
      </c>
      <c r="L194" t="s">
        <v>28</v>
      </c>
      <c r="M194">
        <v>-0.2</v>
      </c>
      <c r="N194">
        <f t="shared" si="2"/>
        <v>-1</v>
      </c>
    </row>
    <row r="195" spans="1:14" x14ac:dyDescent="0.25">
      <c r="A195" s="1">
        <v>42027.953229166669</v>
      </c>
      <c r="B195" t="s">
        <v>14</v>
      </c>
      <c r="F195">
        <v>0</v>
      </c>
      <c r="G195">
        <v>0</v>
      </c>
      <c r="H195" t="s">
        <v>464</v>
      </c>
      <c r="J195" t="s">
        <v>313</v>
      </c>
      <c r="K195" t="s">
        <v>465</v>
      </c>
      <c r="L195" t="s">
        <v>19</v>
      </c>
      <c r="M195">
        <v>0.1</v>
      </c>
      <c r="N195">
        <f t="shared" ref="N195:N258" si="3">SIGN(M195)</f>
        <v>1</v>
      </c>
    </row>
    <row r="196" spans="1:14" x14ac:dyDescent="0.25">
      <c r="A196" s="1">
        <v>42027.952372685184</v>
      </c>
      <c r="B196" t="s">
        <v>14</v>
      </c>
      <c r="F196">
        <v>0</v>
      </c>
      <c r="G196">
        <v>0</v>
      </c>
      <c r="H196" t="s">
        <v>464</v>
      </c>
      <c r="J196" t="s">
        <v>313</v>
      </c>
      <c r="K196" t="s">
        <v>473</v>
      </c>
      <c r="L196" t="s">
        <v>19</v>
      </c>
      <c r="M196">
        <v>0.3</v>
      </c>
      <c r="N196">
        <f t="shared" si="3"/>
        <v>1</v>
      </c>
    </row>
    <row r="197" spans="1:14" ht="75" x14ac:dyDescent="0.25">
      <c r="A197" s="1">
        <v>42027.977650462963</v>
      </c>
      <c r="B197" t="s">
        <v>14</v>
      </c>
      <c r="F197">
        <v>0</v>
      </c>
      <c r="G197">
        <v>0</v>
      </c>
      <c r="H197" t="s">
        <v>389</v>
      </c>
      <c r="K197" s="2" t="s">
        <v>390</v>
      </c>
      <c r="L197" t="s">
        <v>28</v>
      </c>
      <c r="M197">
        <v>0</v>
      </c>
      <c r="N197">
        <f t="shared" si="3"/>
        <v>0</v>
      </c>
    </row>
    <row r="198" spans="1:14" x14ac:dyDescent="0.25">
      <c r="A198" s="1">
        <v>42029.25099537037</v>
      </c>
      <c r="B198" t="s">
        <v>14</v>
      </c>
      <c r="F198">
        <v>0</v>
      </c>
      <c r="G198">
        <v>0</v>
      </c>
      <c r="H198" t="s">
        <v>75</v>
      </c>
      <c r="K198" t="s">
        <v>76</v>
      </c>
      <c r="L198" t="s">
        <v>28</v>
      </c>
      <c r="M198">
        <v>0</v>
      </c>
      <c r="N198">
        <f t="shared" si="3"/>
        <v>0</v>
      </c>
    </row>
    <row r="199" spans="1:14" x14ac:dyDescent="0.25">
      <c r="A199" s="1">
        <v>42029.250405092593</v>
      </c>
      <c r="B199" t="s">
        <v>14</v>
      </c>
      <c r="F199">
        <v>0</v>
      </c>
      <c r="G199">
        <v>0</v>
      </c>
      <c r="H199" t="s">
        <v>75</v>
      </c>
      <c r="K199" t="s">
        <v>77</v>
      </c>
      <c r="L199" t="s">
        <v>28</v>
      </c>
      <c r="M199">
        <v>-6.25E-2</v>
      </c>
      <c r="N199">
        <f t="shared" si="3"/>
        <v>-1</v>
      </c>
    </row>
    <row r="200" spans="1:14" x14ac:dyDescent="0.25">
      <c r="A200" s="1">
        <v>42029.071203703701</v>
      </c>
      <c r="B200" t="s">
        <v>14</v>
      </c>
      <c r="F200">
        <v>0</v>
      </c>
      <c r="G200">
        <v>0</v>
      </c>
      <c r="H200" t="s">
        <v>75</v>
      </c>
      <c r="K200" t="s">
        <v>116</v>
      </c>
      <c r="L200" t="s">
        <v>28</v>
      </c>
      <c r="M200">
        <v>0</v>
      </c>
      <c r="N200">
        <f t="shared" si="3"/>
        <v>0</v>
      </c>
    </row>
    <row r="201" spans="1:14" x14ac:dyDescent="0.25">
      <c r="A201" s="1">
        <v>42029.070092592592</v>
      </c>
      <c r="B201" t="s">
        <v>14</v>
      </c>
      <c r="F201">
        <v>0</v>
      </c>
      <c r="G201">
        <v>0</v>
      </c>
      <c r="H201" t="s">
        <v>75</v>
      </c>
      <c r="K201" t="s">
        <v>117</v>
      </c>
      <c r="L201" t="s">
        <v>28</v>
      </c>
      <c r="M201">
        <v>-0.266666666666666</v>
      </c>
      <c r="N201">
        <f t="shared" si="3"/>
        <v>-1</v>
      </c>
    </row>
    <row r="202" spans="1:14" ht="360" x14ac:dyDescent="0.25">
      <c r="A202" s="1">
        <v>42028.037974537037</v>
      </c>
      <c r="B202" t="s">
        <v>14</v>
      </c>
      <c r="F202">
        <v>0</v>
      </c>
      <c r="G202">
        <v>0</v>
      </c>
      <c r="H202" t="s">
        <v>323</v>
      </c>
      <c r="I202" s="2" t="s">
        <v>324</v>
      </c>
      <c r="J202" t="s">
        <v>325</v>
      </c>
      <c r="K202" t="s">
        <v>326</v>
      </c>
      <c r="L202" t="s">
        <v>28</v>
      </c>
      <c r="M202">
        <v>0.125</v>
      </c>
      <c r="N202">
        <f t="shared" si="3"/>
        <v>1</v>
      </c>
    </row>
    <row r="203" spans="1:14" x14ac:dyDescent="0.25">
      <c r="A203" s="1">
        <v>42029.689560185187</v>
      </c>
      <c r="B203" t="s">
        <v>14</v>
      </c>
      <c r="F203">
        <v>0</v>
      </c>
      <c r="G203">
        <v>0</v>
      </c>
      <c r="H203" t="s">
        <v>36</v>
      </c>
      <c r="I203" t="s">
        <v>37</v>
      </c>
      <c r="J203" t="s">
        <v>17</v>
      </c>
      <c r="K203" t="s">
        <v>38</v>
      </c>
      <c r="L203" t="s">
        <v>19</v>
      </c>
      <c r="M203">
        <v>0</v>
      </c>
      <c r="N203">
        <f t="shared" si="3"/>
        <v>0</v>
      </c>
    </row>
    <row r="204" spans="1:14" x14ac:dyDescent="0.25">
      <c r="A204" s="1">
        <v>42027.961898148147</v>
      </c>
      <c r="B204" t="s">
        <v>14</v>
      </c>
      <c r="F204">
        <v>0</v>
      </c>
      <c r="G204">
        <v>0</v>
      </c>
      <c r="H204" t="s">
        <v>423</v>
      </c>
      <c r="J204" t="s">
        <v>424</v>
      </c>
      <c r="K204" t="s">
        <v>425</v>
      </c>
      <c r="L204" t="s">
        <v>28</v>
      </c>
      <c r="M204">
        <v>0</v>
      </c>
      <c r="N204">
        <f t="shared" si="3"/>
        <v>0</v>
      </c>
    </row>
    <row r="205" spans="1:14" x14ac:dyDescent="0.25">
      <c r="A205" s="1">
        <v>42028.617685185185</v>
      </c>
      <c r="B205" t="s">
        <v>14</v>
      </c>
      <c r="F205">
        <v>0</v>
      </c>
      <c r="G205">
        <v>0</v>
      </c>
      <c r="H205" t="s">
        <v>241</v>
      </c>
      <c r="I205" t="s">
        <v>242</v>
      </c>
      <c r="J205" t="s">
        <v>243</v>
      </c>
      <c r="K205" t="s">
        <v>244</v>
      </c>
      <c r="L205" t="s">
        <v>28</v>
      </c>
      <c r="M205">
        <v>0</v>
      </c>
      <c r="N205">
        <f t="shared" si="3"/>
        <v>0</v>
      </c>
    </row>
    <row r="206" spans="1:14" x14ac:dyDescent="0.25">
      <c r="A206" s="1">
        <v>42028.587210648147</v>
      </c>
      <c r="B206" t="s">
        <v>14</v>
      </c>
      <c r="F206">
        <v>0</v>
      </c>
      <c r="G206">
        <v>0</v>
      </c>
      <c r="H206" t="s">
        <v>241</v>
      </c>
      <c r="I206" t="s">
        <v>242</v>
      </c>
      <c r="J206" t="s">
        <v>243</v>
      </c>
      <c r="K206" t="s">
        <v>250</v>
      </c>
      <c r="L206" t="s">
        <v>28</v>
      </c>
      <c r="M206">
        <v>0.6</v>
      </c>
      <c r="N206">
        <f t="shared" si="3"/>
        <v>1</v>
      </c>
    </row>
    <row r="207" spans="1:14" x14ac:dyDescent="0.25">
      <c r="A207" s="1">
        <v>42028.577627314815</v>
      </c>
      <c r="B207" t="s">
        <v>14</v>
      </c>
      <c r="F207">
        <v>0</v>
      </c>
      <c r="G207">
        <v>0</v>
      </c>
      <c r="H207" t="s">
        <v>241</v>
      </c>
      <c r="I207" t="s">
        <v>242</v>
      </c>
      <c r="J207" t="s">
        <v>243</v>
      </c>
      <c r="K207" t="s">
        <v>251</v>
      </c>
      <c r="L207" t="s">
        <v>28</v>
      </c>
      <c r="M207">
        <v>0.5</v>
      </c>
      <c r="N207">
        <f t="shared" si="3"/>
        <v>1</v>
      </c>
    </row>
    <row r="208" spans="1:14" x14ac:dyDescent="0.25">
      <c r="A208" s="1">
        <v>42027.971979166665</v>
      </c>
      <c r="B208" t="s">
        <v>14</v>
      </c>
      <c r="F208">
        <v>0</v>
      </c>
      <c r="G208">
        <v>0</v>
      </c>
      <c r="H208" t="s">
        <v>241</v>
      </c>
      <c r="I208" t="s">
        <v>242</v>
      </c>
      <c r="J208" t="s">
        <v>243</v>
      </c>
      <c r="K208" t="s">
        <v>411</v>
      </c>
      <c r="L208" t="s">
        <v>28</v>
      </c>
      <c r="M208">
        <v>-6.8750000000000006E-2</v>
      </c>
      <c r="N208">
        <f t="shared" si="3"/>
        <v>-1</v>
      </c>
    </row>
    <row r="209" spans="1:14" x14ac:dyDescent="0.25">
      <c r="A209" s="1">
        <v>42027.595254629632</v>
      </c>
      <c r="B209" t="s">
        <v>14</v>
      </c>
      <c r="F209">
        <v>0</v>
      </c>
      <c r="G209">
        <v>0</v>
      </c>
      <c r="H209" t="s">
        <v>826</v>
      </c>
      <c r="I209" t="s">
        <v>827</v>
      </c>
      <c r="J209" t="s">
        <v>828</v>
      </c>
      <c r="K209" t="s">
        <v>829</v>
      </c>
      <c r="L209" t="s">
        <v>43</v>
      </c>
      <c r="M209">
        <v>0</v>
      </c>
      <c r="N209">
        <f t="shared" si="3"/>
        <v>0</v>
      </c>
    </row>
    <row r="210" spans="1:14" x14ac:dyDescent="0.25">
      <c r="A210" s="1">
        <v>42027.714247685188</v>
      </c>
      <c r="B210" t="s">
        <v>14</v>
      </c>
      <c r="F210">
        <v>1</v>
      </c>
      <c r="G210">
        <v>0</v>
      </c>
      <c r="H210" t="s">
        <v>672</v>
      </c>
      <c r="I210" t="s">
        <v>673</v>
      </c>
      <c r="J210" t="s">
        <v>674</v>
      </c>
      <c r="K210" t="s">
        <v>675</v>
      </c>
      <c r="L210" t="s">
        <v>19</v>
      </c>
      <c r="M210">
        <v>0.36666666666666597</v>
      </c>
      <c r="N210">
        <f t="shared" si="3"/>
        <v>1</v>
      </c>
    </row>
    <row r="211" spans="1:14" x14ac:dyDescent="0.25">
      <c r="A211" s="1">
        <v>42027.645358796297</v>
      </c>
      <c r="B211" t="s">
        <v>14</v>
      </c>
      <c r="F211">
        <v>1</v>
      </c>
      <c r="G211">
        <v>0</v>
      </c>
      <c r="H211" t="s">
        <v>672</v>
      </c>
      <c r="I211" t="s">
        <v>673</v>
      </c>
      <c r="J211" t="s">
        <v>674</v>
      </c>
      <c r="K211" t="s">
        <v>728</v>
      </c>
      <c r="L211" t="s">
        <v>19</v>
      </c>
      <c r="M211">
        <v>0.7</v>
      </c>
      <c r="N211">
        <f t="shared" si="3"/>
        <v>1</v>
      </c>
    </row>
    <row r="212" spans="1:14" x14ac:dyDescent="0.25">
      <c r="A212" s="1">
        <v>42029.326458333337</v>
      </c>
      <c r="B212" t="s">
        <v>14</v>
      </c>
      <c r="F212">
        <v>0</v>
      </c>
      <c r="G212">
        <v>0</v>
      </c>
      <c r="H212" t="s">
        <v>68</v>
      </c>
      <c r="I212" t="s">
        <v>69</v>
      </c>
      <c r="J212" t="s">
        <v>70</v>
      </c>
      <c r="K212" t="s">
        <v>71</v>
      </c>
      <c r="L212" t="s">
        <v>43</v>
      </c>
      <c r="M212">
        <v>0</v>
      </c>
      <c r="N212">
        <f t="shared" si="3"/>
        <v>0</v>
      </c>
    </row>
    <row r="213" spans="1:14" x14ac:dyDescent="0.25">
      <c r="A213" s="1">
        <v>42028.711747685185</v>
      </c>
      <c r="B213" t="s">
        <v>14</v>
      </c>
      <c r="F213">
        <v>0</v>
      </c>
      <c r="G213">
        <v>0</v>
      </c>
      <c r="H213" t="s">
        <v>213</v>
      </c>
      <c r="I213" t="s">
        <v>214</v>
      </c>
      <c r="J213" t="s">
        <v>17</v>
      </c>
      <c r="K213" t="s">
        <v>215</v>
      </c>
      <c r="L213" t="s">
        <v>19</v>
      </c>
      <c r="M213">
        <v>0</v>
      </c>
      <c r="N213">
        <f t="shared" si="3"/>
        <v>0</v>
      </c>
    </row>
    <row r="214" spans="1:14" x14ac:dyDescent="0.25">
      <c r="A214" s="1">
        <v>42028.675451388888</v>
      </c>
      <c r="B214" t="s">
        <v>14</v>
      </c>
      <c r="F214">
        <v>0</v>
      </c>
      <c r="G214">
        <v>0</v>
      </c>
      <c r="H214" t="s">
        <v>222</v>
      </c>
      <c r="I214" t="s">
        <v>223</v>
      </c>
      <c r="J214" t="s">
        <v>17</v>
      </c>
      <c r="K214" t="s">
        <v>224</v>
      </c>
      <c r="L214" t="s">
        <v>28</v>
      </c>
      <c r="M214">
        <v>-0.2</v>
      </c>
      <c r="N214">
        <f t="shared" si="3"/>
        <v>-1</v>
      </c>
    </row>
    <row r="215" spans="1:14" x14ac:dyDescent="0.25">
      <c r="A215" s="1">
        <v>42027.619259259256</v>
      </c>
      <c r="B215" t="s">
        <v>14</v>
      </c>
      <c r="F215">
        <v>0</v>
      </c>
      <c r="G215">
        <v>0</v>
      </c>
      <c r="H215" t="s">
        <v>764</v>
      </c>
      <c r="I215" t="s">
        <v>765</v>
      </c>
      <c r="J215" t="s">
        <v>766</v>
      </c>
      <c r="K215" t="s">
        <v>767</v>
      </c>
      <c r="L215" t="s">
        <v>19</v>
      </c>
      <c r="M215">
        <v>1.04166666666666E-2</v>
      </c>
      <c r="N215">
        <f t="shared" si="3"/>
        <v>1</v>
      </c>
    </row>
    <row r="216" spans="1:14" x14ac:dyDescent="0.25">
      <c r="A216" s="1">
        <v>42029.086296296293</v>
      </c>
      <c r="B216" t="s">
        <v>14</v>
      </c>
      <c r="F216">
        <v>0</v>
      </c>
      <c r="G216">
        <v>0</v>
      </c>
      <c r="H216" t="s">
        <v>111</v>
      </c>
      <c r="K216" t="s">
        <v>112</v>
      </c>
      <c r="L216" t="s">
        <v>28</v>
      </c>
      <c r="M216">
        <v>0</v>
      </c>
      <c r="N216">
        <f t="shared" si="3"/>
        <v>0</v>
      </c>
    </row>
    <row r="217" spans="1:14" x14ac:dyDescent="0.25">
      <c r="A217" s="1">
        <v>42028.219548611109</v>
      </c>
      <c r="B217" t="s">
        <v>14</v>
      </c>
      <c r="F217">
        <v>1</v>
      </c>
      <c r="G217">
        <v>5</v>
      </c>
      <c r="H217" t="s">
        <v>111</v>
      </c>
      <c r="K217" t="s">
        <v>277</v>
      </c>
      <c r="L217" t="s">
        <v>28</v>
      </c>
      <c r="M217">
        <v>0</v>
      </c>
      <c r="N217">
        <f t="shared" si="3"/>
        <v>0</v>
      </c>
    </row>
    <row r="218" spans="1:14" x14ac:dyDescent="0.25">
      <c r="A218" s="1">
        <v>42028.192002314812</v>
      </c>
      <c r="B218" t="s">
        <v>14</v>
      </c>
      <c r="F218">
        <v>0</v>
      </c>
      <c r="G218">
        <v>0</v>
      </c>
      <c r="H218" t="s">
        <v>111</v>
      </c>
      <c r="K218" t="s">
        <v>288</v>
      </c>
      <c r="L218" t="s">
        <v>28</v>
      </c>
      <c r="M218">
        <v>1.6666666666666601E-2</v>
      </c>
      <c r="N218">
        <f t="shared" si="3"/>
        <v>1</v>
      </c>
    </row>
    <row r="219" spans="1:14" x14ac:dyDescent="0.25">
      <c r="A219" s="1">
        <v>42028.167430555557</v>
      </c>
      <c r="B219" t="s">
        <v>14</v>
      </c>
      <c r="F219">
        <v>0</v>
      </c>
      <c r="G219">
        <v>1</v>
      </c>
      <c r="H219" t="s">
        <v>111</v>
      </c>
      <c r="K219" t="s">
        <v>297</v>
      </c>
      <c r="L219" t="s">
        <v>28</v>
      </c>
      <c r="M219">
        <v>0</v>
      </c>
      <c r="N219">
        <f t="shared" si="3"/>
        <v>0</v>
      </c>
    </row>
    <row r="220" spans="1:14" x14ac:dyDescent="0.25">
      <c r="A220" s="1">
        <v>42027.840243055558</v>
      </c>
      <c r="B220" t="s">
        <v>14</v>
      </c>
      <c r="F220">
        <v>3</v>
      </c>
      <c r="G220">
        <v>5</v>
      </c>
      <c r="H220" t="s">
        <v>606</v>
      </c>
      <c r="I220" t="s">
        <v>607</v>
      </c>
      <c r="J220" t="s">
        <v>17</v>
      </c>
      <c r="K220" t="s">
        <v>608</v>
      </c>
      <c r="L220" t="s">
        <v>19</v>
      </c>
      <c r="M220">
        <v>0</v>
      </c>
      <c r="N220">
        <f t="shared" si="3"/>
        <v>0</v>
      </c>
    </row>
    <row r="221" spans="1:14" x14ac:dyDescent="0.25">
      <c r="A221" s="1">
        <v>42027.803171296298</v>
      </c>
      <c r="B221" t="s">
        <v>14</v>
      </c>
      <c r="F221">
        <v>0</v>
      </c>
      <c r="G221">
        <v>0</v>
      </c>
      <c r="H221" t="s">
        <v>606</v>
      </c>
      <c r="I221" t="s">
        <v>607</v>
      </c>
      <c r="J221" t="s">
        <v>17</v>
      </c>
      <c r="K221" t="s">
        <v>637</v>
      </c>
      <c r="L221" t="s">
        <v>19</v>
      </c>
      <c r="M221">
        <v>-0.25</v>
      </c>
      <c r="N221">
        <f t="shared" si="3"/>
        <v>-1</v>
      </c>
    </row>
    <row r="222" spans="1:14" x14ac:dyDescent="0.25">
      <c r="A222" s="1">
        <v>42027.781122685185</v>
      </c>
      <c r="B222" t="s">
        <v>14</v>
      </c>
      <c r="F222">
        <v>2</v>
      </c>
      <c r="G222">
        <v>2</v>
      </c>
      <c r="H222" t="s">
        <v>606</v>
      </c>
      <c r="I222" t="s">
        <v>607</v>
      </c>
      <c r="J222" t="s">
        <v>17</v>
      </c>
      <c r="K222" t="s">
        <v>646</v>
      </c>
      <c r="L222" t="s">
        <v>19</v>
      </c>
      <c r="M222">
        <v>-0.155555555555555</v>
      </c>
      <c r="N222">
        <f t="shared" si="3"/>
        <v>-1</v>
      </c>
    </row>
    <row r="223" spans="1:14" x14ac:dyDescent="0.25">
      <c r="A223" s="1">
        <v>42027.638009259259</v>
      </c>
      <c r="B223" t="s">
        <v>14</v>
      </c>
      <c r="F223">
        <v>0</v>
      </c>
      <c r="G223">
        <v>0</v>
      </c>
      <c r="H223" t="s">
        <v>743</v>
      </c>
      <c r="I223" t="s">
        <v>744</v>
      </c>
      <c r="J223" t="s">
        <v>17</v>
      </c>
      <c r="K223" t="s">
        <v>745</v>
      </c>
      <c r="L223" t="s">
        <v>43</v>
      </c>
      <c r="M223">
        <v>0</v>
      </c>
      <c r="N223">
        <f t="shared" si="3"/>
        <v>0</v>
      </c>
    </row>
    <row r="224" spans="1:14" x14ac:dyDescent="0.25">
      <c r="A224" s="1">
        <v>42028.185428240744</v>
      </c>
      <c r="B224" t="s">
        <v>14</v>
      </c>
      <c r="F224">
        <v>0</v>
      </c>
      <c r="G224">
        <v>0</v>
      </c>
      <c r="H224" t="s">
        <v>291</v>
      </c>
      <c r="I224" t="s">
        <v>292</v>
      </c>
      <c r="K224" t="s">
        <v>293</v>
      </c>
      <c r="L224" t="s">
        <v>19</v>
      </c>
      <c r="M224">
        <v>0</v>
      </c>
      <c r="N224">
        <f t="shared" si="3"/>
        <v>0</v>
      </c>
    </row>
    <row r="225" spans="1:14" x14ac:dyDescent="0.25">
      <c r="A225" s="1">
        <v>42029.68109953704</v>
      </c>
      <c r="B225" t="s">
        <v>14</v>
      </c>
      <c r="C225" t="s">
        <v>44</v>
      </c>
      <c r="D225" t="s">
        <v>17</v>
      </c>
      <c r="E225" t="s">
        <v>45</v>
      </c>
      <c r="F225">
        <v>0</v>
      </c>
      <c r="G225">
        <v>0</v>
      </c>
      <c r="H225" t="s">
        <v>46</v>
      </c>
      <c r="I225" t="s">
        <v>47</v>
      </c>
      <c r="J225" t="s">
        <v>17</v>
      </c>
      <c r="K225" t="s">
        <v>48</v>
      </c>
      <c r="L225" t="s">
        <v>43</v>
      </c>
      <c r="M225">
        <v>-0.6</v>
      </c>
      <c r="N225">
        <f t="shared" si="3"/>
        <v>-1</v>
      </c>
    </row>
    <row r="226" spans="1:14" x14ac:dyDescent="0.25">
      <c r="A226" s="1">
        <v>42027.59547453704</v>
      </c>
      <c r="B226" t="s">
        <v>14</v>
      </c>
      <c r="F226">
        <v>0</v>
      </c>
      <c r="G226">
        <v>0</v>
      </c>
      <c r="H226" t="s">
        <v>822</v>
      </c>
      <c r="I226" t="s">
        <v>823</v>
      </c>
      <c r="J226" t="s">
        <v>824</v>
      </c>
      <c r="K226" t="s">
        <v>825</v>
      </c>
      <c r="L226" t="s">
        <v>43</v>
      </c>
      <c r="M226">
        <v>5.859375E-3</v>
      </c>
      <c r="N226">
        <f t="shared" si="3"/>
        <v>1</v>
      </c>
    </row>
    <row r="227" spans="1:14" x14ac:dyDescent="0.25">
      <c r="A227" s="1">
        <v>42028.214606481481</v>
      </c>
      <c r="B227" t="s">
        <v>14</v>
      </c>
      <c r="F227">
        <v>0</v>
      </c>
      <c r="G227">
        <v>0</v>
      </c>
      <c r="H227" t="s">
        <v>278</v>
      </c>
      <c r="I227" t="s">
        <v>279</v>
      </c>
      <c r="K227" t="s">
        <v>280</v>
      </c>
      <c r="L227" t="s">
        <v>19</v>
      </c>
      <c r="M227">
        <v>0.13636363636363599</v>
      </c>
      <c r="N227">
        <f t="shared" si="3"/>
        <v>1</v>
      </c>
    </row>
    <row r="228" spans="1:14" x14ac:dyDescent="0.25">
      <c r="A228" s="1">
        <v>42027.976041666669</v>
      </c>
      <c r="B228" t="s">
        <v>14</v>
      </c>
      <c r="F228">
        <v>0</v>
      </c>
      <c r="G228">
        <v>0</v>
      </c>
      <c r="H228" t="s">
        <v>391</v>
      </c>
      <c r="I228" t="s">
        <v>392</v>
      </c>
      <c r="J228" t="s">
        <v>17</v>
      </c>
      <c r="K228" t="s">
        <v>393</v>
      </c>
      <c r="L228" t="s">
        <v>19</v>
      </c>
      <c r="M228">
        <v>0.2</v>
      </c>
      <c r="N228">
        <f t="shared" si="3"/>
        <v>1</v>
      </c>
    </row>
    <row r="229" spans="1:14" x14ac:dyDescent="0.25">
      <c r="A229" s="1">
        <v>42028.026875000003</v>
      </c>
      <c r="B229" t="s">
        <v>14</v>
      </c>
      <c r="F229">
        <v>0</v>
      </c>
      <c r="G229">
        <v>0</v>
      </c>
      <c r="H229" t="s">
        <v>347</v>
      </c>
      <c r="I229" t="s">
        <v>348</v>
      </c>
      <c r="J229" t="s">
        <v>349</v>
      </c>
      <c r="K229" t="s">
        <v>350</v>
      </c>
      <c r="L229" t="s">
        <v>28</v>
      </c>
      <c r="M229">
        <v>-0.32500000000000001</v>
      </c>
      <c r="N229">
        <f t="shared" si="3"/>
        <v>-1</v>
      </c>
    </row>
    <row r="230" spans="1:14" x14ac:dyDescent="0.25">
      <c r="A230" s="1">
        <v>42029.546018518522</v>
      </c>
      <c r="B230" t="s">
        <v>14</v>
      </c>
      <c r="F230">
        <v>0</v>
      </c>
      <c r="G230">
        <v>0</v>
      </c>
      <c r="H230" t="s">
        <v>62</v>
      </c>
      <c r="I230" t="s">
        <v>63</v>
      </c>
      <c r="K230" t="s">
        <v>64</v>
      </c>
      <c r="L230" t="s">
        <v>28</v>
      </c>
      <c r="M230">
        <v>-0.15</v>
      </c>
      <c r="N230">
        <f t="shared" si="3"/>
        <v>-1</v>
      </c>
    </row>
    <row r="231" spans="1:14" x14ac:dyDescent="0.25">
      <c r="A231" s="1">
        <v>42027.84715277778</v>
      </c>
      <c r="B231" t="s">
        <v>14</v>
      </c>
      <c r="F231">
        <v>0</v>
      </c>
      <c r="G231">
        <v>0</v>
      </c>
      <c r="H231" t="s">
        <v>62</v>
      </c>
      <c r="I231" t="s">
        <v>63</v>
      </c>
      <c r="K231" t="s">
        <v>601</v>
      </c>
      <c r="L231" t="s">
        <v>28</v>
      </c>
      <c r="M231">
        <v>0</v>
      </c>
      <c r="N231">
        <f t="shared" si="3"/>
        <v>0</v>
      </c>
    </row>
    <row r="232" spans="1:14" x14ac:dyDescent="0.25">
      <c r="A232" s="1">
        <v>42027.880208333336</v>
      </c>
      <c r="B232" t="s">
        <v>14</v>
      </c>
      <c r="F232">
        <v>0</v>
      </c>
      <c r="G232">
        <v>0</v>
      </c>
      <c r="H232" t="s">
        <v>563</v>
      </c>
      <c r="I232" t="s">
        <v>564</v>
      </c>
      <c r="J232" t="s">
        <v>565</v>
      </c>
      <c r="K232" t="s">
        <v>566</v>
      </c>
      <c r="L232" t="s">
        <v>28</v>
      </c>
      <c r="M232">
        <v>-0.5</v>
      </c>
      <c r="N232">
        <f t="shared" si="3"/>
        <v>-1</v>
      </c>
    </row>
    <row r="233" spans="1:14" x14ac:dyDescent="0.25">
      <c r="A233" s="1">
        <v>42027.862766203703</v>
      </c>
      <c r="B233" t="s">
        <v>14</v>
      </c>
      <c r="F233">
        <v>2</v>
      </c>
      <c r="G233">
        <v>0</v>
      </c>
      <c r="H233" t="s">
        <v>596</v>
      </c>
      <c r="I233" t="s">
        <v>597</v>
      </c>
      <c r="J233" t="s">
        <v>598</v>
      </c>
      <c r="K233" t="s">
        <v>599</v>
      </c>
      <c r="L233" t="s">
        <v>28</v>
      </c>
      <c r="M233">
        <v>0.125</v>
      </c>
      <c r="N233">
        <f t="shared" si="3"/>
        <v>1</v>
      </c>
    </row>
    <row r="234" spans="1:14" x14ac:dyDescent="0.25">
      <c r="A234" s="1">
        <v>42027.994444444441</v>
      </c>
      <c r="B234" t="s">
        <v>14</v>
      </c>
      <c r="F234">
        <v>0</v>
      </c>
      <c r="G234">
        <v>0</v>
      </c>
      <c r="H234" t="s">
        <v>370</v>
      </c>
      <c r="I234" t="s">
        <v>371</v>
      </c>
      <c r="J234" t="s">
        <v>313</v>
      </c>
      <c r="K234" t="s">
        <v>372</v>
      </c>
      <c r="L234" t="s">
        <v>28</v>
      </c>
      <c r="M234">
        <v>0.36071428571428499</v>
      </c>
      <c r="N234">
        <f t="shared" si="3"/>
        <v>1</v>
      </c>
    </row>
    <row r="235" spans="1:14" x14ac:dyDescent="0.25">
      <c r="A235" s="1">
        <v>42027.703703703701</v>
      </c>
      <c r="B235" t="s">
        <v>14</v>
      </c>
      <c r="C235" t="s">
        <v>44</v>
      </c>
      <c r="D235" t="s">
        <v>17</v>
      </c>
      <c r="E235" t="s">
        <v>189</v>
      </c>
      <c r="F235">
        <v>0</v>
      </c>
      <c r="G235">
        <v>0</v>
      </c>
      <c r="H235" t="s">
        <v>680</v>
      </c>
      <c r="I235" t="s">
        <v>681</v>
      </c>
      <c r="J235" t="s">
        <v>682</v>
      </c>
      <c r="K235" t="s">
        <v>683</v>
      </c>
      <c r="L235" t="s">
        <v>43</v>
      </c>
      <c r="M235">
        <v>0.3125</v>
      </c>
      <c r="N235">
        <f t="shared" si="3"/>
        <v>1</v>
      </c>
    </row>
    <row r="236" spans="1:14" x14ac:dyDescent="0.25">
      <c r="A236" s="1">
        <v>42027.954467592594</v>
      </c>
      <c r="B236" t="s">
        <v>14</v>
      </c>
      <c r="C236" t="s">
        <v>44</v>
      </c>
      <c r="D236" t="s">
        <v>17</v>
      </c>
      <c r="E236" t="s">
        <v>460</v>
      </c>
      <c r="F236">
        <v>0</v>
      </c>
      <c r="G236">
        <v>0</v>
      </c>
      <c r="H236" t="s">
        <v>461</v>
      </c>
      <c r="J236" t="s">
        <v>26</v>
      </c>
      <c r="K236" t="s">
        <v>462</v>
      </c>
      <c r="L236" t="s">
        <v>28</v>
      </c>
      <c r="M236">
        <v>0.375</v>
      </c>
      <c r="N236">
        <f t="shared" si="3"/>
        <v>1</v>
      </c>
    </row>
    <row r="237" spans="1:14" x14ac:dyDescent="0.25">
      <c r="A237" s="1">
        <v>42028.874085648145</v>
      </c>
      <c r="B237" t="s">
        <v>14</v>
      </c>
      <c r="F237">
        <v>1</v>
      </c>
      <c r="G237">
        <v>0</v>
      </c>
      <c r="H237" t="s">
        <v>161</v>
      </c>
      <c r="I237" t="s">
        <v>162</v>
      </c>
      <c r="J237" t="s">
        <v>163</v>
      </c>
      <c r="K237" t="s">
        <v>164</v>
      </c>
      <c r="L237" t="s">
        <v>19</v>
      </c>
      <c r="M237">
        <v>0</v>
      </c>
      <c r="N237">
        <f t="shared" si="3"/>
        <v>0</v>
      </c>
    </row>
    <row r="238" spans="1:14" x14ac:dyDescent="0.25">
      <c r="A238" s="1">
        <v>42027.598437499997</v>
      </c>
      <c r="B238" t="s">
        <v>14</v>
      </c>
      <c r="F238">
        <v>0</v>
      </c>
      <c r="G238">
        <v>0</v>
      </c>
      <c r="H238" t="s">
        <v>801</v>
      </c>
      <c r="I238" t="s">
        <v>802</v>
      </c>
      <c r="J238" t="s">
        <v>803</v>
      </c>
      <c r="K238" t="s">
        <v>804</v>
      </c>
      <c r="L238" t="s">
        <v>43</v>
      </c>
      <c r="M238">
        <v>0</v>
      </c>
      <c r="N238">
        <f t="shared" si="3"/>
        <v>0</v>
      </c>
    </row>
    <row r="239" spans="1:14" x14ac:dyDescent="0.25">
      <c r="A239" s="1">
        <v>42027.986805555556</v>
      </c>
      <c r="B239" t="s">
        <v>14</v>
      </c>
      <c r="F239">
        <v>0</v>
      </c>
      <c r="G239">
        <v>0</v>
      </c>
      <c r="H239" t="s">
        <v>380</v>
      </c>
      <c r="I239" t="s">
        <v>381</v>
      </c>
      <c r="K239" t="s">
        <v>382</v>
      </c>
      <c r="L239" t="s">
        <v>28</v>
      </c>
      <c r="M239">
        <v>0</v>
      </c>
      <c r="N239">
        <f t="shared" si="3"/>
        <v>0</v>
      </c>
    </row>
    <row r="240" spans="1:14" ht="240" x14ac:dyDescent="0.25">
      <c r="A240" s="1">
        <v>42027.641562500001</v>
      </c>
      <c r="B240" t="s">
        <v>14</v>
      </c>
      <c r="F240">
        <v>0</v>
      </c>
      <c r="G240">
        <v>0</v>
      </c>
      <c r="H240" t="s">
        <v>736</v>
      </c>
      <c r="I240" s="2" t="s">
        <v>737</v>
      </c>
      <c r="J240" t="s">
        <v>738</v>
      </c>
      <c r="K240" t="s">
        <v>739</v>
      </c>
      <c r="L240" t="s">
        <v>19</v>
      </c>
      <c r="M240">
        <v>-0.3</v>
      </c>
      <c r="N240">
        <f t="shared" si="3"/>
        <v>-1</v>
      </c>
    </row>
    <row r="241" spans="1:14" x14ac:dyDescent="0.25">
      <c r="A241" s="1">
        <v>42027.788101851853</v>
      </c>
      <c r="B241" t="s">
        <v>14</v>
      </c>
      <c r="F241">
        <v>0</v>
      </c>
      <c r="G241">
        <v>0</v>
      </c>
      <c r="H241" t="s">
        <v>642</v>
      </c>
      <c r="I241" t="s">
        <v>643</v>
      </c>
      <c r="J241" t="s">
        <v>644</v>
      </c>
      <c r="K241" t="s">
        <v>645</v>
      </c>
      <c r="L241" t="s">
        <v>19</v>
      </c>
      <c r="M241">
        <v>-0.155555555555555</v>
      </c>
      <c r="N241">
        <f t="shared" si="3"/>
        <v>-1</v>
      </c>
    </row>
    <row r="242" spans="1:14" x14ac:dyDescent="0.25">
      <c r="A242" s="1">
        <v>42027.632025462961</v>
      </c>
      <c r="B242" t="s">
        <v>14</v>
      </c>
      <c r="F242">
        <v>0</v>
      </c>
      <c r="G242">
        <v>0</v>
      </c>
      <c r="H242" t="s">
        <v>642</v>
      </c>
      <c r="I242" t="s">
        <v>643</v>
      </c>
      <c r="J242" t="s">
        <v>644</v>
      </c>
      <c r="K242" t="s">
        <v>746</v>
      </c>
      <c r="L242" t="s">
        <v>19</v>
      </c>
      <c r="M242">
        <v>0</v>
      </c>
      <c r="N242">
        <f t="shared" si="3"/>
        <v>0</v>
      </c>
    </row>
    <row r="243" spans="1:14" x14ac:dyDescent="0.25">
      <c r="A243" s="1">
        <v>42027.948946759258</v>
      </c>
      <c r="B243" t="s">
        <v>14</v>
      </c>
      <c r="F243">
        <v>0</v>
      </c>
      <c r="G243">
        <v>0</v>
      </c>
      <c r="H243" t="s">
        <v>502</v>
      </c>
      <c r="I243" t="s">
        <v>503</v>
      </c>
      <c r="J243" t="s">
        <v>17</v>
      </c>
      <c r="K243" t="s">
        <v>504</v>
      </c>
      <c r="L243" t="s">
        <v>43</v>
      </c>
      <c r="M243">
        <v>-0.3</v>
      </c>
      <c r="N243">
        <f t="shared" si="3"/>
        <v>-1</v>
      </c>
    </row>
    <row r="244" spans="1:14" x14ac:dyDescent="0.25">
      <c r="A244" s="1">
        <v>42027.945335648146</v>
      </c>
      <c r="B244" t="s">
        <v>14</v>
      </c>
      <c r="F244">
        <v>1</v>
      </c>
      <c r="G244">
        <v>0</v>
      </c>
      <c r="H244" t="s">
        <v>502</v>
      </c>
      <c r="I244" t="s">
        <v>503</v>
      </c>
      <c r="J244" t="s">
        <v>17</v>
      </c>
      <c r="K244" t="s">
        <v>516</v>
      </c>
      <c r="L244" t="s">
        <v>43</v>
      </c>
      <c r="M244">
        <v>-0.2</v>
      </c>
      <c r="N244">
        <f t="shared" si="3"/>
        <v>-1</v>
      </c>
    </row>
    <row r="245" spans="1:14" x14ac:dyDescent="0.25">
      <c r="A245" s="1">
        <v>42028.748043981483</v>
      </c>
      <c r="B245" t="s">
        <v>14</v>
      </c>
      <c r="F245">
        <v>0</v>
      </c>
      <c r="G245">
        <v>0</v>
      </c>
      <c r="H245" t="s">
        <v>204</v>
      </c>
      <c r="I245" t="s">
        <v>205</v>
      </c>
      <c r="J245" t="s">
        <v>206</v>
      </c>
      <c r="K245" t="s">
        <v>207</v>
      </c>
      <c r="L245" t="s">
        <v>19</v>
      </c>
      <c r="M245">
        <v>0.13888888888888801</v>
      </c>
      <c r="N245">
        <f t="shared" si="3"/>
        <v>1</v>
      </c>
    </row>
    <row r="246" spans="1:14" x14ac:dyDescent="0.25">
      <c r="A246" s="1">
        <v>42027.596990740742</v>
      </c>
      <c r="B246" t="s">
        <v>14</v>
      </c>
      <c r="F246">
        <v>0</v>
      </c>
      <c r="G246">
        <v>0</v>
      </c>
      <c r="H246" t="s">
        <v>810</v>
      </c>
      <c r="I246" t="s">
        <v>811</v>
      </c>
      <c r="J246" t="s">
        <v>812</v>
      </c>
      <c r="K246" t="s">
        <v>813</v>
      </c>
      <c r="L246" t="s">
        <v>19</v>
      </c>
      <c r="M246">
        <v>0.11333333333333299</v>
      </c>
      <c r="N246">
        <f t="shared" si="3"/>
        <v>1</v>
      </c>
    </row>
    <row r="247" spans="1:14" x14ac:dyDescent="0.25">
      <c r="A247" s="1">
        <v>42027.589398148149</v>
      </c>
      <c r="B247" t="s">
        <v>14</v>
      </c>
      <c r="F247">
        <v>1</v>
      </c>
      <c r="G247">
        <v>0</v>
      </c>
      <c r="H247" t="s">
        <v>856</v>
      </c>
      <c r="I247" t="s">
        <v>857</v>
      </c>
      <c r="J247" t="s">
        <v>858</v>
      </c>
      <c r="K247" t="s">
        <v>859</v>
      </c>
      <c r="L247" t="s">
        <v>19</v>
      </c>
      <c r="M247">
        <v>-3.7499999999999999E-2</v>
      </c>
      <c r="N247">
        <f t="shared" si="3"/>
        <v>-1</v>
      </c>
    </row>
    <row r="248" spans="1:14" x14ac:dyDescent="0.25">
      <c r="A248" s="1">
        <v>42029.295104166667</v>
      </c>
      <c r="B248" t="s">
        <v>14</v>
      </c>
      <c r="F248">
        <v>2</v>
      </c>
      <c r="G248">
        <v>0</v>
      </c>
      <c r="H248" t="s">
        <v>72</v>
      </c>
      <c r="I248" t="s">
        <v>73</v>
      </c>
      <c r="J248" t="s">
        <v>17</v>
      </c>
      <c r="K248" t="s">
        <v>74</v>
      </c>
      <c r="L248" t="s">
        <v>28</v>
      </c>
      <c r="M248">
        <v>0</v>
      </c>
      <c r="N248">
        <f t="shared" si="3"/>
        <v>0</v>
      </c>
    </row>
    <row r="249" spans="1:14" x14ac:dyDescent="0.25">
      <c r="A249" s="1">
        <v>42028.712766203702</v>
      </c>
      <c r="B249" t="s">
        <v>14</v>
      </c>
      <c r="F249">
        <v>0</v>
      </c>
      <c r="G249">
        <v>0</v>
      </c>
      <c r="H249" t="s">
        <v>210</v>
      </c>
      <c r="I249" t="s">
        <v>211</v>
      </c>
      <c r="J249" t="s">
        <v>26</v>
      </c>
      <c r="K249" t="s">
        <v>212</v>
      </c>
      <c r="L249" t="s">
        <v>28</v>
      </c>
      <c r="M249">
        <v>-4.9999999999999899E-2</v>
      </c>
      <c r="N249">
        <f t="shared" si="3"/>
        <v>-1</v>
      </c>
    </row>
    <row r="250" spans="1:14" x14ac:dyDescent="0.25">
      <c r="A250" s="1">
        <v>42028.698935185188</v>
      </c>
      <c r="B250" t="s">
        <v>14</v>
      </c>
      <c r="F250">
        <v>0</v>
      </c>
      <c r="G250">
        <v>0</v>
      </c>
      <c r="H250" t="s">
        <v>210</v>
      </c>
      <c r="I250" t="s">
        <v>211</v>
      </c>
      <c r="J250" t="s">
        <v>26</v>
      </c>
      <c r="K250" t="s">
        <v>220</v>
      </c>
      <c r="L250" t="s">
        <v>28</v>
      </c>
      <c r="M250">
        <v>-0.22500000000000001</v>
      </c>
      <c r="N250">
        <f t="shared" si="3"/>
        <v>-1</v>
      </c>
    </row>
    <row r="251" spans="1:14" x14ac:dyDescent="0.25">
      <c r="A251" s="1">
        <v>42028.693912037037</v>
      </c>
      <c r="B251" t="s">
        <v>14</v>
      </c>
      <c r="F251">
        <v>0</v>
      </c>
      <c r="G251">
        <v>0</v>
      </c>
      <c r="H251" t="s">
        <v>210</v>
      </c>
      <c r="I251" t="s">
        <v>211</v>
      </c>
      <c r="J251" t="s">
        <v>26</v>
      </c>
      <c r="K251" t="s">
        <v>221</v>
      </c>
      <c r="L251" t="s">
        <v>28</v>
      </c>
      <c r="M251">
        <v>0.61250000000000004</v>
      </c>
      <c r="N251">
        <f t="shared" si="3"/>
        <v>1</v>
      </c>
    </row>
    <row r="252" spans="1:14" x14ac:dyDescent="0.25">
      <c r="A252" s="1">
        <v>42027.6250462963</v>
      </c>
      <c r="B252" t="s">
        <v>14</v>
      </c>
      <c r="F252">
        <v>0</v>
      </c>
      <c r="G252">
        <v>0</v>
      </c>
      <c r="H252" t="s">
        <v>210</v>
      </c>
      <c r="I252" t="s">
        <v>211</v>
      </c>
      <c r="J252" t="s">
        <v>26</v>
      </c>
      <c r="K252" t="s">
        <v>753</v>
      </c>
      <c r="L252" t="s">
        <v>28</v>
      </c>
      <c r="M252">
        <v>5.83333333333333E-2</v>
      </c>
      <c r="N252">
        <f t="shared" si="3"/>
        <v>1</v>
      </c>
    </row>
    <row r="253" spans="1:14" x14ac:dyDescent="0.25">
      <c r="A253" s="1">
        <v>42027.61619212963</v>
      </c>
      <c r="B253" t="s">
        <v>14</v>
      </c>
      <c r="F253">
        <v>0</v>
      </c>
      <c r="G253">
        <v>0</v>
      </c>
      <c r="H253" t="s">
        <v>210</v>
      </c>
      <c r="I253" t="s">
        <v>211</v>
      </c>
      <c r="J253" t="s">
        <v>26</v>
      </c>
      <c r="K253" t="s">
        <v>769</v>
      </c>
      <c r="L253" t="s">
        <v>28</v>
      </c>
      <c r="M253">
        <v>4.9999999999999899E-2</v>
      </c>
      <c r="N253">
        <f t="shared" si="3"/>
        <v>1</v>
      </c>
    </row>
    <row r="254" spans="1:14" x14ac:dyDescent="0.25">
      <c r="A254" s="1">
        <v>42027.608101851853</v>
      </c>
      <c r="B254" t="s">
        <v>14</v>
      </c>
      <c r="F254">
        <v>0</v>
      </c>
      <c r="G254">
        <v>0</v>
      </c>
      <c r="H254" t="s">
        <v>210</v>
      </c>
      <c r="I254" t="s">
        <v>211</v>
      </c>
      <c r="J254" t="s">
        <v>26</v>
      </c>
      <c r="K254" t="s">
        <v>773</v>
      </c>
      <c r="L254" t="s">
        <v>28</v>
      </c>
      <c r="M254">
        <v>0.29545454545454503</v>
      </c>
      <c r="N254">
        <f t="shared" si="3"/>
        <v>1</v>
      </c>
    </row>
    <row r="255" spans="1:14" x14ac:dyDescent="0.25">
      <c r="A255" s="1">
        <v>42027.604745370372</v>
      </c>
      <c r="B255" t="s">
        <v>14</v>
      </c>
      <c r="F255">
        <v>0</v>
      </c>
      <c r="G255">
        <v>0</v>
      </c>
      <c r="H255" t="s">
        <v>210</v>
      </c>
      <c r="I255" t="s">
        <v>211</v>
      </c>
      <c r="J255" t="s">
        <v>26</v>
      </c>
      <c r="K255" t="s">
        <v>785</v>
      </c>
      <c r="L255" t="s">
        <v>28</v>
      </c>
      <c r="M255">
        <v>6.8181818181818094E-2</v>
      </c>
      <c r="N255">
        <f t="shared" si="3"/>
        <v>1</v>
      </c>
    </row>
    <row r="256" spans="1:14" x14ac:dyDescent="0.25">
      <c r="A256" s="1">
        <v>42027.599444444444</v>
      </c>
      <c r="B256" t="s">
        <v>14</v>
      </c>
      <c r="F256">
        <v>0</v>
      </c>
      <c r="G256">
        <v>0</v>
      </c>
      <c r="H256" t="s">
        <v>210</v>
      </c>
      <c r="I256" t="s">
        <v>211</v>
      </c>
      <c r="J256" t="s">
        <v>26</v>
      </c>
      <c r="K256" t="s">
        <v>799</v>
      </c>
      <c r="L256" t="s">
        <v>28</v>
      </c>
      <c r="M256">
        <v>0.31818181818181801</v>
      </c>
      <c r="N256">
        <f t="shared" si="3"/>
        <v>1</v>
      </c>
    </row>
    <row r="257" spans="1:14" x14ac:dyDescent="0.25">
      <c r="A257" s="1">
        <v>42027.589097222219</v>
      </c>
      <c r="B257" t="s">
        <v>14</v>
      </c>
      <c r="F257">
        <v>1</v>
      </c>
      <c r="G257">
        <v>0</v>
      </c>
      <c r="H257" t="s">
        <v>210</v>
      </c>
      <c r="I257" t="s">
        <v>211</v>
      </c>
      <c r="J257" t="s">
        <v>26</v>
      </c>
      <c r="K257" t="s">
        <v>860</v>
      </c>
      <c r="L257" t="s">
        <v>28</v>
      </c>
      <c r="M257">
        <v>0.266666666666666</v>
      </c>
      <c r="N257">
        <f t="shared" si="3"/>
        <v>1</v>
      </c>
    </row>
    <row r="258" spans="1:14" x14ac:dyDescent="0.25">
      <c r="A258" s="1">
        <v>42027.950416666667</v>
      </c>
      <c r="B258" t="s">
        <v>14</v>
      </c>
      <c r="F258">
        <v>0</v>
      </c>
      <c r="G258">
        <v>0</v>
      </c>
      <c r="H258" t="s">
        <v>491</v>
      </c>
      <c r="K258" t="s">
        <v>492</v>
      </c>
      <c r="L258" t="s">
        <v>28</v>
      </c>
      <c r="M258">
        <v>0.25</v>
      </c>
      <c r="N258">
        <f t="shared" si="3"/>
        <v>1</v>
      </c>
    </row>
    <row r="259" spans="1:14" x14ac:dyDescent="0.25">
      <c r="A259" s="1">
        <v>42027.949594907404</v>
      </c>
      <c r="B259" t="s">
        <v>14</v>
      </c>
      <c r="F259">
        <v>1</v>
      </c>
      <c r="G259">
        <v>0</v>
      </c>
      <c r="H259" t="s">
        <v>491</v>
      </c>
      <c r="K259" t="s">
        <v>500</v>
      </c>
      <c r="L259" t="s">
        <v>28</v>
      </c>
      <c r="M259">
        <v>0.1</v>
      </c>
      <c r="N259">
        <f t="shared" ref="N259:N310" si="4">SIGN(M259)</f>
        <v>1</v>
      </c>
    </row>
    <row r="260" spans="1:14" x14ac:dyDescent="0.25">
      <c r="A260" s="1">
        <v>42027.642430555556</v>
      </c>
      <c r="B260" t="s">
        <v>14</v>
      </c>
      <c r="F260">
        <v>3</v>
      </c>
      <c r="G260">
        <v>3</v>
      </c>
      <c r="H260" t="s">
        <v>729</v>
      </c>
      <c r="I260" t="s">
        <v>730</v>
      </c>
      <c r="J260" t="s">
        <v>731</v>
      </c>
      <c r="K260" t="s">
        <v>732</v>
      </c>
      <c r="L260" t="s">
        <v>28</v>
      </c>
      <c r="M260">
        <v>-7.14285714285714E-3</v>
      </c>
      <c r="N260">
        <f t="shared" si="4"/>
        <v>-1</v>
      </c>
    </row>
    <row r="261" spans="1:14" x14ac:dyDescent="0.25">
      <c r="A261" s="1">
        <v>42027.6403587963</v>
      </c>
      <c r="B261" t="s">
        <v>14</v>
      </c>
      <c r="F261">
        <v>2</v>
      </c>
      <c r="G261">
        <v>2</v>
      </c>
      <c r="H261" t="s">
        <v>729</v>
      </c>
      <c r="I261" t="s">
        <v>730</v>
      </c>
      <c r="J261" t="s">
        <v>731</v>
      </c>
      <c r="K261" t="s">
        <v>742</v>
      </c>
      <c r="L261" t="s">
        <v>28</v>
      </c>
      <c r="M261">
        <v>0.05</v>
      </c>
      <c r="N261">
        <f t="shared" si="4"/>
        <v>1</v>
      </c>
    </row>
    <row r="262" spans="1:14" x14ac:dyDescent="0.25">
      <c r="A262" s="1">
        <v>42028.009293981479</v>
      </c>
      <c r="B262" t="s">
        <v>14</v>
      </c>
      <c r="C262" t="s">
        <v>44</v>
      </c>
      <c r="D262" t="s">
        <v>17</v>
      </c>
      <c r="E262" t="s">
        <v>355</v>
      </c>
      <c r="F262">
        <v>0</v>
      </c>
      <c r="G262">
        <v>0</v>
      </c>
      <c r="H262" t="s">
        <v>356</v>
      </c>
      <c r="I262" t="s">
        <v>357</v>
      </c>
      <c r="J262" t="s">
        <v>17</v>
      </c>
      <c r="K262" t="s">
        <v>358</v>
      </c>
      <c r="L262" t="s">
        <v>28</v>
      </c>
      <c r="M262">
        <v>1</v>
      </c>
      <c r="N262">
        <f t="shared" si="4"/>
        <v>1</v>
      </c>
    </row>
    <row r="263" spans="1:14" x14ac:dyDescent="0.25">
      <c r="A263" s="1">
        <v>42027.668425925927</v>
      </c>
      <c r="B263" t="s">
        <v>14</v>
      </c>
      <c r="F263">
        <v>0</v>
      </c>
      <c r="G263">
        <v>0</v>
      </c>
      <c r="H263" t="s">
        <v>705</v>
      </c>
      <c r="I263" t="s">
        <v>706</v>
      </c>
      <c r="J263" t="s">
        <v>17</v>
      </c>
      <c r="K263" t="s">
        <v>707</v>
      </c>
      <c r="L263" t="s">
        <v>43</v>
      </c>
      <c r="M263">
        <v>-0.19034090909090901</v>
      </c>
      <c r="N263">
        <f t="shared" si="4"/>
        <v>-1</v>
      </c>
    </row>
    <row r="264" spans="1:14" x14ac:dyDescent="0.25">
      <c r="A264" s="1">
        <v>42027.838842592595</v>
      </c>
      <c r="B264" t="s">
        <v>14</v>
      </c>
      <c r="C264" t="s">
        <v>44</v>
      </c>
      <c r="D264" t="s">
        <v>613</v>
      </c>
      <c r="E264" t="s">
        <v>614</v>
      </c>
      <c r="F264">
        <v>0</v>
      </c>
      <c r="G264">
        <v>0</v>
      </c>
      <c r="H264" t="s">
        <v>615</v>
      </c>
      <c r="I264" t="s">
        <v>616</v>
      </c>
      <c r="J264" t="s">
        <v>617</v>
      </c>
      <c r="K264" t="s">
        <v>618</v>
      </c>
      <c r="L264" t="s">
        <v>28</v>
      </c>
      <c r="M264">
        <v>0</v>
      </c>
      <c r="N264">
        <f t="shared" si="4"/>
        <v>0</v>
      </c>
    </row>
    <row r="265" spans="1:14" x14ac:dyDescent="0.25">
      <c r="A265" s="1">
        <v>42027.956041666665</v>
      </c>
      <c r="B265" t="s">
        <v>14</v>
      </c>
      <c r="F265">
        <v>0</v>
      </c>
      <c r="G265">
        <v>0</v>
      </c>
      <c r="H265" t="s">
        <v>445</v>
      </c>
      <c r="K265" t="s">
        <v>446</v>
      </c>
      <c r="L265" t="s">
        <v>28</v>
      </c>
      <c r="M265">
        <v>0.214285714285714</v>
      </c>
      <c r="N265">
        <f t="shared" si="4"/>
        <v>1</v>
      </c>
    </row>
    <row r="266" spans="1:14" x14ac:dyDescent="0.25">
      <c r="A266" s="1">
        <v>42027.952361111114</v>
      </c>
      <c r="B266" t="s">
        <v>14</v>
      </c>
      <c r="F266">
        <v>1</v>
      </c>
      <c r="G266">
        <v>0</v>
      </c>
      <c r="H266" t="s">
        <v>474</v>
      </c>
      <c r="I266" t="s">
        <v>475</v>
      </c>
      <c r="J266" t="s">
        <v>179</v>
      </c>
      <c r="K266" t="s">
        <v>476</v>
      </c>
      <c r="L266" t="s">
        <v>28</v>
      </c>
      <c r="M266">
        <v>-0.1125</v>
      </c>
      <c r="N266">
        <f t="shared" si="4"/>
        <v>-1</v>
      </c>
    </row>
    <row r="267" spans="1:14" x14ac:dyDescent="0.25">
      <c r="A267" s="1">
        <v>42027.927662037036</v>
      </c>
      <c r="B267" t="s">
        <v>14</v>
      </c>
      <c r="F267">
        <v>0</v>
      </c>
      <c r="G267">
        <v>0</v>
      </c>
      <c r="H267" t="s">
        <v>535</v>
      </c>
      <c r="I267" t="s">
        <v>536</v>
      </c>
      <c r="K267" t="s">
        <v>537</v>
      </c>
      <c r="L267" t="s">
        <v>43</v>
      </c>
      <c r="M267">
        <v>0.107142857142857</v>
      </c>
      <c r="N267">
        <f t="shared" si="4"/>
        <v>1</v>
      </c>
    </row>
    <row r="268" spans="1:14" x14ac:dyDescent="0.25">
      <c r="A268" s="1">
        <v>42028.148854166669</v>
      </c>
      <c r="B268" t="s">
        <v>14</v>
      </c>
      <c r="F268">
        <v>0</v>
      </c>
      <c r="G268">
        <v>0</v>
      </c>
      <c r="H268" t="s">
        <v>299</v>
      </c>
      <c r="I268" t="s">
        <v>300</v>
      </c>
      <c r="J268" t="s">
        <v>17</v>
      </c>
      <c r="K268" t="s">
        <v>301</v>
      </c>
      <c r="L268" t="s">
        <v>43</v>
      </c>
      <c r="M268">
        <v>6.25E-2</v>
      </c>
      <c r="N268">
        <f t="shared" si="4"/>
        <v>1</v>
      </c>
    </row>
    <row r="269" spans="1:14" x14ac:dyDescent="0.25">
      <c r="A269" s="1">
        <v>42027.594976851855</v>
      </c>
      <c r="B269" t="s">
        <v>14</v>
      </c>
      <c r="F269">
        <v>0</v>
      </c>
      <c r="G269">
        <v>0</v>
      </c>
      <c r="H269" t="s">
        <v>832</v>
      </c>
      <c r="I269" t="s">
        <v>833</v>
      </c>
      <c r="J269" t="s">
        <v>453</v>
      </c>
      <c r="K269" t="s">
        <v>834</v>
      </c>
      <c r="L269" t="s">
        <v>19</v>
      </c>
      <c r="M269">
        <v>-0.4</v>
      </c>
      <c r="N269">
        <f t="shared" si="4"/>
        <v>-1</v>
      </c>
    </row>
    <row r="270" spans="1:14" x14ac:dyDescent="0.25">
      <c r="A270" s="1">
        <v>42027.931250000001</v>
      </c>
      <c r="B270" t="s">
        <v>14</v>
      </c>
      <c r="F270">
        <v>0</v>
      </c>
      <c r="G270">
        <v>0</v>
      </c>
      <c r="H270" t="s">
        <v>525</v>
      </c>
      <c r="I270" t="s">
        <v>526</v>
      </c>
      <c r="J270" t="s">
        <v>527</v>
      </c>
      <c r="K270" t="s">
        <v>528</v>
      </c>
      <c r="L270" t="s">
        <v>28</v>
      </c>
      <c r="M270">
        <v>0.36666666666666597</v>
      </c>
      <c r="N270">
        <f t="shared" si="4"/>
        <v>1</v>
      </c>
    </row>
    <row r="271" spans="1:14" x14ac:dyDescent="0.25">
      <c r="A271" s="1">
        <v>42027.936574074076</v>
      </c>
      <c r="B271" t="s">
        <v>14</v>
      </c>
      <c r="F271">
        <v>0</v>
      </c>
      <c r="G271">
        <v>0</v>
      </c>
      <c r="H271" t="s">
        <v>521</v>
      </c>
      <c r="I271" t="s">
        <v>522</v>
      </c>
      <c r="J271" t="s">
        <v>523</v>
      </c>
      <c r="K271" t="s">
        <v>524</v>
      </c>
      <c r="L271" t="s">
        <v>43</v>
      </c>
      <c r="M271">
        <v>-3.43939393939394E-2</v>
      </c>
      <c r="N271">
        <f t="shared" si="4"/>
        <v>-1</v>
      </c>
    </row>
    <row r="272" spans="1:14" x14ac:dyDescent="0.25">
      <c r="A272" s="1">
        <v>42028.193055555559</v>
      </c>
      <c r="B272" t="s">
        <v>14</v>
      </c>
      <c r="F272">
        <v>0</v>
      </c>
      <c r="G272">
        <v>0</v>
      </c>
      <c r="H272" t="s">
        <v>285</v>
      </c>
      <c r="I272" t="s">
        <v>286</v>
      </c>
      <c r="K272" t="s">
        <v>287</v>
      </c>
      <c r="L272" t="s">
        <v>28</v>
      </c>
      <c r="M272">
        <v>0</v>
      </c>
      <c r="N272">
        <f t="shared" si="4"/>
        <v>0</v>
      </c>
    </row>
    <row r="273" spans="1:14" x14ac:dyDescent="0.25">
      <c r="A273" s="1">
        <v>42027.909525462965</v>
      </c>
      <c r="B273" t="s">
        <v>14</v>
      </c>
      <c r="F273">
        <v>1</v>
      </c>
      <c r="G273">
        <v>0</v>
      </c>
      <c r="H273" t="s">
        <v>550</v>
      </c>
      <c r="I273" t="s">
        <v>551</v>
      </c>
      <c r="J273" t="s">
        <v>17</v>
      </c>
      <c r="K273" t="s">
        <v>552</v>
      </c>
      <c r="L273" t="s">
        <v>43</v>
      </c>
      <c r="M273">
        <v>0.25</v>
      </c>
      <c r="N273">
        <f t="shared" si="4"/>
        <v>1</v>
      </c>
    </row>
    <row r="274" spans="1:14" ht="300" x14ac:dyDescent="0.25">
      <c r="A274" s="1">
        <v>42027.946793981479</v>
      </c>
      <c r="B274" t="s">
        <v>14</v>
      </c>
      <c r="F274">
        <v>0</v>
      </c>
      <c r="G274">
        <v>1</v>
      </c>
      <c r="H274" t="s">
        <v>509</v>
      </c>
      <c r="I274" s="2" t="s">
        <v>510</v>
      </c>
      <c r="J274" t="s">
        <v>511</v>
      </c>
      <c r="K274" t="s">
        <v>512</v>
      </c>
      <c r="L274" t="s">
        <v>19</v>
      </c>
      <c r="M274">
        <v>0.25</v>
      </c>
      <c r="N274">
        <f t="shared" si="4"/>
        <v>1</v>
      </c>
    </row>
    <row r="275" spans="1:14" x14ac:dyDescent="0.25">
      <c r="A275" s="1">
        <v>42027.937708333331</v>
      </c>
      <c r="B275" t="s">
        <v>14</v>
      </c>
      <c r="F275">
        <v>3</v>
      </c>
      <c r="G275">
        <v>2</v>
      </c>
      <c r="H275" t="s">
        <v>517</v>
      </c>
      <c r="I275" t="s">
        <v>518</v>
      </c>
      <c r="J275" t="s">
        <v>519</v>
      </c>
      <c r="K275" t="s">
        <v>520</v>
      </c>
      <c r="L275" t="s">
        <v>28</v>
      </c>
      <c r="M275">
        <v>8.8888888888888795E-2</v>
      </c>
      <c r="N275">
        <f t="shared" si="4"/>
        <v>1</v>
      </c>
    </row>
    <row r="276" spans="1:14" x14ac:dyDescent="0.25">
      <c r="A276" s="1">
        <v>42027.856111111112</v>
      </c>
      <c r="B276" t="s">
        <v>14</v>
      </c>
      <c r="F276">
        <v>8</v>
      </c>
      <c r="G276">
        <v>19</v>
      </c>
      <c r="H276" t="s">
        <v>517</v>
      </c>
      <c r="I276" t="s">
        <v>518</v>
      </c>
      <c r="J276" t="s">
        <v>519</v>
      </c>
      <c r="K276" t="s">
        <v>600</v>
      </c>
      <c r="L276" t="s">
        <v>28</v>
      </c>
      <c r="M276">
        <v>9.375E-2</v>
      </c>
      <c r="N276">
        <f t="shared" si="4"/>
        <v>1</v>
      </c>
    </row>
    <row r="277" spans="1:14" x14ac:dyDescent="0.25">
      <c r="A277" s="1">
        <v>42027.628831018519</v>
      </c>
      <c r="B277" t="s">
        <v>14</v>
      </c>
      <c r="F277">
        <v>10</v>
      </c>
      <c r="G277">
        <v>22</v>
      </c>
      <c r="H277" t="s">
        <v>517</v>
      </c>
      <c r="I277" t="s">
        <v>518</v>
      </c>
      <c r="J277" t="s">
        <v>519</v>
      </c>
      <c r="K277" t="s">
        <v>747</v>
      </c>
      <c r="L277" t="s">
        <v>28</v>
      </c>
      <c r="M277">
        <v>0</v>
      </c>
      <c r="N277">
        <f t="shared" si="4"/>
        <v>0</v>
      </c>
    </row>
    <row r="278" spans="1:14" x14ac:dyDescent="0.25">
      <c r="A278" s="1">
        <v>42027.81449074074</v>
      </c>
      <c r="B278" t="s">
        <v>14</v>
      </c>
      <c r="F278">
        <v>0</v>
      </c>
      <c r="G278">
        <v>0</v>
      </c>
      <c r="H278" t="s">
        <v>631</v>
      </c>
      <c r="I278" t="s">
        <v>632</v>
      </c>
      <c r="K278" t="s">
        <v>633</v>
      </c>
      <c r="L278" t="s">
        <v>43</v>
      </c>
      <c r="M278">
        <v>-0.4</v>
      </c>
      <c r="N278">
        <f t="shared" si="4"/>
        <v>-1</v>
      </c>
    </row>
    <row r="279" spans="1:14" x14ac:dyDescent="0.25">
      <c r="A279" s="1">
        <v>42027.615856481483</v>
      </c>
      <c r="B279" t="s">
        <v>14</v>
      </c>
      <c r="F279">
        <v>0</v>
      </c>
      <c r="G279">
        <v>0</v>
      </c>
      <c r="H279" t="s">
        <v>770</v>
      </c>
      <c r="I279" t="s">
        <v>771</v>
      </c>
      <c r="J279" t="s">
        <v>17</v>
      </c>
      <c r="K279" t="s">
        <v>772</v>
      </c>
      <c r="L279" t="s">
        <v>43</v>
      </c>
      <c r="M279">
        <v>-0.125</v>
      </c>
      <c r="N279">
        <f t="shared" si="4"/>
        <v>-1</v>
      </c>
    </row>
    <row r="280" spans="1:14" x14ac:dyDescent="0.25">
      <c r="A280" s="1">
        <v>42028.030081018522</v>
      </c>
      <c r="B280" t="s">
        <v>14</v>
      </c>
      <c r="F280">
        <v>0</v>
      </c>
      <c r="G280">
        <v>0</v>
      </c>
      <c r="H280" t="s">
        <v>337</v>
      </c>
      <c r="K280" t="s">
        <v>338</v>
      </c>
      <c r="L280" t="s">
        <v>43</v>
      </c>
      <c r="M280">
        <v>-0.133333333333333</v>
      </c>
      <c r="N280">
        <f t="shared" si="4"/>
        <v>-1</v>
      </c>
    </row>
    <row r="281" spans="1:14" x14ac:dyDescent="0.25">
      <c r="A281" s="1">
        <v>42027.593530092592</v>
      </c>
      <c r="B281" t="s">
        <v>14</v>
      </c>
      <c r="F281">
        <v>0</v>
      </c>
      <c r="G281">
        <v>0</v>
      </c>
      <c r="H281" t="s">
        <v>840</v>
      </c>
      <c r="I281" t="s">
        <v>841</v>
      </c>
      <c r="J281" t="s">
        <v>26</v>
      </c>
      <c r="K281" t="s">
        <v>842</v>
      </c>
      <c r="L281" t="s">
        <v>19</v>
      </c>
      <c r="M281">
        <v>0</v>
      </c>
      <c r="N281">
        <f t="shared" si="4"/>
        <v>0</v>
      </c>
    </row>
    <row r="282" spans="1:14" x14ac:dyDescent="0.25">
      <c r="A282" s="1">
        <v>42027.590567129628</v>
      </c>
      <c r="B282" t="s">
        <v>14</v>
      </c>
      <c r="F282">
        <v>0</v>
      </c>
      <c r="G282">
        <v>0</v>
      </c>
      <c r="H282" t="s">
        <v>840</v>
      </c>
      <c r="I282" t="s">
        <v>841</v>
      </c>
      <c r="J282" t="s">
        <v>26</v>
      </c>
      <c r="K282" t="s">
        <v>850</v>
      </c>
      <c r="L282" t="s">
        <v>19</v>
      </c>
      <c r="M282">
        <v>0</v>
      </c>
      <c r="N282">
        <f t="shared" si="4"/>
        <v>0</v>
      </c>
    </row>
    <row r="283" spans="1:14" x14ac:dyDescent="0.25">
      <c r="A283" s="1">
        <v>42028.031956018516</v>
      </c>
      <c r="B283" t="s">
        <v>14</v>
      </c>
      <c r="C283" t="s">
        <v>44</v>
      </c>
      <c r="D283" t="s">
        <v>17</v>
      </c>
      <c r="E283" t="s">
        <v>331</v>
      </c>
      <c r="F283">
        <v>0</v>
      </c>
      <c r="G283">
        <v>0</v>
      </c>
      <c r="H283" t="s">
        <v>332</v>
      </c>
      <c r="I283" t="s">
        <v>333</v>
      </c>
      <c r="J283" t="s">
        <v>108</v>
      </c>
      <c r="K283" t="s">
        <v>334</v>
      </c>
      <c r="L283" t="s">
        <v>19</v>
      </c>
      <c r="M283">
        <v>0</v>
      </c>
      <c r="N283">
        <f t="shared" si="4"/>
        <v>0</v>
      </c>
    </row>
    <row r="284" spans="1:14" x14ac:dyDescent="0.25">
      <c r="A284" s="1">
        <v>42029.223414351851</v>
      </c>
      <c r="B284" t="s">
        <v>14</v>
      </c>
      <c r="F284">
        <v>0</v>
      </c>
      <c r="G284">
        <v>0</v>
      </c>
      <c r="H284" t="s">
        <v>82</v>
      </c>
      <c r="I284" t="s">
        <v>83</v>
      </c>
      <c r="J284" t="s">
        <v>26</v>
      </c>
      <c r="K284" t="s">
        <v>84</v>
      </c>
      <c r="L284" t="s">
        <v>28</v>
      </c>
      <c r="M284">
        <v>0</v>
      </c>
      <c r="N284">
        <f t="shared" si="4"/>
        <v>0</v>
      </c>
    </row>
    <row r="285" spans="1:14" x14ac:dyDescent="0.25">
      <c r="A285" s="1">
        <v>42029.218969907408</v>
      </c>
      <c r="B285" t="s">
        <v>14</v>
      </c>
      <c r="F285">
        <v>0</v>
      </c>
      <c r="G285">
        <v>0</v>
      </c>
      <c r="H285" t="s">
        <v>82</v>
      </c>
      <c r="I285" t="s">
        <v>83</v>
      </c>
      <c r="J285" t="s">
        <v>26</v>
      </c>
      <c r="K285" t="s">
        <v>91</v>
      </c>
      <c r="L285" t="s">
        <v>28</v>
      </c>
      <c r="M285">
        <v>0</v>
      </c>
      <c r="N285">
        <f t="shared" si="4"/>
        <v>0</v>
      </c>
    </row>
    <row r="286" spans="1:14" x14ac:dyDescent="0.25">
      <c r="A286" s="1">
        <v>42027.875601851854</v>
      </c>
      <c r="B286" t="s">
        <v>14</v>
      </c>
      <c r="F286">
        <v>0</v>
      </c>
      <c r="G286">
        <v>0</v>
      </c>
      <c r="H286" t="s">
        <v>578</v>
      </c>
      <c r="K286" t="s">
        <v>579</v>
      </c>
      <c r="L286" t="s">
        <v>19</v>
      </c>
      <c r="M286">
        <v>0.5</v>
      </c>
      <c r="N286">
        <f t="shared" si="4"/>
        <v>1</v>
      </c>
    </row>
    <row r="287" spans="1:14" x14ac:dyDescent="0.25">
      <c r="A287" s="1">
        <v>42027.875277777777</v>
      </c>
      <c r="B287" t="s">
        <v>14</v>
      </c>
      <c r="F287">
        <v>0</v>
      </c>
      <c r="G287">
        <v>0</v>
      </c>
      <c r="H287" t="s">
        <v>578</v>
      </c>
      <c r="K287" t="s">
        <v>580</v>
      </c>
      <c r="L287" t="s">
        <v>19</v>
      </c>
      <c r="M287">
        <v>0.46818181818181798</v>
      </c>
      <c r="N287">
        <f t="shared" si="4"/>
        <v>1</v>
      </c>
    </row>
    <row r="288" spans="1:14" x14ac:dyDescent="0.25">
      <c r="A288" s="1">
        <v>42028.89638888889</v>
      </c>
      <c r="B288" t="s">
        <v>14</v>
      </c>
      <c r="C288" t="s">
        <v>44</v>
      </c>
      <c r="D288" t="s">
        <v>17</v>
      </c>
      <c r="E288" t="s">
        <v>153</v>
      </c>
      <c r="F288">
        <v>0</v>
      </c>
      <c r="G288">
        <v>0</v>
      </c>
      <c r="H288" t="s">
        <v>154</v>
      </c>
      <c r="I288" t="s">
        <v>155</v>
      </c>
      <c r="J288" t="s">
        <v>26</v>
      </c>
      <c r="K288" t="s">
        <v>156</v>
      </c>
      <c r="L288" t="s">
        <v>28</v>
      </c>
      <c r="M288">
        <v>-0.35</v>
      </c>
      <c r="N288">
        <f t="shared" si="4"/>
        <v>-1</v>
      </c>
    </row>
    <row r="289" spans="1:14" x14ac:dyDescent="0.25">
      <c r="A289" s="1">
        <v>42027.982152777775</v>
      </c>
      <c r="B289" t="s">
        <v>14</v>
      </c>
      <c r="F289">
        <v>0</v>
      </c>
      <c r="G289">
        <v>0</v>
      </c>
      <c r="H289" t="s">
        <v>386</v>
      </c>
      <c r="I289" t="s">
        <v>387</v>
      </c>
      <c r="J289" t="s">
        <v>17</v>
      </c>
      <c r="K289" t="s">
        <v>388</v>
      </c>
      <c r="L289" t="s">
        <v>28</v>
      </c>
      <c r="M289">
        <v>0.2</v>
      </c>
      <c r="N289">
        <f t="shared" si="4"/>
        <v>1</v>
      </c>
    </row>
    <row r="290" spans="1:14" x14ac:dyDescent="0.25">
      <c r="A290" s="1">
        <v>42027.863449074073</v>
      </c>
      <c r="B290" t="s">
        <v>14</v>
      </c>
      <c r="F290">
        <v>0</v>
      </c>
      <c r="G290">
        <v>0</v>
      </c>
      <c r="H290" t="s">
        <v>593</v>
      </c>
      <c r="J290" t="s">
        <v>594</v>
      </c>
      <c r="K290" t="s">
        <v>595</v>
      </c>
      <c r="L290" t="s">
        <v>43</v>
      </c>
      <c r="M290">
        <v>-1</v>
      </c>
      <c r="N290">
        <f t="shared" si="4"/>
        <v>-1</v>
      </c>
    </row>
    <row r="291" spans="1:14" ht="75" x14ac:dyDescent="0.25">
      <c r="A291" s="1">
        <v>42027.761967592596</v>
      </c>
      <c r="B291" t="s">
        <v>14</v>
      </c>
      <c r="F291">
        <v>0</v>
      </c>
      <c r="G291">
        <v>0</v>
      </c>
      <c r="H291" t="s">
        <v>650</v>
      </c>
      <c r="I291" s="2" t="s">
        <v>651</v>
      </c>
      <c r="J291" t="s">
        <v>652</v>
      </c>
      <c r="K291" t="s">
        <v>653</v>
      </c>
      <c r="L291" t="s">
        <v>28</v>
      </c>
      <c r="M291">
        <v>-7.4999999999999997E-2</v>
      </c>
      <c r="N291">
        <f t="shared" si="4"/>
        <v>-1</v>
      </c>
    </row>
    <row r="292" spans="1:14" ht="75" x14ac:dyDescent="0.25">
      <c r="A292" s="1">
        <v>42027.75582175926</v>
      </c>
      <c r="B292" t="s">
        <v>14</v>
      </c>
      <c r="F292">
        <v>0</v>
      </c>
      <c r="G292">
        <v>0</v>
      </c>
      <c r="H292" t="s">
        <v>650</v>
      </c>
      <c r="I292" s="2" t="s">
        <v>651</v>
      </c>
      <c r="J292" t="s">
        <v>652</v>
      </c>
      <c r="K292" t="s">
        <v>657</v>
      </c>
      <c r="L292" t="s">
        <v>28</v>
      </c>
      <c r="M292">
        <v>0</v>
      </c>
      <c r="N292">
        <f t="shared" si="4"/>
        <v>0</v>
      </c>
    </row>
    <row r="293" spans="1:14" ht="75" x14ac:dyDescent="0.25">
      <c r="A293" s="1">
        <v>42027.750833333332</v>
      </c>
      <c r="B293" t="s">
        <v>14</v>
      </c>
      <c r="F293">
        <v>0</v>
      </c>
      <c r="G293">
        <v>0</v>
      </c>
      <c r="H293" t="s">
        <v>650</v>
      </c>
      <c r="I293" s="2" t="s">
        <v>651</v>
      </c>
      <c r="J293" t="s">
        <v>652</v>
      </c>
      <c r="K293" t="s">
        <v>658</v>
      </c>
      <c r="L293" t="s">
        <v>28</v>
      </c>
      <c r="M293">
        <v>-0.375</v>
      </c>
      <c r="N293">
        <f t="shared" si="4"/>
        <v>-1</v>
      </c>
    </row>
    <row r="294" spans="1:14" x14ac:dyDescent="0.25">
      <c r="A294" s="1">
        <v>42028.755358796298</v>
      </c>
      <c r="B294" t="s">
        <v>14</v>
      </c>
      <c r="F294">
        <v>1</v>
      </c>
      <c r="G294">
        <v>0</v>
      </c>
      <c r="H294" t="s">
        <v>197</v>
      </c>
      <c r="I294" t="s">
        <v>198</v>
      </c>
      <c r="J294" t="s">
        <v>26</v>
      </c>
      <c r="K294" t="s">
        <v>199</v>
      </c>
      <c r="L294" t="s">
        <v>19</v>
      </c>
      <c r="M294">
        <v>0</v>
      </c>
      <c r="N294">
        <f t="shared" si="4"/>
        <v>0</v>
      </c>
    </row>
    <row r="295" spans="1:14" x14ac:dyDescent="0.25">
      <c r="A295" s="1">
        <v>42028.975844907407</v>
      </c>
      <c r="B295" t="s">
        <v>14</v>
      </c>
      <c r="F295">
        <v>0</v>
      </c>
      <c r="G295">
        <v>0</v>
      </c>
      <c r="H295" t="s">
        <v>144</v>
      </c>
      <c r="I295" t="s">
        <v>145</v>
      </c>
      <c r="J295" t="s">
        <v>146</v>
      </c>
      <c r="K295" t="s">
        <v>147</v>
      </c>
      <c r="L295" t="s">
        <v>43</v>
      </c>
      <c r="M295">
        <v>-0.25</v>
      </c>
      <c r="N295">
        <f t="shared" si="4"/>
        <v>-1</v>
      </c>
    </row>
    <row r="296" spans="1:14" x14ac:dyDescent="0.25">
      <c r="A296" s="1">
        <v>42028.965636574074</v>
      </c>
      <c r="B296" t="s">
        <v>14</v>
      </c>
      <c r="F296">
        <v>0</v>
      </c>
      <c r="G296">
        <v>0</v>
      </c>
      <c r="H296" t="s">
        <v>144</v>
      </c>
      <c r="I296" t="s">
        <v>145</v>
      </c>
      <c r="J296" t="s">
        <v>146</v>
      </c>
      <c r="K296" t="s">
        <v>148</v>
      </c>
      <c r="L296" t="s">
        <v>43</v>
      </c>
      <c r="M296">
        <v>0</v>
      </c>
      <c r="N296">
        <f t="shared" si="4"/>
        <v>0</v>
      </c>
    </row>
    <row r="297" spans="1:14" x14ac:dyDescent="0.25">
      <c r="A297" s="1">
        <v>42027.690300925926</v>
      </c>
      <c r="B297" t="s">
        <v>14</v>
      </c>
      <c r="F297">
        <v>2</v>
      </c>
      <c r="G297">
        <v>0</v>
      </c>
      <c r="H297" t="s">
        <v>698</v>
      </c>
      <c r="I297" t="s">
        <v>699</v>
      </c>
      <c r="J297" t="s">
        <v>26</v>
      </c>
      <c r="K297" t="s">
        <v>700</v>
      </c>
      <c r="L297" t="s">
        <v>43</v>
      </c>
      <c r="M297">
        <v>0.25</v>
      </c>
      <c r="N297">
        <f t="shared" si="4"/>
        <v>1</v>
      </c>
    </row>
    <row r="298" spans="1:14" x14ac:dyDescent="0.25">
      <c r="A298" s="1">
        <v>42027.645914351851</v>
      </c>
      <c r="B298" t="s">
        <v>14</v>
      </c>
      <c r="F298">
        <v>0</v>
      </c>
      <c r="G298">
        <v>0</v>
      </c>
      <c r="H298" t="s">
        <v>698</v>
      </c>
      <c r="I298" t="s">
        <v>699</v>
      </c>
      <c r="J298" t="s">
        <v>26</v>
      </c>
      <c r="K298" t="s">
        <v>727</v>
      </c>
      <c r="L298" t="s">
        <v>43</v>
      </c>
      <c r="M298">
        <v>0.5</v>
      </c>
      <c r="N298">
        <f t="shared" si="4"/>
        <v>1</v>
      </c>
    </row>
    <row r="299" spans="1:14" x14ac:dyDescent="0.25">
      <c r="A299" s="1">
        <v>42027.626307870371</v>
      </c>
      <c r="B299" t="s">
        <v>14</v>
      </c>
      <c r="F299">
        <v>0</v>
      </c>
      <c r="G299">
        <v>0</v>
      </c>
      <c r="H299" t="s">
        <v>698</v>
      </c>
      <c r="I299" t="s">
        <v>699</v>
      </c>
      <c r="J299" t="s">
        <v>26</v>
      </c>
      <c r="K299" t="s">
        <v>748</v>
      </c>
      <c r="L299" t="s">
        <v>43</v>
      </c>
      <c r="M299">
        <v>0</v>
      </c>
      <c r="N299">
        <f t="shared" si="4"/>
        <v>0</v>
      </c>
    </row>
    <row r="300" spans="1:14" x14ac:dyDescent="0.25">
      <c r="A300" s="1">
        <v>42027.622557870367</v>
      </c>
      <c r="B300" t="s">
        <v>14</v>
      </c>
      <c r="F300">
        <v>0</v>
      </c>
      <c r="G300">
        <v>0</v>
      </c>
      <c r="H300" t="s">
        <v>698</v>
      </c>
      <c r="I300" t="s">
        <v>699</v>
      </c>
      <c r="J300" t="s">
        <v>26</v>
      </c>
      <c r="K300" t="s">
        <v>760</v>
      </c>
      <c r="L300" t="s">
        <v>43</v>
      </c>
      <c r="M300">
        <v>0</v>
      </c>
      <c r="N300">
        <f t="shared" si="4"/>
        <v>0</v>
      </c>
    </row>
    <row r="301" spans="1:14" x14ac:dyDescent="0.25">
      <c r="A301" s="1">
        <v>42028.002893518518</v>
      </c>
      <c r="B301" t="s">
        <v>14</v>
      </c>
      <c r="F301">
        <v>2</v>
      </c>
      <c r="G301">
        <v>0</v>
      </c>
      <c r="H301" t="s">
        <v>359</v>
      </c>
      <c r="I301" t="s">
        <v>360</v>
      </c>
      <c r="J301" t="s">
        <v>17</v>
      </c>
      <c r="K301" t="s">
        <v>361</v>
      </c>
      <c r="L301" t="s">
        <v>28</v>
      </c>
      <c r="M301">
        <v>-0.5</v>
      </c>
      <c r="N301">
        <f t="shared" si="4"/>
        <v>-1</v>
      </c>
    </row>
    <row r="302" spans="1:14" x14ac:dyDescent="0.25">
      <c r="A302" s="1">
        <v>42027.997789351852</v>
      </c>
      <c r="B302" t="s">
        <v>14</v>
      </c>
      <c r="F302">
        <v>9</v>
      </c>
      <c r="G302">
        <v>4</v>
      </c>
      <c r="H302" t="s">
        <v>359</v>
      </c>
      <c r="I302" t="s">
        <v>360</v>
      </c>
      <c r="J302" t="s">
        <v>17</v>
      </c>
      <c r="K302" t="s">
        <v>362</v>
      </c>
      <c r="L302" t="s">
        <v>28</v>
      </c>
      <c r="M302">
        <v>0</v>
      </c>
      <c r="N302">
        <f t="shared" si="4"/>
        <v>0</v>
      </c>
    </row>
    <row r="303" spans="1:14" x14ac:dyDescent="0.25">
      <c r="A303" s="1">
        <v>42028.058194444442</v>
      </c>
      <c r="B303" t="s">
        <v>14</v>
      </c>
      <c r="F303">
        <v>2</v>
      </c>
      <c r="G303">
        <v>1</v>
      </c>
      <c r="H303" t="s">
        <v>308</v>
      </c>
      <c r="I303" t="s">
        <v>309</v>
      </c>
      <c r="J303" t="s">
        <v>17</v>
      </c>
      <c r="K303" t="s">
        <v>310</v>
      </c>
      <c r="L303" t="s">
        <v>19</v>
      </c>
      <c r="M303">
        <v>-0.19999999999999901</v>
      </c>
      <c r="N303">
        <f t="shared" si="4"/>
        <v>-1</v>
      </c>
    </row>
    <row r="304" spans="1:14" x14ac:dyDescent="0.25">
      <c r="A304" s="1">
        <v>42027.845034722224</v>
      </c>
      <c r="B304" t="s">
        <v>14</v>
      </c>
      <c r="F304">
        <v>2</v>
      </c>
      <c r="G304">
        <v>1</v>
      </c>
      <c r="H304" t="s">
        <v>602</v>
      </c>
      <c r="I304" t="s">
        <v>603</v>
      </c>
      <c r="J304" t="s">
        <v>604</v>
      </c>
      <c r="K304" t="s">
        <v>605</v>
      </c>
      <c r="L304" t="s">
        <v>28</v>
      </c>
      <c r="M304">
        <v>-0.4</v>
      </c>
      <c r="N304">
        <f t="shared" si="4"/>
        <v>-1</v>
      </c>
    </row>
    <row r="305" spans="1:14" x14ac:dyDescent="0.25">
      <c r="A305" s="1">
        <v>42027.890833333331</v>
      </c>
      <c r="B305" t="s">
        <v>14</v>
      </c>
      <c r="F305">
        <v>0</v>
      </c>
      <c r="G305">
        <v>0</v>
      </c>
      <c r="H305" t="s">
        <v>559</v>
      </c>
      <c r="I305" t="s">
        <v>560</v>
      </c>
      <c r="J305" t="s">
        <v>561</v>
      </c>
      <c r="K305" t="s">
        <v>562</v>
      </c>
      <c r="L305" t="s">
        <v>43</v>
      </c>
      <c r="M305">
        <v>-0.50714285714285701</v>
      </c>
      <c r="N305">
        <f t="shared" si="4"/>
        <v>-1</v>
      </c>
    </row>
    <row r="306" spans="1:14" x14ac:dyDescent="0.25">
      <c r="A306" s="1">
        <v>42028.595219907409</v>
      </c>
      <c r="B306" t="s">
        <v>14</v>
      </c>
      <c r="F306">
        <v>0</v>
      </c>
      <c r="G306">
        <v>0</v>
      </c>
      <c r="H306" t="s">
        <v>247</v>
      </c>
      <c r="J306" t="s">
        <v>248</v>
      </c>
      <c r="K306" t="s">
        <v>249</v>
      </c>
      <c r="L306" t="s">
        <v>28</v>
      </c>
      <c r="M306">
        <v>0</v>
      </c>
      <c r="N306">
        <f t="shared" si="4"/>
        <v>0</v>
      </c>
    </row>
    <row r="307" spans="1:14" x14ac:dyDescent="0.25">
      <c r="A307" s="1">
        <v>42027.914004629631</v>
      </c>
      <c r="B307" t="s">
        <v>14</v>
      </c>
      <c r="F307">
        <v>0</v>
      </c>
      <c r="G307">
        <v>0</v>
      </c>
      <c r="H307" t="s">
        <v>546</v>
      </c>
      <c r="I307" t="s">
        <v>547</v>
      </c>
      <c r="J307" t="s">
        <v>548</v>
      </c>
      <c r="K307" t="s">
        <v>549</v>
      </c>
      <c r="L307" t="s">
        <v>28</v>
      </c>
      <c r="M307">
        <v>-0.23214285714285701</v>
      </c>
      <c r="N307">
        <f t="shared" si="4"/>
        <v>-1</v>
      </c>
    </row>
    <row r="308" spans="1:14" x14ac:dyDescent="0.25">
      <c r="A308" s="1">
        <v>42027.698842592596</v>
      </c>
      <c r="B308" t="s">
        <v>14</v>
      </c>
      <c r="F308">
        <v>0</v>
      </c>
      <c r="G308">
        <v>0</v>
      </c>
      <c r="H308" t="s">
        <v>688</v>
      </c>
      <c r="I308" t="s">
        <v>689</v>
      </c>
      <c r="J308" t="s">
        <v>690</v>
      </c>
      <c r="K308" t="s">
        <v>691</v>
      </c>
      <c r="L308" t="s">
        <v>28</v>
      </c>
      <c r="M308">
        <v>0.39285714285714202</v>
      </c>
      <c r="N308">
        <f t="shared" si="4"/>
        <v>1</v>
      </c>
    </row>
    <row r="309" spans="1:14" x14ac:dyDescent="0.25">
      <c r="A309" s="1">
        <v>42027.948321759257</v>
      </c>
      <c r="B309" t="s">
        <v>14</v>
      </c>
      <c r="F309">
        <v>0</v>
      </c>
      <c r="G309">
        <v>0</v>
      </c>
      <c r="H309" t="s">
        <v>506</v>
      </c>
      <c r="K309" t="s">
        <v>507</v>
      </c>
      <c r="L309" t="s">
        <v>19</v>
      </c>
      <c r="M309">
        <v>0</v>
      </c>
      <c r="N309">
        <f t="shared" si="4"/>
        <v>0</v>
      </c>
    </row>
    <row r="310" spans="1:14" x14ac:dyDescent="0.25">
      <c r="A310" s="1">
        <v>42027.955659722225</v>
      </c>
      <c r="B310" t="s">
        <v>14</v>
      </c>
      <c r="F310">
        <v>0</v>
      </c>
      <c r="G310">
        <v>0</v>
      </c>
      <c r="H310" t="s">
        <v>448</v>
      </c>
      <c r="I310" t="s">
        <v>449</v>
      </c>
      <c r="J310" t="s">
        <v>17</v>
      </c>
      <c r="K310" t="s">
        <v>450</v>
      </c>
      <c r="L310" t="s">
        <v>28</v>
      </c>
      <c r="M310">
        <v>0.625</v>
      </c>
      <c r="N310">
        <f t="shared" si="4"/>
        <v>1</v>
      </c>
    </row>
    <row r="311" spans="1:14" x14ac:dyDescent="0.25">
      <c r="A311" s="1">
        <v>42027.953541666669</v>
      </c>
      <c r="B311" t="s">
        <v>14</v>
      </c>
      <c r="F311">
        <v>0</v>
      </c>
      <c r="G311">
        <v>0</v>
      </c>
      <c r="H311" t="s">
        <v>448</v>
      </c>
      <c r="I311" t="s">
        <v>449</v>
      </c>
      <c r="J311" t="s">
        <v>17</v>
      </c>
      <c r="K311" t="s">
        <v>463</v>
      </c>
      <c r="L311" t="s">
        <v>28</v>
      </c>
      <c r="M311">
        <v>0</v>
      </c>
      <c r="N311">
        <f>SIGN(M311)</f>
        <v>0</v>
      </c>
    </row>
    <row r="312" spans="1:14" x14ac:dyDescent="0.25">
      <c r="M312">
        <f>AVERAGE(M2:M311)</f>
        <v>2.7651238891410249E-2</v>
      </c>
      <c r="N312">
        <f>COUNTIF(N2:N311,1)</f>
        <v>112</v>
      </c>
    </row>
    <row r="313" spans="1:14" x14ac:dyDescent="0.25">
      <c r="N313">
        <f>COUNTIF(N2:N312,-1)</f>
        <v>90</v>
      </c>
    </row>
    <row r="314" spans="1:14" x14ac:dyDescent="0.25">
      <c r="N314">
        <f>112/(112+90)</f>
        <v>0.5544554455445545</v>
      </c>
    </row>
  </sheetData>
  <sortState ref="A2:N434">
    <sortCondition ref="H1"/>
  </sortState>
  <conditionalFormatting sqref="N3:N312">
    <cfRule type="cellIs" dxfId="6" priority="4" operator="greaterThan">
      <formula>0</formula>
    </cfRule>
    <cfRule type="cellIs" dxfId="7" priority="3" operator="lessThan">
      <formula>0</formula>
    </cfRule>
  </conditionalFormatting>
  <conditionalFormatting sqref="N313">
    <cfRule type="cellIs" dxfId="2" priority="1" operator="lessThan">
      <formula>0</formula>
    </cfRule>
    <cfRule type="cellIs" dxfId="3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huhu!</dc:creator>
  <cp:lastModifiedBy>huhu!</cp:lastModifiedBy>
  <dcterms:created xsi:type="dcterms:W3CDTF">2015-01-25T18:33:01Z</dcterms:created>
  <dcterms:modified xsi:type="dcterms:W3CDTF">2015-01-25T18:33:01Z</dcterms:modified>
</cp:coreProperties>
</file>