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240" yWindow="60" windowWidth="21075" windowHeight="9795"/>
  </bookViews>
  <sheets>
    <sheet name="boston AND taxi" sheetId="1" r:id="rId1"/>
  </sheets>
  <calcPr calcId="0"/>
</workbook>
</file>

<file path=xl/calcChain.xml><?xml version="1.0" encoding="utf-8"?>
<calcChain xmlns="http://schemas.openxmlformats.org/spreadsheetml/2006/main">
  <c r="N56" i="1" l="1"/>
  <c r="N55" i="1"/>
  <c r="N54" i="1"/>
  <c r="N51" i="1"/>
  <c r="N52" i="1"/>
  <c r="N50" i="1"/>
  <c r="N49" i="1"/>
  <c r="N48" i="1"/>
  <c r="N47" i="1"/>
  <c r="N46" i="1"/>
  <c r="N45" i="1"/>
  <c r="N44" i="1"/>
  <c r="N43" i="1"/>
  <c r="N42" i="1"/>
  <c r="N41" i="1"/>
  <c r="N40" i="1"/>
  <c r="N39" i="1"/>
  <c r="N38" i="1"/>
  <c r="N37" i="1"/>
  <c r="N36" i="1"/>
  <c r="N35" i="1"/>
  <c r="N34" i="1"/>
  <c r="N33" i="1"/>
  <c r="N32" i="1"/>
  <c r="N31" i="1"/>
  <c r="N30" i="1"/>
  <c r="N29" i="1"/>
  <c r="N28" i="1"/>
  <c r="N27" i="1"/>
  <c r="N26" i="1"/>
  <c r="N25" i="1"/>
  <c r="N24" i="1"/>
  <c r="N23" i="1"/>
  <c r="N22" i="1"/>
  <c r="N21" i="1"/>
  <c r="N20" i="1"/>
  <c r="N19" i="1"/>
  <c r="N18" i="1"/>
  <c r="N17" i="1"/>
  <c r="N16" i="1"/>
  <c r="N15" i="1"/>
  <c r="N14" i="1"/>
  <c r="N13" i="1"/>
  <c r="N12" i="1"/>
  <c r="N11" i="1"/>
  <c r="N10" i="1"/>
  <c r="N9" i="1"/>
  <c r="N8" i="1"/>
  <c r="N7" i="1"/>
  <c r="N6" i="1"/>
  <c r="N5" i="1"/>
  <c r="N4" i="1"/>
  <c r="N3" i="1"/>
  <c r="N2" i="1"/>
  <c r="N53" i="1"/>
  <c r="M54" i="1"/>
</calcChain>
</file>

<file path=xl/sharedStrings.xml><?xml version="1.0" encoding="utf-8"?>
<sst xmlns="http://schemas.openxmlformats.org/spreadsheetml/2006/main" count="307" uniqueCount="189">
  <si>
    <t>timeStamp</t>
  </si>
  <si>
    <t>language</t>
  </si>
  <si>
    <t>country</t>
  </si>
  <si>
    <t>city</t>
  </si>
  <si>
    <t>coordinates</t>
  </si>
  <si>
    <t>favorites</t>
  </si>
  <si>
    <t>retweets</t>
  </si>
  <si>
    <t>user</t>
  </si>
  <si>
    <t>user desc</t>
  </si>
  <si>
    <t>user location</t>
  </si>
  <si>
    <t>text</t>
  </si>
  <si>
    <t>age</t>
  </si>
  <si>
    <t>sentiment</t>
  </si>
  <si>
    <t>sign</t>
  </si>
  <si>
    <t>en</t>
  </si>
  <si>
    <t>pijonsali</t>
  </si>
  <si>
    <t>Watch Boston Celtics v Golden State Warriors Live http://t.co/oExXzOwR49</t>
  </si>
  <si>
    <t>26-35</t>
  </si>
  <si>
    <t>BetsyMunnell</t>
  </si>
  <si>
    <t>Former BigLaw partner/rainmaker advising lawyers &amp; law students on building a practice in a changing profession. I blog on The Uncommon Sensei.</t>
  </si>
  <si>
    <t>Cambridge MA</t>
  </si>
  <si>
    <t>Perhaps the NYC taxi guild should consider this: Hours Boston Uber drivers work [not many] &amp;amp; what they're paid [lots] http://t.co/NIQZ14Pqjm</t>
  </si>
  <si>
    <t>18-25</t>
  </si>
  <si>
    <t>laura_nelson</t>
  </si>
  <si>
    <t>Los Angeles Times staff writer covering transportation + mobility. Kansan, @USC alum, @libbyanelson's sister. Send tips, puppy photos: laura.nelson@latimes.com</t>
  </si>
  <si>
    <t>Los Angeles</t>
  </si>
  <si>
    <t>Note, also, that Los Angeles taxi drivers make significantly less per hour than those in NYC, SF and Boston. (At least, according to Uber.)</t>
  </si>
  <si>
    <t>zabcab</t>
  </si>
  <si>
    <t>A taxi in one tap</t>
  </si>
  <si>
    <t>Feel good Friday #taxi story of the day. A Boston Cabbie goes above and beyond http://t.co/S1tHxxzSYe</t>
  </si>
  <si>
    <t>smqlimo</t>
  </si>
  <si>
    <t>Boston Mass Fine Limousine &amp; Business Class Car service in and around Greater Boston Ma Providence RI areas. http://t.co/iJBHpNl5mo 508-989-1883 for Free Quotes</t>
  </si>
  <si>
    <t>Canton &amp; Boston MA</t>
  </si>
  <si>
    <t>Boston Ma, Car, Limo, Party Bus Taxi Shuttle.
http://t.co/C68PLmIr4v 508-989-1883
#Boston #Taxi #Bus #Shuttle #Limo http://t.co/eNtJG7eCHk</t>
  </si>
  <si>
    <t>AppsandMaps</t>
  </si>
  <si>
    <t>Philadelphia, PA</t>
  </si>
  <si>
    <t>@appsandmaps team member @alanwiig quoted in @newscientist article on Uber data in #Boston http://t.co/O4OfJSvpiK #smartcity</t>
  </si>
  <si>
    <t>Live streaming Boston Celtics v Denver Nuggets tv watch January 23, 2015 http://t.co/nuSG1Bek41</t>
  </si>
  <si>
    <t>alanwiig</t>
  </si>
  <si>
    <t>http://t.co/5JorOr6blG | Postdoctoral Fellow, Office of the Vice-Provost for Research at Temple University</t>
  </si>
  <si>
    <t>New England</t>
  </si>
  <si>
    <t>@newscientist article on Uber data in #Boston by @halhod quoting yours truly:  http://t.co/AFqQaS1fSM #smartcity</t>
  </si>
  <si>
    <t>IchabodsCranium</t>
  </si>
  <si>
    <t>I was a Time Lord in my future life.</t>
  </si>
  <si>
    <t>I don't have a skull. Or bones</t>
  </si>
  <si>
    <t>Shorts run for cover on Boston lawsuit $TAXI</t>
  </si>
  <si>
    <t>Boston Celtics v Denver Nuggets basketball Live Stream 1/23/2015 http://t.co/K1qvUMNJi0</t>
  </si>
  <si>
    <t>bigtuna101</t>
  </si>
  <si>
    <t>frozen banana salesman/child</t>
  </si>
  <si>
    <t>NH / NYU 2017</t>
  </si>
  <si>
    <t>car to Boston, bus to New Haven, train to Norwalk, taxi to friend's house, car to JFK, plane to Moscow, plane to Prague. I hate traveling</t>
  </si>
  <si>
    <t>13-17</t>
  </si>
  <si>
    <t>Traffic21_TSET</t>
  </si>
  <si>
    <t>Technologies for Safe and Efficient Transportation.  A U.S. DOT University Transportation Center at Carnegie Mellon and the University of Pennsylvania</t>
  </si>
  <si>
    <t>Taxi drivers fight Boston's ride-share policies with lawsuit: Boston taxi drivers have filed a lawsuit against... http://t.co/OQiQOQguzU</t>
  </si>
  <si>
    <t>erinWrobbins</t>
  </si>
  <si>
    <t>Field Marketer for Education Industry @SASSoftware. B2B + non-profit experience. Love to read, write &amp; run. Big heart, big smile, big ambition. Opinions my own.</t>
  </si>
  <si>
    <t>Raleigh, NC</t>
  </si>
  <si>
    <t>Uber announces it will share ride data with Boston, making it the first city in the US to receive data from the ... http://t.co/CozKlHa30H</t>
  </si>
  <si>
    <t>JosefBlumenfeld</t>
  </si>
  <si>
    <t>SVP, Corporate Affairs at Cengage Learning  - views are my own.</t>
  </si>
  <si>
    <t>Boston, MA</t>
  </si>
  <si>
    <t>Just used @uber for a #Boston taxi.  Worked like a charm.  #Progress</t>
  </si>
  <si>
    <t>Watch Boston Celtics - Portland Trail Blazers live streaming http://t.co/Kckmc64G1e</t>
  </si>
  <si>
    <t>xerexex</t>
  </si>
  <si>
    <t>This is where I post interesting articles on science, and whatever I find interesting.</t>
  </si>
  <si>
    <t>Vancouver, BC</t>
  </si>
  <si>
    <t>How Uber releasing its data to the city of Boston will help us understand our cities http://t.co/2lSLNP5l25 http://t.co/kHnYaiKbAK</t>
  </si>
  <si>
    <t>pauldatta</t>
  </si>
  <si>
    <t>I am trying to acquire knowledge and walk worthy. Life Enthusiast, Web/Mobile Application Developer - http://t.co/E5j6mEtfXY</t>
  </si>
  <si>
    <t>Chennai</t>
  </si>
  <si>
    <t>Can we trust - @newscientist: How Uber releasing its data to the city of Boston will help us understand our cities http://t.co/4SUiVx1Fmj</t>
  </si>
  <si>
    <t>BastropUsedCars</t>
  </si>
  <si>
    <t>Largest inventory and the best deals in Texas #ATX #SanMarcos #CollegeStation</t>
  </si>
  <si>
    <t>Bastrop, Texas</t>
  </si>
  <si>
    <t>Why Don't Boston Taxi Drivers Just Switch to Uber or Lyft? - BostInno  #BuyItInBastrop #ATX #BASTROP http://t.co/edL8oeC2lf</t>
  </si>
  <si>
    <t>tarathia</t>
  </si>
  <si>
    <t>Complex Systems, Neuroscience, Physics, History...anything that helps make sense of it all.  Scientist and entrepreneur turning science and data into products.</t>
  </si>
  <si>
    <t>Using Uber's data for city planning is uber smart @newscientist http://t.co/NkouZXSkLM #SmartCities #Boston</t>
  </si>
  <si>
    <t>Arnold_Peddibon</t>
  </si>
  <si>
    <t>IT student. Foodie, vegetarian. Love IT and art. Part timer at IT international consulting company. Will be reading and sharing only good stuff please.</t>
  </si>
  <si>
    <t>How Uber releasing its data to the city of Boston will help us understand our cities http://t.co/TYPgXRETdW http://t.co/r8uG8C01un</t>
  </si>
  <si>
    <t>axelmaireder</t>
  </si>
  <si>
    <t>Researching social media @GfK_en / @GfK_de, alumni of @univienna. Private account. // Love travelling the digital AND the physical world</t>
  </si>
  <si>
    <t>Vienna</t>
  </si>
  <si>
    <t>Uber releases data to City of Boston MT @newscientist How it will help understand our cities http://t.co/Z48Q2zzgZN</t>
  </si>
  <si>
    <t>ScienceUnseen</t>
  </si>
  <si>
    <t>Sharing the most powerful and entertaining scientific photographs ever taken.</t>
  </si>
  <si>
    <t>How Uber releasing its data to the city of Boston will help us understand our http://t.co/m3JR8yj4rZ #science #stem http://t.co/On9jkiQJMs</t>
  </si>
  <si>
    <t>newscientist</t>
  </si>
  <si>
    <t>The best place to find out whats new in science  and why it matters.
http://t.co/tmhIrHfpSX</t>
  </si>
  <si>
    <t>Worldwide</t>
  </si>
  <si>
    <t>How Uber releasing its data to the city of Boston will help us understand our cities http://t.co/5s6q0zBQb2 http://t.co/bu86eaDnI7</t>
  </si>
  <si>
    <t>HussyPaws</t>
  </si>
  <si>
    <t>Oh my God, what a horrible photograph. My first 'Wanted' poster and I look just awful. - Divine in 'Pink Flamingos'</t>
  </si>
  <si>
    <t xml:space="preserve">WorldWide </t>
  </si>
  <si>
    <t>Why Don't Boston Taxi Drivers Just Switch to Uber or Lyft? - http://t.co/bvNVe1vwOx via http://t.co/TaSswxSrBy</t>
  </si>
  <si>
    <t>Boston vs Portland Live Stream 1/22/2015 http://t.co/rLbEvMywZj</t>
  </si>
  <si>
    <t>WhittleseaTaxi</t>
  </si>
  <si>
    <t>Reno/Sparks/Tahoe taxi service</t>
  </si>
  <si>
    <t>Reno</t>
  </si>
  <si>
    <t>Boston taxi owners sue the City of Boston over allowing Uber and Lyft to operate - The Boston Globe http://t.co/8trNnNMFvP</t>
  </si>
  <si>
    <t>United States</t>
  </si>
  <si>
    <t>[-71.07473487, 42.35002503]</t>
  </si>
  <si>
    <t>FrankRamblings</t>
  </si>
  <si>
    <t>#NYC expat loving life in #Boston. Future Mr. @MarissaBreton. Host of @TVSupergirl / @BeerWithGeeks</t>
  </si>
  <si>
    <t>Boston (via NYC)</t>
  </si>
  <si>
    <t>Why Dont #Boston Taxi Drivers Just Switch to Uber or Lyft? http://t.co/bFmlo5LW2O</t>
  </si>
  <si>
    <t>robertcfox</t>
  </si>
  <si>
    <t>Creating strategic NextApp Solutions for small to large businesses wanting to take digital channels and online marketing to the next level.</t>
  </si>
  <si>
    <t>Los Angeles, California</t>
  </si>
  <si>
    <t>Boston taxi owners sue the City of Boston over allowing Uber and Lyft to operate - The lawsuit, filed... http://t.co/o8Ctwha7gC</t>
  </si>
  <si>
    <t>Bon Air, VA</t>
  </si>
  <si>
    <t>[-77.61375456, 37.51133463]</t>
  </si>
  <si>
    <t>mgutmans02</t>
  </si>
  <si>
    <t>ordinary guy trying to do extraordinary things #vivalastool UMass Alum '13</t>
  </si>
  <si>
    <t xml:space="preserve">Beantown </t>
  </si>
  <si>
    <t>The taxi drivers in Virginia are just as bad as the ones in Boston. Please don't ask me for directions, I don't live here. #DoYourJob</t>
  </si>
  <si>
    <t>HeyRatty</t>
  </si>
  <si>
    <t>@IthacaCollege Journalism Grad/Communications Director/Writer in #Boston | Media, Politics, Movies, Music, Food, Sports. (Thoughts = mine; RT's  endorsements)</t>
  </si>
  <si>
    <t>Why Don't #Boston Taxi Drivers Just Switch to Uber or Lyft? http://t.co/ELnlbUVZ1M via @BostInno</t>
  </si>
  <si>
    <t>DYIMAGE</t>
  </si>
  <si>
    <t>Taxi Owners Are Suing Boston for Letting Uber &amp;amp; Lyft Operate http://t.co/EnX3LDo6zh</t>
  </si>
  <si>
    <t>gwdbis3</t>
  </si>
  <si>
    <t>Husband, proud Father of 2, Head of Email Strategy @aboutdotcom Thoughts &amp; opinions are my own.</t>
  </si>
  <si>
    <t>NYC</t>
  </si>
  <si>
    <t>Boston taxi owners sue the City of Boston over allowing Uber and Lyft to operate http://t.co/fUn70YWYvj</t>
  </si>
  <si>
    <t>glkelley</t>
  </si>
  <si>
    <t>Your lighthouse for technology, restaurant and fatherhood insights.....though my kids may argue with the last part</t>
  </si>
  <si>
    <t>T: 42.288253,-71.57671</t>
  </si>
  <si>
    <t>Why Don't Boston Taxi Drivers Just Switch to Uber or Lyft? http://t.co/YQEIMUYbiT via @BostInno</t>
  </si>
  <si>
    <t>Canada</t>
  </si>
  <si>
    <t>Cte-Saint-Luc, Qubec</t>
  </si>
  <si>
    <t>[-73.6592311, 45.4589348]</t>
  </si>
  <si>
    <t>AriehPerecowicz</t>
  </si>
  <si>
    <t>Diamond taxi driver 5192D previously 555 Vtran_x000D_
Je suis chauffeur de taxi Diamond 5192D _x000D_
Prcdemment tait de 555 Vtran taxi_x000D_
My / Ma Cellular  5142354225</t>
  </si>
  <si>
    <t>Cote-St-Luc, QC, Canada</t>
  </si>
  <si>
    <t>http://t.co/mJRPVJfQ18 Instead wasting your hard earned $ 
Why Don't Boston Taxi Drivers Just Switch to Uber or Lyft? http://t.co/T2XEsC4M35</t>
  </si>
  <si>
    <t>Voicetelmedia</t>
  </si>
  <si>
    <t>Premium Phone service and quality, without the premium price!</t>
  </si>
  <si>
    <t>California, USA</t>
  </si>
  <si>
    <t>Why Don't Boston Taxi Drivers Just Switch to Uber or Lyft? - BostInno http://t.co/6B9WY6i5C2</t>
  </si>
  <si>
    <t>Bet6699</t>
  </si>
  <si>
    <t>Why Don't Boston Taxi Drivers Just Switch to Uber or Lyft? - 
Boston taxi medallion owners are suing the City for allowing Uber ...</t>
  </si>
  <si>
    <t>Ayadontknow</t>
  </si>
  <si>
    <t>And when she gets his gun he's begging, Babe, stay, stay, stay, stay, stay.</t>
  </si>
  <si>
    <t>remember when I found Haley on the floor in the back of an au bon pain in boston but 5sos was in town so I put her in a taxi. Lol same</t>
  </si>
  <si>
    <t>Why Don't Boston Taxi Drivers Just Switch to Uber or Lyft? - BostInno http://t.co/lY7A2GKSZe</t>
  </si>
  <si>
    <t>ProtestUber</t>
  </si>
  <si>
    <t>5,394,493 is the number of middle class jobs threatened by Uber and other ridesharing companies.</t>
  </si>
  <si>
    <t>Why Don't Boston Taxi Drivers Just Switch to Uber or Lyft? http://t.co/2HdG2MU5lu</t>
  </si>
  <si>
    <t>Why Don't Boston Taxi Drivers Just Switch to Uber or Lyft? - BostInno http://t.co/pmqkK8SatQ</t>
  </si>
  <si>
    <t>theta1138</t>
  </si>
  <si>
    <t>filmmaker, Internet comedy writer, advice columnist, juggler, tech nerd, begrudging Ubuntu user</t>
  </si>
  <si>
    <t>Boston</t>
  </si>
  <si>
    <t>@NBoroyan Useful, thank you. Pairs well with the Globe series on Boston taxi services.</t>
  </si>
  <si>
    <t>NBoroyan</t>
  </si>
  <si>
    <t>I'm from Maine. I live in Somerville. I love dogs. I live with a cat. I'm a reporter with @BostInno, and a Tony Award winning weatherperson.</t>
  </si>
  <si>
    <t>Boston, Ma</t>
  </si>
  <si>
    <t>Saw a lot of @universalhub commenters ask, "Why don't taxi drivers join @Uber?" Wrote a thousand words about it. http://t.co/qBax1yKtZD</t>
  </si>
  <si>
    <t>ItsDiscoCisco</t>
  </si>
  <si>
    <t>El Boston</t>
  </si>
  <si>
    <t>Shoutout to the taxi cabs in Boston for having me spend the same amount of money in only 1 week as I did while in El Paso all break</t>
  </si>
  <si>
    <t>natalyacapp</t>
  </si>
  <si>
    <t>A/E/C professional, design consultant, adventure-seeker, etc. #business #citylife #realestate #innovation #marketing #BIM</t>
  </si>
  <si>
    <t>When will Boston taxi companies get that we don't want them around? Taxi Owners Suing Boston #UberForever http://t.co/bUQv86RXEq @BostInno</t>
  </si>
  <si>
    <t>Ridezhare</t>
  </si>
  <si>
    <t>News and everything about ridesharing apps Uber, Lyt, Hailo and so on.</t>
  </si>
  <si>
    <t>Boston taxi owners sue the city over ridesharing startups http://t.co/NVa7XCQb2x</t>
  </si>
  <si>
    <t>Boston Bruins - Colorado Avalanche NHL Live Stream January 21, 2015 http://t.co/tbA2hb3mst</t>
  </si>
  <si>
    <t>Eric_Twardzik</t>
  </si>
  <si>
    <t>Editor @urbandaddy BOS. Fiction writer. Journalist. @emersoncollege '13. 
I have a very dangerous job.</t>
  </si>
  <si>
    <t>@ConciergeBoston @NotifyBoston @Uber_BOS @lyft I didn't think I needed another reason to never take a Boston taxi, but I'll accept anotther</t>
  </si>
  <si>
    <t>wandilebrian</t>
  </si>
  <si>
    <t>http://t.co/7RAkBctcyY</t>
  </si>
  <si>
    <t>Lekazi - Johannesburg</t>
  </si>
  <si>
    <t>@Glethu 
Call me typical but that was a typical zulu taxi driver!
Congrats on ur Boston bursary. All the best!</t>
  </si>
  <si>
    <t>metrotaxidenver</t>
  </si>
  <si>
    <t>Denver's largest and most modern taxi company.</t>
  </si>
  <si>
    <t>Denver, CO</t>
  </si>
  <si>
    <t>#Denver-Boston Taxi Cab owners sue the City of Boston for allowing Uber and Lyft to operate. http://t.co/vPWLpKkJrK</t>
  </si>
  <si>
    <t>Boston - Colorado Live Stream http://t.co/QZBQ8z3iim</t>
  </si>
  <si>
    <t>twashingtonjr</t>
  </si>
  <si>
    <t>Dallas, Texas</t>
  </si>
  <si>
    <t>Boston taxi drivers sue city over ride-hailing services (from @AP) http://t.co/XJCeq3Aymx</t>
  </si>
  <si>
    <t>ariflower</t>
  </si>
  <si>
    <t>Lose your dreams and you will lose your mind - The Rolling Stones</t>
  </si>
  <si>
    <t>Hawaiin Islands</t>
  </si>
  <si>
    <t>Boston taxi drivers sue city over ride-hailing services (from @AP) http://t.co/AKVrcHhh1f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</si>
</sst>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22" fontId="0" fillId="0" borderId="0" xfId="0" applyNumberFormat="1"/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56"/>
  <sheetViews>
    <sheetView tabSelected="1" topLeftCell="A27" workbookViewId="0">
      <selection activeCell="J42" sqref="J42"/>
    </sheetView>
  </sheetViews>
  <sheetFormatPr defaultRowHeight="15" x14ac:dyDescent="0.25"/>
  <cols>
    <col min="1" max="1" width="14.85546875" bestFit="1" customWidth="1"/>
  </cols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 s="1">
        <v>42029.138240740744</v>
      </c>
      <c r="B2" t="s">
        <v>14</v>
      </c>
      <c r="F2">
        <v>0</v>
      </c>
      <c r="G2">
        <v>0</v>
      </c>
      <c r="H2" t="s">
        <v>15</v>
      </c>
      <c r="K2" t="s">
        <v>16</v>
      </c>
      <c r="L2" t="s">
        <v>17</v>
      </c>
      <c r="M2">
        <v>0.218181818181818</v>
      </c>
      <c r="N2">
        <f t="shared" ref="N2:N52" si="0">SIGN(M2)</f>
        <v>1</v>
      </c>
    </row>
    <row r="3" spans="1:14" x14ac:dyDescent="0.25">
      <c r="A3" s="1">
        <v>42027.877129629633</v>
      </c>
      <c r="B3" t="s">
        <v>14</v>
      </c>
      <c r="F3">
        <v>0</v>
      </c>
      <c r="G3">
        <v>0</v>
      </c>
      <c r="H3" t="s">
        <v>18</v>
      </c>
      <c r="I3" t="s">
        <v>19</v>
      </c>
      <c r="J3" t="s">
        <v>20</v>
      </c>
      <c r="K3" t="s">
        <v>21</v>
      </c>
      <c r="L3" t="s">
        <v>22</v>
      </c>
      <c r="M3">
        <v>-0.25</v>
      </c>
      <c r="N3">
        <f t="shared" si="0"/>
        <v>-1</v>
      </c>
    </row>
    <row r="4" spans="1:14" x14ac:dyDescent="0.25">
      <c r="A4" s="1">
        <v>42027.861435185187</v>
      </c>
      <c r="B4" t="s">
        <v>14</v>
      </c>
      <c r="F4">
        <v>1</v>
      </c>
      <c r="G4">
        <v>0</v>
      </c>
      <c r="H4" t="s">
        <v>23</v>
      </c>
      <c r="I4" t="s">
        <v>24</v>
      </c>
      <c r="J4" t="s">
        <v>25</v>
      </c>
      <c r="K4" t="s">
        <v>26</v>
      </c>
      <c r="L4" t="s">
        <v>17</v>
      </c>
      <c r="M4">
        <v>-0.233333333333333</v>
      </c>
      <c r="N4">
        <f t="shared" si="0"/>
        <v>-1</v>
      </c>
    </row>
    <row r="5" spans="1:14" x14ac:dyDescent="0.25">
      <c r="A5" s="1">
        <v>42027.688252314816</v>
      </c>
      <c r="B5" t="s">
        <v>14</v>
      </c>
      <c r="F5">
        <v>0</v>
      </c>
      <c r="G5">
        <v>0</v>
      </c>
      <c r="H5" t="s">
        <v>27</v>
      </c>
      <c r="I5" t="s">
        <v>28</v>
      </c>
      <c r="K5" t="s">
        <v>29</v>
      </c>
      <c r="L5" t="s">
        <v>22</v>
      </c>
      <c r="M5">
        <v>0.35</v>
      </c>
      <c r="N5">
        <f t="shared" si="0"/>
        <v>1</v>
      </c>
    </row>
    <row r="6" spans="1:14" x14ac:dyDescent="0.25">
      <c r="A6" s="1">
        <v>42027.449432870373</v>
      </c>
      <c r="B6" t="s">
        <v>14</v>
      </c>
      <c r="F6">
        <v>0</v>
      </c>
      <c r="G6">
        <v>0</v>
      </c>
      <c r="H6" t="s">
        <v>30</v>
      </c>
      <c r="I6" t="s">
        <v>31</v>
      </c>
      <c r="J6" t="s">
        <v>32</v>
      </c>
      <c r="K6" s="2" t="s">
        <v>33</v>
      </c>
      <c r="L6" t="s">
        <v>17</v>
      </c>
      <c r="M6">
        <v>0</v>
      </c>
      <c r="N6">
        <f t="shared" si="0"/>
        <v>0</v>
      </c>
    </row>
    <row r="7" spans="1:14" x14ac:dyDescent="0.25">
      <c r="A7" s="1">
        <v>42027.140162037038</v>
      </c>
      <c r="B7" t="s">
        <v>14</v>
      </c>
      <c r="F7">
        <v>1</v>
      </c>
      <c r="G7">
        <v>1</v>
      </c>
      <c r="H7" t="s">
        <v>34</v>
      </c>
      <c r="J7" t="s">
        <v>35</v>
      </c>
      <c r="K7" t="s">
        <v>36</v>
      </c>
      <c r="L7" t="s">
        <v>17</v>
      </c>
      <c r="M7">
        <v>0</v>
      </c>
      <c r="N7">
        <f t="shared" si="0"/>
        <v>0</v>
      </c>
    </row>
    <row r="8" spans="1:14" x14ac:dyDescent="0.25">
      <c r="A8" s="1">
        <v>42027.134131944447</v>
      </c>
      <c r="B8" t="s">
        <v>14</v>
      </c>
      <c r="F8">
        <v>0</v>
      </c>
      <c r="G8">
        <v>0</v>
      </c>
      <c r="H8" t="s">
        <v>15</v>
      </c>
      <c r="K8" t="s">
        <v>37</v>
      </c>
      <c r="L8" t="s">
        <v>17</v>
      </c>
      <c r="M8">
        <v>0.13636363636363599</v>
      </c>
      <c r="N8">
        <f t="shared" si="0"/>
        <v>1</v>
      </c>
    </row>
    <row r="9" spans="1:14" x14ac:dyDescent="0.25">
      <c r="A9" s="1">
        <v>42027.134085648147</v>
      </c>
      <c r="B9" t="s">
        <v>14</v>
      </c>
      <c r="F9">
        <v>0</v>
      </c>
      <c r="G9">
        <v>0</v>
      </c>
      <c r="H9" t="s">
        <v>38</v>
      </c>
      <c r="I9" t="s">
        <v>39</v>
      </c>
      <c r="J9" t="s">
        <v>40</v>
      </c>
      <c r="K9" t="s">
        <v>41</v>
      </c>
      <c r="L9" t="s">
        <v>17</v>
      </c>
      <c r="M9">
        <v>0</v>
      </c>
      <c r="N9">
        <f t="shared" si="0"/>
        <v>0</v>
      </c>
    </row>
    <row r="10" spans="1:14" x14ac:dyDescent="0.25">
      <c r="A10" s="1">
        <v>42027.056689814817</v>
      </c>
      <c r="B10" t="s">
        <v>14</v>
      </c>
      <c r="F10">
        <v>0</v>
      </c>
      <c r="G10">
        <v>0</v>
      </c>
      <c r="H10" t="s">
        <v>42</v>
      </c>
      <c r="I10" t="s">
        <v>43</v>
      </c>
      <c r="J10" t="s">
        <v>44</v>
      </c>
      <c r="K10" t="s">
        <v>45</v>
      </c>
      <c r="L10" t="s">
        <v>17</v>
      </c>
      <c r="M10">
        <v>0</v>
      </c>
      <c r="N10">
        <f t="shared" si="0"/>
        <v>0</v>
      </c>
    </row>
    <row r="11" spans="1:14" x14ac:dyDescent="0.25">
      <c r="A11" s="1">
        <v>42026.977777777778</v>
      </c>
      <c r="B11" t="s">
        <v>14</v>
      </c>
      <c r="F11">
        <v>0</v>
      </c>
      <c r="G11">
        <v>0</v>
      </c>
      <c r="H11" t="s">
        <v>15</v>
      </c>
      <c r="K11" t="s">
        <v>46</v>
      </c>
      <c r="L11" t="s">
        <v>17</v>
      </c>
      <c r="M11">
        <v>0.13636363636363599</v>
      </c>
      <c r="N11">
        <f t="shared" si="0"/>
        <v>1</v>
      </c>
    </row>
    <row r="12" spans="1:14" x14ac:dyDescent="0.25">
      <c r="A12" s="1">
        <v>42026.799479166664</v>
      </c>
      <c r="B12" t="s">
        <v>14</v>
      </c>
      <c r="F12">
        <v>4</v>
      </c>
      <c r="G12">
        <v>0</v>
      </c>
      <c r="H12" t="s">
        <v>47</v>
      </c>
      <c r="I12" t="s">
        <v>48</v>
      </c>
      <c r="J12" t="s">
        <v>49</v>
      </c>
      <c r="K12" t="s">
        <v>50</v>
      </c>
      <c r="L12" t="s">
        <v>51</v>
      </c>
      <c r="M12">
        <v>-0.33181818181818101</v>
      </c>
      <c r="N12">
        <f t="shared" si="0"/>
        <v>-1</v>
      </c>
    </row>
    <row r="13" spans="1:14" x14ac:dyDescent="0.25">
      <c r="A13" s="1">
        <v>42026.762129629627</v>
      </c>
      <c r="B13" t="s">
        <v>14</v>
      </c>
      <c r="F13">
        <v>0</v>
      </c>
      <c r="G13">
        <v>0</v>
      </c>
      <c r="H13" t="s">
        <v>52</v>
      </c>
      <c r="I13" t="s">
        <v>53</v>
      </c>
      <c r="K13" t="s">
        <v>54</v>
      </c>
      <c r="L13" t="s">
        <v>22</v>
      </c>
      <c r="M13">
        <v>0</v>
      </c>
      <c r="N13">
        <f t="shared" si="0"/>
        <v>0</v>
      </c>
    </row>
    <row r="14" spans="1:14" x14ac:dyDescent="0.25">
      <c r="A14" s="1">
        <v>42026.658206018517</v>
      </c>
      <c r="B14" t="s">
        <v>14</v>
      </c>
      <c r="F14">
        <v>0</v>
      </c>
      <c r="G14">
        <v>0</v>
      </c>
      <c r="H14" t="s">
        <v>55</v>
      </c>
      <c r="I14" t="s">
        <v>56</v>
      </c>
      <c r="J14" t="s">
        <v>57</v>
      </c>
      <c r="K14" t="s">
        <v>58</v>
      </c>
      <c r="L14" t="s">
        <v>17</v>
      </c>
      <c r="M14">
        <v>0.25</v>
      </c>
      <c r="N14">
        <f t="shared" si="0"/>
        <v>1</v>
      </c>
    </row>
    <row r="15" spans="1:14" x14ac:dyDescent="0.25">
      <c r="A15" s="1">
        <v>42026.588564814818</v>
      </c>
      <c r="B15" t="s">
        <v>14</v>
      </c>
      <c r="F15">
        <v>0</v>
      </c>
      <c r="G15">
        <v>0</v>
      </c>
      <c r="H15" t="s">
        <v>59</v>
      </c>
      <c r="I15" t="s">
        <v>60</v>
      </c>
      <c r="J15" t="s">
        <v>61</v>
      </c>
      <c r="K15" t="s">
        <v>62</v>
      </c>
      <c r="L15" t="s">
        <v>22</v>
      </c>
      <c r="M15">
        <v>0</v>
      </c>
      <c r="N15">
        <f t="shared" si="0"/>
        <v>0</v>
      </c>
    </row>
    <row r="16" spans="1:14" x14ac:dyDescent="0.25">
      <c r="A16" s="1">
        <v>42026.316574074073</v>
      </c>
      <c r="B16" t="s">
        <v>14</v>
      </c>
      <c r="F16">
        <v>0</v>
      </c>
      <c r="G16">
        <v>0</v>
      </c>
      <c r="H16" t="s">
        <v>15</v>
      </c>
      <c r="K16" t="s">
        <v>63</v>
      </c>
      <c r="L16" t="s">
        <v>17</v>
      </c>
      <c r="M16">
        <v>0.13636363636363599</v>
      </c>
      <c r="N16">
        <f t="shared" si="0"/>
        <v>1</v>
      </c>
    </row>
    <row r="17" spans="1:14" x14ac:dyDescent="0.25">
      <c r="A17" s="1">
        <v>42026.102337962962</v>
      </c>
      <c r="B17" t="s">
        <v>14</v>
      </c>
      <c r="F17">
        <v>0</v>
      </c>
      <c r="G17">
        <v>0</v>
      </c>
      <c r="H17" t="s">
        <v>64</v>
      </c>
      <c r="I17" t="s">
        <v>65</v>
      </c>
      <c r="J17" t="s">
        <v>66</v>
      </c>
      <c r="K17" t="s">
        <v>67</v>
      </c>
      <c r="L17" t="s">
        <v>17</v>
      </c>
      <c r="M17">
        <v>0</v>
      </c>
      <c r="N17">
        <f t="shared" si="0"/>
        <v>0</v>
      </c>
    </row>
    <row r="18" spans="1:14" x14ac:dyDescent="0.25">
      <c r="A18" s="1">
        <v>42026.069467592592</v>
      </c>
      <c r="B18" t="s">
        <v>14</v>
      </c>
      <c r="F18">
        <v>0</v>
      </c>
      <c r="G18">
        <v>0</v>
      </c>
      <c r="H18" t="s">
        <v>68</v>
      </c>
      <c r="I18" t="s">
        <v>69</v>
      </c>
      <c r="J18" t="s">
        <v>70</v>
      </c>
      <c r="K18" t="s">
        <v>71</v>
      </c>
      <c r="L18" t="s">
        <v>17</v>
      </c>
      <c r="M18">
        <v>0</v>
      </c>
      <c r="N18">
        <f t="shared" si="0"/>
        <v>0</v>
      </c>
    </row>
    <row r="19" spans="1:14" x14ac:dyDescent="0.25">
      <c r="A19" s="1">
        <v>42025.935196759259</v>
      </c>
      <c r="B19" t="s">
        <v>14</v>
      </c>
      <c r="F19">
        <v>0</v>
      </c>
      <c r="G19">
        <v>0</v>
      </c>
      <c r="H19" t="s">
        <v>72</v>
      </c>
      <c r="I19" t="s">
        <v>73</v>
      </c>
      <c r="J19" t="s">
        <v>74</v>
      </c>
      <c r="K19" t="s">
        <v>75</v>
      </c>
      <c r="L19" t="s">
        <v>51</v>
      </c>
      <c r="M19">
        <v>0</v>
      </c>
      <c r="N19">
        <f t="shared" si="0"/>
        <v>0</v>
      </c>
    </row>
    <row r="20" spans="1:14" x14ac:dyDescent="0.25">
      <c r="A20" s="1">
        <v>42025.901932870373</v>
      </c>
      <c r="B20" t="s">
        <v>14</v>
      </c>
      <c r="F20">
        <v>0</v>
      </c>
      <c r="G20">
        <v>1</v>
      </c>
      <c r="H20" t="s">
        <v>76</v>
      </c>
      <c r="I20" t="s">
        <v>77</v>
      </c>
      <c r="K20" t="s">
        <v>78</v>
      </c>
      <c r="L20" t="s">
        <v>22</v>
      </c>
      <c r="M20">
        <v>0.214285714285714</v>
      </c>
      <c r="N20">
        <f t="shared" si="0"/>
        <v>1</v>
      </c>
    </row>
    <row r="21" spans="1:14" x14ac:dyDescent="0.25">
      <c r="A21" s="1">
        <v>42025.900740740741</v>
      </c>
      <c r="B21" t="s">
        <v>14</v>
      </c>
      <c r="F21">
        <v>0</v>
      </c>
      <c r="G21">
        <v>0</v>
      </c>
      <c r="H21" t="s">
        <v>79</v>
      </c>
      <c r="I21" t="s">
        <v>80</v>
      </c>
      <c r="K21" t="s">
        <v>81</v>
      </c>
      <c r="L21" t="s">
        <v>17</v>
      </c>
      <c r="M21">
        <v>0</v>
      </c>
      <c r="N21">
        <f t="shared" si="0"/>
        <v>0</v>
      </c>
    </row>
    <row r="22" spans="1:14" x14ac:dyDescent="0.25">
      <c r="A22" s="1">
        <v>42025.900104166663</v>
      </c>
      <c r="B22" t="s">
        <v>14</v>
      </c>
      <c r="F22">
        <v>0</v>
      </c>
      <c r="G22">
        <v>0</v>
      </c>
      <c r="H22" t="s">
        <v>82</v>
      </c>
      <c r="I22" t="s">
        <v>83</v>
      </c>
      <c r="J22" t="s">
        <v>84</v>
      </c>
      <c r="K22" t="s">
        <v>85</v>
      </c>
      <c r="L22" t="s">
        <v>17</v>
      </c>
      <c r="M22">
        <v>0</v>
      </c>
      <c r="N22">
        <f t="shared" si="0"/>
        <v>0</v>
      </c>
    </row>
    <row r="23" spans="1:14" x14ac:dyDescent="0.25">
      <c r="A23" s="1">
        <v>42025.898321759261</v>
      </c>
      <c r="B23" t="s">
        <v>14</v>
      </c>
      <c r="F23">
        <v>1</v>
      </c>
      <c r="G23">
        <v>0</v>
      </c>
      <c r="H23" t="s">
        <v>86</v>
      </c>
      <c r="I23" t="s">
        <v>87</v>
      </c>
      <c r="K23" t="s">
        <v>88</v>
      </c>
      <c r="L23" t="s">
        <v>17</v>
      </c>
      <c r="M23">
        <v>0</v>
      </c>
      <c r="N23">
        <f t="shared" si="0"/>
        <v>0</v>
      </c>
    </row>
    <row r="24" spans="1:14" x14ac:dyDescent="0.25">
      <c r="A24" s="1">
        <v>42025.897569444445</v>
      </c>
      <c r="B24" t="s">
        <v>14</v>
      </c>
      <c r="F24">
        <v>30</v>
      </c>
      <c r="G24">
        <v>43</v>
      </c>
      <c r="H24" t="s">
        <v>89</v>
      </c>
      <c r="I24" s="2" t="s">
        <v>90</v>
      </c>
      <c r="J24" t="s">
        <v>91</v>
      </c>
      <c r="K24" t="s">
        <v>92</v>
      </c>
      <c r="L24" t="s">
        <v>17</v>
      </c>
      <c r="M24">
        <v>0</v>
      </c>
      <c r="N24">
        <f t="shared" si="0"/>
        <v>0</v>
      </c>
    </row>
    <row r="25" spans="1:14" x14ac:dyDescent="0.25">
      <c r="A25" s="1">
        <v>42025.88821759259</v>
      </c>
      <c r="B25" t="s">
        <v>14</v>
      </c>
      <c r="F25">
        <v>0</v>
      </c>
      <c r="G25">
        <v>0</v>
      </c>
      <c r="H25" t="s">
        <v>93</v>
      </c>
      <c r="I25" t="s">
        <v>94</v>
      </c>
      <c r="J25" t="s">
        <v>95</v>
      </c>
      <c r="K25" t="s">
        <v>96</v>
      </c>
      <c r="L25" t="s">
        <v>51</v>
      </c>
      <c r="M25">
        <v>0</v>
      </c>
      <c r="N25">
        <f t="shared" si="0"/>
        <v>0</v>
      </c>
    </row>
    <row r="26" spans="1:14" x14ac:dyDescent="0.25">
      <c r="A26" s="1">
        <v>42025.838599537034</v>
      </c>
      <c r="B26" t="s">
        <v>14</v>
      </c>
      <c r="F26">
        <v>0</v>
      </c>
      <c r="G26">
        <v>0</v>
      </c>
      <c r="H26" t="s">
        <v>15</v>
      </c>
      <c r="K26" t="s">
        <v>97</v>
      </c>
      <c r="L26" t="s">
        <v>17</v>
      </c>
      <c r="M26">
        <v>0.13636363636363599</v>
      </c>
      <c r="N26">
        <f t="shared" si="0"/>
        <v>1</v>
      </c>
    </row>
    <row r="27" spans="1:14" x14ac:dyDescent="0.25">
      <c r="A27" s="1">
        <v>42025.762511574074</v>
      </c>
      <c r="B27" t="s">
        <v>14</v>
      </c>
      <c r="F27">
        <v>0</v>
      </c>
      <c r="G27">
        <v>0</v>
      </c>
      <c r="H27" t="s">
        <v>98</v>
      </c>
      <c r="I27" t="s">
        <v>99</v>
      </c>
      <c r="J27" t="s">
        <v>100</v>
      </c>
      <c r="K27" t="s">
        <v>101</v>
      </c>
      <c r="L27" t="s">
        <v>17</v>
      </c>
      <c r="M27">
        <v>0</v>
      </c>
      <c r="N27">
        <f t="shared" si="0"/>
        <v>0</v>
      </c>
    </row>
    <row r="28" spans="1:14" x14ac:dyDescent="0.25">
      <c r="A28" s="1">
        <v>42025.714224537034</v>
      </c>
      <c r="B28" t="s">
        <v>14</v>
      </c>
      <c r="C28" t="s">
        <v>102</v>
      </c>
      <c r="D28" t="s">
        <v>61</v>
      </c>
      <c r="E28" t="s">
        <v>103</v>
      </c>
      <c r="F28">
        <v>0</v>
      </c>
      <c r="G28">
        <v>0</v>
      </c>
      <c r="H28" t="s">
        <v>104</v>
      </c>
      <c r="I28" t="s">
        <v>105</v>
      </c>
      <c r="J28" t="s">
        <v>106</v>
      </c>
      <c r="K28" t="s">
        <v>107</v>
      </c>
      <c r="L28" t="s">
        <v>51</v>
      </c>
      <c r="M28">
        <v>0</v>
      </c>
      <c r="N28">
        <f t="shared" si="0"/>
        <v>0</v>
      </c>
    </row>
    <row r="29" spans="1:14" x14ac:dyDescent="0.25">
      <c r="A29" s="1">
        <v>42025.692013888889</v>
      </c>
      <c r="B29" t="s">
        <v>14</v>
      </c>
      <c r="F29">
        <v>0</v>
      </c>
      <c r="G29">
        <v>0</v>
      </c>
      <c r="H29" t="s">
        <v>108</v>
      </c>
      <c r="I29" t="s">
        <v>109</v>
      </c>
      <c r="J29" t="s">
        <v>110</v>
      </c>
      <c r="K29" t="s">
        <v>111</v>
      </c>
      <c r="L29" t="s">
        <v>17</v>
      </c>
      <c r="M29">
        <v>0</v>
      </c>
      <c r="N29">
        <f t="shared" si="0"/>
        <v>0</v>
      </c>
    </row>
    <row r="30" spans="1:14" x14ac:dyDescent="0.25">
      <c r="A30" s="1">
        <v>42025.648136574076</v>
      </c>
      <c r="B30" t="s">
        <v>14</v>
      </c>
      <c r="C30" t="s">
        <v>102</v>
      </c>
      <c r="D30" t="s">
        <v>112</v>
      </c>
      <c r="E30" t="s">
        <v>113</v>
      </c>
      <c r="F30">
        <v>2</v>
      </c>
      <c r="G30">
        <v>0</v>
      </c>
      <c r="H30" t="s">
        <v>114</v>
      </c>
      <c r="I30" t="s">
        <v>115</v>
      </c>
      <c r="J30" t="s">
        <v>116</v>
      </c>
      <c r="K30" t="s">
        <v>117</v>
      </c>
      <c r="L30" t="s">
        <v>51</v>
      </c>
      <c r="M30">
        <v>-0.38409090909090898</v>
      </c>
      <c r="N30">
        <f t="shared" si="0"/>
        <v>-1</v>
      </c>
    </row>
    <row r="31" spans="1:14" x14ac:dyDescent="0.25">
      <c r="A31" s="1">
        <v>42025.611168981479</v>
      </c>
      <c r="B31" t="s">
        <v>14</v>
      </c>
      <c r="F31">
        <v>1</v>
      </c>
      <c r="G31">
        <v>0</v>
      </c>
      <c r="H31" t="s">
        <v>118</v>
      </c>
      <c r="I31" t="s">
        <v>119</v>
      </c>
      <c r="J31" t="s">
        <v>61</v>
      </c>
      <c r="K31" t="s">
        <v>120</v>
      </c>
      <c r="L31" t="s">
        <v>51</v>
      </c>
      <c r="M31">
        <v>0</v>
      </c>
      <c r="N31">
        <f t="shared" si="0"/>
        <v>0</v>
      </c>
    </row>
    <row r="32" spans="1:14" x14ac:dyDescent="0.25">
      <c r="A32" s="1">
        <v>42025.594085648147</v>
      </c>
      <c r="B32" t="s">
        <v>14</v>
      </c>
      <c r="F32">
        <v>0</v>
      </c>
      <c r="G32">
        <v>0</v>
      </c>
      <c r="H32" t="s">
        <v>121</v>
      </c>
      <c r="K32" t="s">
        <v>122</v>
      </c>
      <c r="L32" t="s">
        <v>17</v>
      </c>
      <c r="M32">
        <v>0</v>
      </c>
      <c r="N32">
        <f t="shared" si="0"/>
        <v>0</v>
      </c>
    </row>
    <row r="33" spans="1:14" x14ac:dyDescent="0.25">
      <c r="A33" s="1">
        <v>42025.472222222219</v>
      </c>
      <c r="B33" t="s">
        <v>14</v>
      </c>
      <c r="F33">
        <v>0</v>
      </c>
      <c r="G33">
        <v>0</v>
      </c>
      <c r="H33" t="s">
        <v>123</v>
      </c>
      <c r="I33" t="s">
        <v>124</v>
      </c>
      <c r="J33" t="s">
        <v>125</v>
      </c>
      <c r="K33" t="s">
        <v>126</v>
      </c>
      <c r="L33" t="s">
        <v>17</v>
      </c>
      <c r="M33">
        <v>0</v>
      </c>
      <c r="N33">
        <f t="shared" si="0"/>
        <v>0</v>
      </c>
    </row>
    <row r="34" spans="1:14" x14ac:dyDescent="0.25">
      <c r="A34" s="1">
        <v>42025.464837962965</v>
      </c>
      <c r="B34" t="s">
        <v>14</v>
      </c>
      <c r="F34">
        <v>0</v>
      </c>
      <c r="G34">
        <v>0</v>
      </c>
      <c r="H34" t="s">
        <v>127</v>
      </c>
      <c r="I34" t="s">
        <v>128</v>
      </c>
      <c r="J34" t="s">
        <v>129</v>
      </c>
      <c r="K34" t="s">
        <v>130</v>
      </c>
      <c r="L34" t="s">
        <v>51</v>
      </c>
      <c r="M34">
        <v>0</v>
      </c>
      <c r="N34">
        <f t="shared" si="0"/>
        <v>0</v>
      </c>
    </row>
    <row r="35" spans="1:14" x14ac:dyDescent="0.25">
      <c r="A35" s="1">
        <v>42025.307916666665</v>
      </c>
      <c r="B35" t="s">
        <v>14</v>
      </c>
      <c r="C35" t="s">
        <v>131</v>
      </c>
      <c r="D35" t="s">
        <v>132</v>
      </c>
      <c r="E35" t="s">
        <v>133</v>
      </c>
      <c r="F35">
        <v>0</v>
      </c>
      <c r="G35">
        <v>0</v>
      </c>
      <c r="H35" t="s">
        <v>134</v>
      </c>
      <c r="I35" s="2" t="s">
        <v>135</v>
      </c>
      <c r="J35" t="s">
        <v>136</v>
      </c>
      <c r="K35" s="2" t="s">
        <v>137</v>
      </c>
      <c r="L35" t="s">
        <v>51</v>
      </c>
      <c r="M35">
        <v>-0.29166666666666602</v>
      </c>
      <c r="N35">
        <f t="shared" si="0"/>
        <v>-1</v>
      </c>
    </row>
    <row r="36" spans="1:14" x14ac:dyDescent="0.25">
      <c r="A36" s="1">
        <v>42025.295717592591</v>
      </c>
      <c r="B36" t="s">
        <v>14</v>
      </c>
      <c r="F36">
        <v>0</v>
      </c>
      <c r="G36">
        <v>0</v>
      </c>
      <c r="H36" t="s">
        <v>138</v>
      </c>
      <c r="I36" t="s">
        <v>139</v>
      </c>
      <c r="J36" t="s">
        <v>140</v>
      </c>
      <c r="K36" t="s">
        <v>141</v>
      </c>
      <c r="L36" t="s">
        <v>51</v>
      </c>
      <c r="M36">
        <v>0</v>
      </c>
      <c r="N36">
        <f t="shared" si="0"/>
        <v>0</v>
      </c>
    </row>
    <row r="37" spans="1:14" x14ac:dyDescent="0.25">
      <c r="A37" s="1">
        <v>42025.237812500003</v>
      </c>
      <c r="B37" t="s">
        <v>14</v>
      </c>
      <c r="F37">
        <v>0</v>
      </c>
      <c r="G37">
        <v>0</v>
      </c>
      <c r="H37" t="s">
        <v>142</v>
      </c>
      <c r="K37" s="2" t="s">
        <v>143</v>
      </c>
      <c r="L37" t="s">
        <v>17</v>
      </c>
      <c r="M37">
        <v>0</v>
      </c>
      <c r="N37">
        <f t="shared" si="0"/>
        <v>0</v>
      </c>
    </row>
    <row r="38" spans="1:14" x14ac:dyDescent="0.25">
      <c r="A38" s="1">
        <v>42025.146111111113</v>
      </c>
      <c r="B38" t="s">
        <v>14</v>
      </c>
      <c r="F38">
        <v>1</v>
      </c>
      <c r="G38">
        <v>1</v>
      </c>
      <c r="H38" t="s">
        <v>144</v>
      </c>
      <c r="I38" t="s">
        <v>145</v>
      </c>
      <c r="K38" t="s">
        <v>146</v>
      </c>
      <c r="L38" t="s">
        <v>22</v>
      </c>
      <c r="M38">
        <v>0.266666666666666</v>
      </c>
      <c r="N38">
        <f t="shared" si="0"/>
        <v>1</v>
      </c>
    </row>
    <row r="39" spans="1:14" x14ac:dyDescent="0.25">
      <c r="A39" s="1">
        <v>42025.132835648146</v>
      </c>
      <c r="B39" t="s">
        <v>14</v>
      </c>
      <c r="F39">
        <v>0</v>
      </c>
      <c r="G39">
        <v>0</v>
      </c>
      <c r="H39" t="s">
        <v>138</v>
      </c>
      <c r="I39" t="s">
        <v>139</v>
      </c>
      <c r="J39" t="s">
        <v>140</v>
      </c>
      <c r="K39" t="s">
        <v>147</v>
      </c>
      <c r="L39" t="s">
        <v>51</v>
      </c>
      <c r="M39">
        <v>0</v>
      </c>
      <c r="N39">
        <f t="shared" si="0"/>
        <v>0</v>
      </c>
    </row>
    <row r="40" spans="1:14" x14ac:dyDescent="0.25">
      <c r="A40" s="1">
        <v>42024.987615740742</v>
      </c>
      <c r="B40" t="s">
        <v>14</v>
      </c>
      <c r="F40">
        <v>0</v>
      </c>
      <c r="G40">
        <v>0</v>
      </c>
      <c r="H40" t="s">
        <v>148</v>
      </c>
      <c r="I40" t="s">
        <v>149</v>
      </c>
      <c r="K40" t="s">
        <v>150</v>
      </c>
      <c r="L40" t="s">
        <v>51</v>
      </c>
      <c r="M40">
        <v>0</v>
      </c>
      <c r="N40">
        <f t="shared" si="0"/>
        <v>0</v>
      </c>
    </row>
    <row r="41" spans="1:14" x14ac:dyDescent="0.25">
      <c r="A41" s="1">
        <v>42024.942314814813</v>
      </c>
      <c r="B41" t="s">
        <v>14</v>
      </c>
      <c r="F41">
        <v>0</v>
      </c>
      <c r="G41">
        <v>0</v>
      </c>
      <c r="H41" t="s">
        <v>138</v>
      </c>
      <c r="I41" t="s">
        <v>139</v>
      </c>
      <c r="J41" t="s">
        <v>140</v>
      </c>
      <c r="K41" t="s">
        <v>151</v>
      </c>
      <c r="L41" t="s">
        <v>51</v>
      </c>
      <c r="M41">
        <v>0</v>
      </c>
      <c r="N41">
        <f t="shared" si="0"/>
        <v>0</v>
      </c>
    </row>
    <row r="42" spans="1:14" x14ac:dyDescent="0.25">
      <c r="A42" s="1">
        <v>42024.932175925926</v>
      </c>
      <c r="B42" t="s">
        <v>14</v>
      </c>
      <c r="F42">
        <v>0</v>
      </c>
      <c r="G42">
        <v>0</v>
      </c>
      <c r="H42" t="s">
        <v>152</v>
      </c>
      <c r="I42" t="s">
        <v>153</v>
      </c>
      <c r="J42" t="s">
        <v>154</v>
      </c>
      <c r="K42" t="s">
        <v>155</v>
      </c>
      <c r="L42" t="s">
        <v>22</v>
      </c>
      <c r="M42">
        <v>0.3</v>
      </c>
      <c r="N42">
        <f t="shared" si="0"/>
        <v>1</v>
      </c>
    </row>
    <row r="43" spans="1:14" x14ac:dyDescent="0.25">
      <c r="A43" s="1">
        <v>42024.927025462966</v>
      </c>
      <c r="B43" t="s">
        <v>14</v>
      </c>
      <c r="F43">
        <v>5</v>
      </c>
      <c r="G43">
        <v>8</v>
      </c>
      <c r="H43" t="s">
        <v>156</v>
      </c>
      <c r="I43" t="s">
        <v>157</v>
      </c>
      <c r="J43" t="s">
        <v>158</v>
      </c>
      <c r="K43" t="s">
        <v>159</v>
      </c>
      <c r="L43" t="s">
        <v>51</v>
      </c>
      <c r="M43">
        <v>0</v>
      </c>
      <c r="N43">
        <f t="shared" si="0"/>
        <v>0</v>
      </c>
    </row>
    <row r="44" spans="1:14" x14ac:dyDescent="0.25">
      <c r="A44" s="1">
        <v>42024.81145833333</v>
      </c>
      <c r="B44" t="s">
        <v>14</v>
      </c>
      <c r="F44">
        <v>1</v>
      </c>
      <c r="G44">
        <v>0</v>
      </c>
      <c r="H44" t="s">
        <v>160</v>
      </c>
      <c r="J44" t="s">
        <v>161</v>
      </c>
      <c r="K44" t="s">
        <v>162</v>
      </c>
      <c r="L44" t="s">
        <v>22</v>
      </c>
      <c r="M44">
        <v>0</v>
      </c>
      <c r="N44">
        <f t="shared" si="0"/>
        <v>0</v>
      </c>
    </row>
    <row r="45" spans="1:14" x14ac:dyDescent="0.25">
      <c r="A45" s="1">
        <v>42024.807974537034</v>
      </c>
      <c r="B45" t="s">
        <v>14</v>
      </c>
      <c r="F45">
        <v>0</v>
      </c>
      <c r="G45">
        <v>0</v>
      </c>
      <c r="H45" t="s">
        <v>163</v>
      </c>
      <c r="I45" t="s">
        <v>164</v>
      </c>
      <c r="J45" t="s">
        <v>61</v>
      </c>
      <c r="K45" t="s">
        <v>165</v>
      </c>
      <c r="L45" t="s">
        <v>17</v>
      </c>
      <c r="M45">
        <v>0</v>
      </c>
      <c r="N45">
        <f t="shared" si="0"/>
        <v>0</v>
      </c>
    </row>
    <row r="46" spans="1:14" x14ac:dyDescent="0.25">
      <c r="A46" s="1">
        <v>42024.728136574071</v>
      </c>
      <c r="B46" t="s">
        <v>14</v>
      </c>
      <c r="F46">
        <v>0</v>
      </c>
      <c r="G46">
        <v>0</v>
      </c>
      <c r="H46" t="s">
        <v>166</v>
      </c>
      <c r="I46" t="s">
        <v>167</v>
      </c>
      <c r="J46" t="s">
        <v>61</v>
      </c>
      <c r="K46" t="s">
        <v>168</v>
      </c>
      <c r="L46" t="s">
        <v>17</v>
      </c>
      <c r="M46">
        <v>0</v>
      </c>
      <c r="N46">
        <f t="shared" si="0"/>
        <v>0</v>
      </c>
    </row>
    <row r="47" spans="1:14" x14ac:dyDescent="0.25">
      <c r="A47" s="1">
        <v>42024.67015046296</v>
      </c>
      <c r="B47" t="s">
        <v>14</v>
      </c>
      <c r="F47">
        <v>0</v>
      </c>
      <c r="G47">
        <v>0</v>
      </c>
      <c r="H47" t="s">
        <v>15</v>
      </c>
      <c r="K47" t="s">
        <v>169</v>
      </c>
      <c r="L47" t="s">
        <v>17</v>
      </c>
      <c r="M47">
        <v>0.13636363636363599</v>
      </c>
      <c r="N47">
        <f t="shared" si="0"/>
        <v>1</v>
      </c>
    </row>
    <row r="48" spans="1:14" x14ac:dyDescent="0.25">
      <c r="A48" s="1">
        <v>42024.660833333335</v>
      </c>
      <c r="B48" t="s">
        <v>14</v>
      </c>
      <c r="F48">
        <v>0</v>
      </c>
      <c r="G48">
        <v>0</v>
      </c>
      <c r="H48" t="s">
        <v>170</v>
      </c>
      <c r="I48" s="2" t="s">
        <v>171</v>
      </c>
      <c r="J48" t="s">
        <v>61</v>
      </c>
      <c r="K48" t="s">
        <v>172</v>
      </c>
      <c r="L48" t="s">
        <v>51</v>
      </c>
      <c r="M48">
        <v>0</v>
      </c>
      <c r="N48">
        <f t="shared" si="0"/>
        <v>0</v>
      </c>
    </row>
    <row r="49" spans="1:14" x14ac:dyDescent="0.25">
      <c r="A49" s="1">
        <v>42024.659479166665</v>
      </c>
      <c r="B49" t="s">
        <v>14</v>
      </c>
      <c r="F49">
        <v>0</v>
      </c>
      <c r="G49">
        <v>0</v>
      </c>
      <c r="H49" t="s">
        <v>173</v>
      </c>
      <c r="I49" t="s">
        <v>174</v>
      </c>
      <c r="J49" t="s">
        <v>175</v>
      </c>
      <c r="K49" s="2" t="s">
        <v>176</v>
      </c>
      <c r="L49" t="s">
        <v>22</v>
      </c>
      <c r="M49">
        <v>0.20833333333333301</v>
      </c>
      <c r="N49">
        <f t="shared" si="0"/>
        <v>1</v>
      </c>
    </row>
    <row r="50" spans="1:14" x14ac:dyDescent="0.25">
      <c r="A50" s="1">
        <v>42024.586944444447</v>
      </c>
      <c r="B50" t="s">
        <v>14</v>
      </c>
      <c r="F50">
        <v>0</v>
      </c>
      <c r="G50">
        <v>0</v>
      </c>
      <c r="H50" t="s">
        <v>177</v>
      </c>
      <c r="I50" t="s">
        <v>178</v>
      </c>
      <c r="J50" t="s">
        <v>179</v>
      </c>
      <c r="K50" t="s">
        <v>180</v>
      </c>
      <c r="L50" t="s">
        <v>17</v>
      </c>
      <c r="M50">
        <v>0</v>
      </c>
      <c r="N50">
        <f t="shared" si="0"/>
        <v>0</v>
      </c>
    </row>
    <row r="51" spans="1:14" x14ac:dyDescent="0.25">
      <c r="A51" s="1">
        <v>42024.502650462964</v>
      </c>
      <c r="B51" t="s">
        <v>14</v>
      </c>
      <c r="F51">
        <v>0</v>
      </c>
      <c r="G51">
        <v>0</v>
      </c>
      <c r="H51" t="s">
        <v>15</v>
      </c>
      <c r="K51" t="s">
        <v>181</v>
      </c>
      <c r="L51" t="s">
        <v>17</v>
      </c>
      <c r="M51">
        <v>0.13636363636363599</v>
      </c>
      <c r="N51">
        <f>SIGN(M51)</f>
        <v>1</v>
      </c>
    </row>
    <row r="52" spans="1:14" x14ac:dyDescent="0.25">
      <c r="A52" s="1">
        <v>42024.3596412037</v>
      </c>
      <c r="B52" t="s">
        <v>14</v>
      </c>
      <c r="F52">
        <v>0</v>
      </c>
      <c r="G52">
        <v>0</v>
      </c>
      <c r="H52" t="s">
        <v>182</v>
      </c>
      <c r="J52" t="s">
        <v>183</v>
      </c>
      <c r="K52" t="s">
        <v>184</v>
      </c>
      <c r="L52" t="s">
        <v>17</v>
      </c>
      <c r="M52">
        <v>0</v>
      </c>
      <c r="N52">
        <f t="shared" si="0"/>
        <v>0</v>
      </c>
    </row>
    <row r="53" spans="1:14" x14ac:dyDescent="0.25">
      <c r="A53" s="1">
        <v>42024.205393518518</v>
      </c>
      <c r="B53" t="s">
        <v>14</v>
      </c>
      <c r="F53">
        <v>0</v>
      </c>
      <c r="G53">
        <v>0</v>
      </c>
      <c r="H53" t="s">
        <v>185</v>
      </c>
      <c r="I53" t="s">
        <v>186</v>
      </c>
      <c r="J53" t="s">
        <v>187</v>
      </c>
      <c r="K53" t="s">
        <v>188</v>
      </c>
      <c r="L53" t="s">
        <v>17</v>
      </c>
      <c r="M53">
        <v>0</v>
      </c>
      <c r="N53">
        <f>SIGN(M53)</f>
        <v>0</v>
      </c>
    </row>
    <row r="54" spans="1:14" x14ac:dyDescent="0.25">
      <c r="M54">
        <f>AVERAGE(M2:M53)</f>
        <v>2.1821928071928034E-2</v>
      </c>
      <c r="N54">
        <f>COUNTIF(N2:N53,1)</f>
        <v>13</v>
      </c>
    </row>
    <row r="55" spans="1:14" x14ac:dyDescent="0.25">
      <c r="N55">
        <f>COUNTIF(N2:N54,-1)</f>
        <v>5</v>
      </c>
    </row>
    <row r="56" spans="1:14" x14ac:dyDescent="0.25">
      <c r="N56">
        <f>13/18</f>
        <v>0.72222222222222221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boston AND taxi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huhu!</dc:creator>
  <cp:lastModifiedBy>huhu!</cp:lastModifiedBy>
  <dcterms:created xsi:type="dcterms:W3CDTF">2015-01-27T19:32:24Z</dcterms:created>
  <dcterms:modified xsi:type="dcterms:W3CDTF">2015-01-27T19:32:24Z</dcterms:modified>
</cp:coreProperties>
</file>