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9795"/>
  </bookViews>
  <sheets>
    <sheet name="san AND francisco AND taxi" sheetId="1" r:id="rId1"/>
  </sheets>
  <calcPr calcId="0"/>
</workbook>
</file>

<file path=xl/calcChain.xml><?xml version="1.0" encoding="utf-8"?>
<calcChain xmlns="http://schemas.openxmlformats.org/spreadsheetml/2006/main">
  <c r="N113" i="1" l="1"/>
  <c r="N112" i="1"/>
  <c r="N111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10" i="1"/>
  <c r="M111" i="1"/>
</calcChain>
</file>

<file path=xl/sharedStrings.xml><?xml version="1.0" encoding="utf-8"?>
<sst xmlns="http://schemas.openxmlformats.org/spreadsheetml/2006/main" count="657" uniqueCount="416">
  <si>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</si>
  <si>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</si>
  <si>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</si>
  <si>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</si>
  <si>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</si>
  <si>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</si>
  <si>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</si>
  <si>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</si>
  <si>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</si>
  <si>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</si>
  <si>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</si>
  <si>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</si>
  <si>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</si>
  <si>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</si>
  <si>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</si>
  <si>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MorteAiTiranni</t>
  </si>
  <si>
    <t>Liberty Loving Libertarian (INTJ) Mottos: Hostis res Publica - Morte ai Tiranni - Dum Spiro, Pugno - Tu Ne Cede Malis - Molon Labe - Vox populi vox Dei #TGDN</t>
  </si>
  <si>
    <t>San Francisco</t>
  </si>
  <si>
    <t>Uber releases driver data
Not pretty for taxi industry
15,000 Uber drivers in San Francisco [15,000 taxis in NYC]
http://t.co/kQXFcxL6Qr</t>
  </si>
  <si>
    <t>26-35</t>
  </si>
  <si>
    <t>JorgeO</t>
  </si>
  <si>
    <t>Born in Mexico, school at Stanford, heart in NYC, live in SF, hack at Stripe, formerly at Foursquare &amp; LinkedIn.</t>
  </si>
  <si>
    <t>Scenes from San Francisco: Man on phone with his lost Uber driver, waving a hand in the air to make himself visible. A taxi stops, ignored.</t>
  </si>
  <si>
    <t>18-25</t>
  </si>
  <si>
    <t>Canada</t>
  </si>
  <si>
    <t>Cte-Saint-Luc, Qubec</t>
  </si>
  <si>
    <t>[-73.6593278, 45.4589414]</t>
  </si>
  <si>
    <t>AriehPerecowicz</t>
  </si>
  <si>
    <t>Diamond taxi driver 5192D previously 555 Vtran_x000D_
Je suis chauffeur de taxi Diamond 5192D _x000D_
Prcdemment tait de 555 Vtran taxi_x000D_
My / Ma Cellular  5142354225</t>
  </si>
  <si>
    <t>Cote-St-Luc, QC, Canada</t>
  </si>
  <si>
    <t>http://t.co/BS8vbmyOnZ any buyer of a San Francisco taxi medallion? http://t.co/1Kx6C2bNhb</t>
  </si>
  <si>
    <t>13-17</t>
  </si>
  <si>
    <t>vornel</t>
  </si>
  <si>
    <t>Fascinated with what past evidence tells us about possible future outcomes and the options for improving those outcomes if necessary.</t>
  </si>
  <si>
    <t>Houston</t>
  </si>
  <si>
    <t>$500m annual Uber revenue in just San Francisco @ x3 trad. Taxi revenue. Source Bloomberg Businessweek 1/26/2015 http://t.co/S7V27zhZ3R</t>
  </si>
  <si>
    <t>TheSocialCMO</t>
  </si>
  <si>
    <t>#CMO s Chief #Marketing Officers share power of #SocBiz, #MMchat &amp; coffee! Alone we can do so little; together we can do so much! #SocialBusiness = #SocialGood</t>
  </si>
  <si>
    <t>Toronto, Canada</t>
  </si>
  <si>
    <t>Uber CEO Reveals Mind-Boggling New Statistic ~ Henry Blodget @hblodget #Uber now 3X size of taxi market in SF! http://t.co/L7ZctikSv0</t>
  </si>
  <si>
    <t>SparkylezG</t>
  </si>
  <si>
    <t>Driver san Francisco Would u sit in this taxi: http://t.co/bVaA32KPQj via @YouTube</t>
  </si>
  <si>
    <t>EBartja</t>
  </si>
  <si>
    <t>Make everything up as you go along. Essays. Recipes. Life. -- Me</t>
  </si>
  <si>
    <t>Ottawa, Ontario</t>
  </si>
  <si>
    <t>@k_robinson19 He can be the one that takes us around San Francisco! I feel like roller-taxi would be an okay way to travel there</t>
  </si>
  <si>
    <t>mathieulima</t>
  </si>
  <si>
    <t>Creative Technology, ex @FredFaridGroup, Cofounder @artbeating, @TelecomSudParis Alumni. When I grow up, I want to build a lego spaceship and fly it to the moon</t>
  </si>
  <si>
    <t>Paris, France</t>
  </si>
  <si>
    <t>Investors are valuing @Uber as if it's bigger than the whole taxi market http://t.co/1p59ao15yZ</t>
  </si>
  <si>
    <t>CavazosRicky</t>
  </si>
  <si>
    <t>Uber Study Finds Their Drivers Earning More Than Cabbies, Staggering Growth  CBS San Francisco http://t.co/4ZQgFyI9Bd</t>
  </si>
  <si>
    <t>Sanfrancisco_Ag</t>
  </si>
  <si>
    <t>San Francisco, news, music, san francisco, california, Bay area, Northern California, Coit Tower, Fisherman's Wharf, Golden Gate Bridge</t>
  </si>
  <si>
    <t>Uber Study Finds Their Drivers Earning More Than Cabbies, Staggering Growth http://t.co/W2LzyJrJLL #sanfrancisco</t>
  </si>
  <si>
    <t>applam1</t>
  </si>
  <si>
    <t>We supply a large range of Anatomical Human Skeleton Models, Life Size Human Skull Models, Human Spine Models, etc. Thank you in advance for considering Applam.</t>
  </si>
  <si>
    <t>Uber Study Finds Their Drivers Earning More Than Cabbies, Staggering Growth  CBS San Francisco http://t.co/6A2oGj3EKt</t>
  </si>
  <si>
    <t>danmcdonough</t>
  </si>
  <si>
    <t>American Capitalist._x000D_
_x000D_
Chairman @elauwit. Partner @wodenworks.</t>
  </si>
  <si>
    <t>Charleston &amp; Philadelphia</t>
  </si>
  <si>
    <t>Can Uber be bigger than the entire taxi market? In some regions, it already is - by a large margin: http://t.co/VMuXFjsqVq</t>
  </si>
  <si>
    <t>KBCWtv</t>
  </si>
  <si>
    <t>Home of KBCW San Francisco. Like us on Facebook for updates on the latest contests, giveaways, and programing info.  https://t.co/z5A9sYgRvF</t>
  </si>
  <si>
    <t>#Uber study finds their #SanFrancisco drivers earning more per hour than cabbies, chauffeurs: http://t.co/U5PI15qJyJ</t>
  </si>
  <si>
    <t>KCBSNews</t>
  </si>
  <si>
    <t>The Bay Area's only all news radio station. Local, national and world news 24/7, plus traffic and weather updates every 10 minutes 'on the eights.'</t>
  </si>
  <si>
    <t>San Francisco Bay Area</t>
  </si>
  <si>
    <t>#Uber study finds their #SanFrancisco drivers earning more per hour than cabbies, chauffeurs: http://t.co/TJrf6A5fQD</t>
  </si>
  <si>
    <t>CBSSF</t>
  </si>
  <si>
    <t>CBS SF is powered by the Bay Areas KPIX 5 and KCBS All News 740 AM and FM 106.9.</t>
  </si>
  <si>
    <t>#Uber study finds their #SanFrancisco drivers earning more per hour than cabbies, chauffeurs: http://t.co/G46J2JgOBb</t>
  </si>
  <si>
    <t>SFnewsnow</t>
  </si>
  <si>
    <t>San Francisco News Now  425 Market Street  #SanFrancisco  California  94105  #SFnews  #thecity  @SFgate  #bayarea  #goldengate  @SFgiants  #SF</t>
  </si>
  <si>
    <t>San Francisco, California</t>
  </si>
  <si>
    <t>Uber Study Finds Their Drivers Earning More Than Cabbies, Staggering Growth http://t.co/yulgn7xfIX #sanfrancisco</t>
  </si>
  <si>
    <t>KatieBurkeSABJ</t>
  </si>
  <si>
    <t>#Uber juggernaut in San Francisco is now 3 times bigger than the city's entire taxi industry http://t.co/TAHA3hsOLs http://t.co/c1xUFRzpNo</t>
  </si>
  <si>
    <t>mmbeekman</t>
  </si>
  <si>
    <t>Passionate about #contentmarketing, #growthhacking, #seo, #storytelling #brands and OpenCompanies.nl. Love to play linksgolf and kitesurf</t>
  </si>
  <si>
    <t>Amsterdam</t>
  </si>
  <si>
    <t>Bizar statistic that Uber earns more than the complete taxi industry #growthacking https://t.co/jBxNoVirrR</t>
  </si>
  <si>
    <t>nwkwan</t>
  </si>
  <si>
    <t>StartupChile / Health2.0 Stgo /  @Medkohealth founder: Find Doctors Around in the World that Speak Your Language / NBA&amp;GSW fan / CalPoly SLO Industrial Engineer</t>
  </si>
  <si>
    <t>Santiago, Chile</t>
  </si>
  <si>
    <t>The SF #taxi annual market is $140M. Uber SFs annua run rate? $500M. http://t.co/2dIb64eX1n</t>
  </si>
  <si>
    <t>vijakhaddadi</t>
  </si>
  <si>
    <t>Maverick Philosopher turned Venture Strategist. Interests: geopolitics, entrepreneurship, planetary consciousness, and Scorcese flicks. http://t.co/vpWzaTckiA</t>
  </si>
  <si>
    <t>#Uber is totally killing it. Yet, speak to taxi drivers and most are oblivious to what's happening. http://t.co/1QKRDX1Mt9</t>
  </si>
  <si>
    <t>TeamsterDoug</t>
  </si>
  <si>
    <t>Political Director, Teamsters Joint Council 7.  Representing over 100,000 Teamsters in the Central Valley, Northern California, and Nevada.</t>
  </si>
  <si>
    <t>Northern California</t>
  </si>
  <si>
    <t>Uber in S.F. is now three times bigger than city's entire taxi industry - San Francisco Business Times http://t.co/MMTla8v4MU</t>
  </si>
  <si>
    <t>SFBusinessTimes</t>
  </si>
  <si>
    <t>Breaking news and developing stories direct from our newsroom.</t>
  </si>
  <si>
    <t>#Uber juggernaut in San Francisco is now 3 times bigger than the city's entire taxi industry http://t.co/3GO38SlfPq http://t.co/yCGn7GLhsV</t>
  </si>
  <si>
    <t>SFBIZefancher</t>
  </si>
  <si>
    <t>I edit the real estate, restaurant, small biz, philanthropy and influential women coverage at @SFBusinessTimes efancher@bizjournals.com. RT is not endorsement.</t>
  </si>
  <si>
    <t>#Uber juggernaut in San Francisco is now 3 times bigger than the city's entire taxi industry http://t.co/hfOxDJ0eFR http://t.co/gtlJhv8jOk</t>
  </si>
  <si>
    <t>JSanbrook</t>
  </si>
  <si>
    <t>Author of IN MY FATHERS TIME - The story of Shanghai Municipal Police Inspector and Interpol War Crimes Investigator Jack Sanbrook</t>
  </si>
  <si>
    <t>Uber in S.F. is now three times bigger than city's entire taxi industry - San Francisco Business Times http://t.co/7wh6ZxeQM7</t>
  </si>
  <si>
    <t>SFBIZJuliaC</t>
  </si>
  <si>
    <t>Researcher at San Francisco Business Times. Only kind of obsessed with lists and Radiohead.</t>
  </si>
  <si>
    <t>San Francisco, CA</t>
  </si>
  <si>
    <t>#Uber juggernaut in San Francisco is now 3 times bigger than the city's entire taxi industry http://t.co/rjYzq1tVbB http://t.co/27CrDIdBI7</t>
  </si>
  <si>
    <t>MuniAlmanac</t>
  </si>
  <si>
    <t>California Local Government Finance Almanac. Adviser, analyst, author, speaker on California local government budgets, finances and governance.</t>
  </si>
  <si>
    <t>In San San Francisco, Uber is now three times bigger than city's entire taxi industry. @SFBusinessTimes http://t.co/4UxWZcTGmt</t>
  </si>
  <si>
    <t>smoothjazztampa</t>
  </si>
  <si>
    <t>There's no place like this place anywhere near this place so this must be the place! http://t.co/TjjnY3Uy It's the place to be anywhere you are!</t>
  </si>
  <si>
    <t>Sunny Florida</t>
  </si>
  <si>
    <t>3 times larger actually!! I guess government getting out of the damn way by over regulating works.. http://t.co/t0It7h4vJw</t>
  </si>
  <si>
    <t>mfishbein</t>
  </si>
  <si>
    <t>Content Marketing | Self-Publishing | Lean Startup | SEO</t>
  </si>
  <si>
    <t>NYC</t>
  </si>
  <si>
    <t>"In its most mature market, San Francisco, the four-year old Uber is already bigger than the local taxi market." http://t.co/7RaTDmXSEl</t>
  </si>
  <si>
    <t>chris_long</t>
  </si>
  <si>
    <t>Chris Long is a Product Marketing Manager @ Shopify. Lover of food, beer, &amp; coffee. Passionate about product management and Ecommerce.</t>
  </si>
  <si>
    <t>Toronto, ON</t>
  </si>
  <si>
    <t>"Investors are valuing Uber as if it's bigger than the whole taxi market!" http://t.co/qyjTdo7HQt</t>
  </si>
  <si>
    <t>JasonKuznicki</t>
  </si>
  <si>
    <t>Editor, @CatoUnbound. Reasonable libertarian. Gay dad. Putting stinky cheese in @CatoInstitute's fridge since 2006.</t>
  </si>
  <si>
    <t>Washington, DC</t>
  </si>
  <si>
    <t>But yeah, let's trust the taxi commissions. They know what demand should be! http://t.co/dVnrmL5nbg</t>
  </si>
  <si>
    <t>"investors are indeed valuing Uber as if it's bigger than the whole taxi market." http://t.co/Hr4eypjSXr</t>
  </si>
  <si>
    <t>Give_Me_Tech</t>
  </si>
  <si>
    <t>Taking tech seriously, but nothing else_x000D_
http://t.co/MmLB9wjI8S, http://t.co/545Po81Fvm, http://t.co/9Wr2y2MLi2</t>
  </si>
  <si>
    <t>New York City</t>
  </si>
  <si>
    <t>Uber is blowing the taxi market away.  http://t.co/kteA588knN</t>
  </si>
  <si>
    <t>HUBInstitute</t>
  </si>
  <si>
    <t>Digital think tank assisting leading Brands / Agencies to accelerate their Digital Leadership. We organise the @HUBFORUM (Moscow, Paris, Sao Paulo).</t>
  </si>
  <si>
    <t>Uber revenues in SF (500m$) are bigger than the whole taxi market (140m$) http://t.co/dreodzvec9</t>
  </si>
  <si>
    <t>emmanuelvivier</t>
  </si>
  <si>
    <t>Advertising, Digital, Social media Marketing &amp; Innovation International Expert &amp; Speaker. CoFounder @HUBINSTITUTE &amp; @HUBFORUM.</t>
  </si>
  <si>
    <t>Uber revenues in SF (500m$) are bigger than the whole taxi market (140m$) http://t.co/nnbfcqBp1R</t>
  </si>
  <si>
    <t>hughredford</t>
  </si>
  <si>
    <t>Blogging about organizational theory and practice at FourbyTwo.</t>
  </si>
  <si>
    <t>Portland, ME</t>
  </si>
  <si>
    <t>Wonder if it holds up to investigation, but still. Uber is $500M/yr in SF, which is 3x the taxi market. http://t.co/8voIW6lPCd</t>
  </si>
  <si>
    <t>[-73.6592417, 45.4589043]</t>
  </si>
  <si>
    <t>http://t.co/r7PhmNZmCl
@Uber_SF   in San Francisco is BIGGER  than the taxi industry is or ever was WORLD WIDE http://t.co/MyHaQTHbib</t>
  </si>
  <si>
    <t>SFBizPatrickChu</t>
  </si>
  <si>
    <t>Editor in Chief                                       San Francisco Business Times.</t>
  </si>
  <si>
    <t>#Uber juggernaut in San Francisco is now 3 times bigger than the city's entire taxi industry http://t.co/Bqoa5Aqtvw http://t.co/aJRD5Ggbaa</t>
  </si>
  <si>
    <t>PatrickChu88</t>
  </si>
  <si>
    <t>Editor-in-Chief of the San Francisco Business Times. 
Husband and father to a son who knows no bounds. PatrickChu@Comcast.net</t>
  </si>
  <si>
    <t>San Francisco, Tokyo, Chicago</t>
  </si>
  <si>
    <t>#Uber juggernaut in San Francisco is now 3 times bigger than the city's entire taxi industry http://t.co/dDadObrcHM http://t.co/NEiI5I1OiE</t>
  </si>
  <si>
    <t>os7borne</t>
  </si>
  <si>
    <t>Doing the Ordinary in an Extraordinary way. @AIESECIndia Alumnus. Occasional Musician. Radical Thinker. Restless Traveler. Passionate Marketeer. Tech Nerd.</t>
  </si>
  <si>
    <t>Mumbai, India</t>
  </si>
  <si>
    <t>San Francisco Taxi market: USD 140Mn. 
Uber's San Francisco Revenue: USD 500Mn. 
Uber (SF) = 3 x SF's Entire Taxi Mkt
http://t.co/Z5sOS6k5Ha</t>
  </si>
  <si>
    <t>HotdeskGlobal</t>
  </si>
  <si>
    <t>HotDesk is a shared office space platform connecting unused office space with people who need it, be it for hours, days, weeks or months.</t>
  </si>
  <si>
    <t>Melbourne, Australia</t>
  </si>
  <si>
    <t>Uber Shaking Up the Taxi Industry Worldwide! Must read! @Uber #sharingeconomy #entrepreneur #collcons http://t.co/xtXRRyOTgM</t>
  </si>
  <si>
    <t>taltsfany</t>
  </si>
  <si>
    <t>Alpharetta, GA</t>
  </si>
  <si>
    <t>This for the shortsighted people who think that new technologies should be regulated. http://t.co/3ErjvT0y3B</t>
  </si>
  <si>
    <t>IrieTEA</t>
  </si>
  <si>
    <t>IrieTEA is Freedom, self determination, &amp; equality regardless of race, creed, love, or wealth. Emancipate yourself from socialist slavery NOW!!! #Irie #TeaParty</t>
  </si>
  <si>
    <t>Uber in San Francisco is bigger than the taxi industry is or ever was http://t.co/mtVPDY98Uk #tcot #teaparty</t>
  </si>
  <si>
    <t>upshiftcars</t>
  </si>
  <si>
    <t>Your next car fits in your pocket.</t>
  </si>
  <si>
    <t>This new market is just starting... @rsarver: Uber doing $500M/yr in SF ALONE. &amp;gt;3x the size of the SF taxi market. http://t.co/NsO6UM95Dn</t>
  </si>
  <si>
    <t>BrackeenLAL</t>
  </si>
  <si>
    <t>#Libertarian At Large #tlot BTC: 1FHDunrc5JkLYupwdz1pLf8AVP3AEDP8Lq</t>
  </si>
  <si>
    <t>Maumelle, AR</t>
  </si>
  <si>
    <t>Uber in San Francisco is bigger than the taxi industry is or ever was | http://t.co/bbHYYN1frk http://t.co/cjFATYnIIc</t>
  </si>
  <si>
    <t>FFloodgates</t>
  </si>
  <si>
    <t>Vigilant guardian of American liberty</t>
  </si>
  <si>
    <t>New Hampshire</t>
  </si>
  <si>
    <t>Uber in San Francisco is bigger than the taxi industry is or everwas http://t.co/TsHA919hUC</t>
  </si>
  <si>
    <t>minnman47</t>
  </si>
  <si>
    <t>world affairs in the crosshairs...trigger finger on the pulse of society</t>
  </si>
  <si>
    <t>Conway Ar</t>
  </si>
  <si>
    <t>Uber in San Francisco is bigger than the taxi industry is or ever was http://t.co/nfh6jvOTCp via @AgainstCronyCap</t>
  </si>
  <si>
    <t>Wendiwolf</t>
  </si>
  <si>
    <t xml:space="preserve"> DIE WITH YOUR BOOTS ON  music.arts.film.fashion #MINI.MCS DAVID.LYNCH
My phone swears like a fucking sailor    http://t.co/fY8bKVjWBS </t>
  </si>
  <si>
    <t>45.497881,-122.832997</t>
  </si>
  <si>
    <t>OMG in the face of UBER NATION.... yes I drive a TAXI and YES I drive  small vehicle.  This is a riot
http://t.co/LGEMHrT8RS</t>
  </si>
  <si>
    <t>HudsonSmythe</t>
  </si>
  <si>
    <t>Commercial Real Estate pro at JLL.  I help companies make real estate decisions.  5th-gen Californian.  @Dartmouth Big Green.</t>
  </si>
  <si>
    <t>Uber in #SanFrancisco now three times bigger than city's taxi industry http://t.co/oiQxq8bgne @sai</t>
  </si>
  <si>
    <t>71AMR</t>
  </si>
  <si>
    <t>Uber in San Francisco is bigger than the taxi industry is or ever was | http://t.co/Uag4rB6NWB http://t.co/1gn5pBKlb8</t>
  </si>
  <si>
    <t>bonkingmad</t>
  </si>
  <si>
    <t>Entrepreneur, Payments Geek, Humanitarian</t>
  </si>
  <si>
    <t>New York, NY</t>
  </si>
  <si>
    <t>Holy crap @Uber SF revenues $500M/yr compared to $140M/yr in overall taxi revenue http://t.co/11tY9TTMIn #$40BValuation</t>
  </si>
  <si>
    <t>AgainstCronyCap</t>
  </si>
  <si>
    <t>Crony capitalism is NOT capitalism. We believe in free markets not special deals for the connected. http://t.co/N8ldOj4MiT</t>
  </si>
  <si>
    <t>Charlottesville Virginia</t>
  </si>
  <si>
    <t>Uber in #SanFrancisco is bigger than the taxi industry is or ever was http://t.co/kae4oR1k4o #innovation #business #news</t>
  </si>
  <si>
    <t>LibertyandEcon</t>
  </si>
  <si>
    <t>Nick Sorrentino is the editor of http://t.co/S27xoMiydJ and the CEO of Exelorix Consultants.</t>
  </si>
  <si>
    <t>Warrenton VA</t>
  </si>
  <si>
    <t>Uber in #SanFrancisco is bigger than the taxi industry is or ever was http://t.co/JML0OBCDvR #innovation #business #news</t>
  </si>
  <si>
    <t>Uber Shaking Up the Taxi Industry Worldwide! Must read! @Uber #sharingeconomy #entrepreneur http://t.co/q2nHPxJtWu</t>
  </si>
  <si>
    <t>jabrilliant</t>
  </si>
  <si>
    <t>Sr. Advisor Merck GHIF; entrepreneur, mentor, board member; founding board member &amp; former CFO @welldoc; co-founder @startitupde &amp; @CanSurround @pennstateMTEN</t>
  </si>
  <si>
    <t>Delaware</t>
  </si>
  <si>
    <t>Read why investors valuing @Uber as if it's bigger than the whole taxi market isn't as crazy as it sounds http://t.co/BmwZDcMtxq</t>
  </si>
  <si>
    <t>A_Kantjas</t>
  </si>
  <si>
    <t>Point of view is worth 80 IQ points. Sharing mine on Startups, VCs, FinTech and electronic music.</t>
  </si>
  <si>
    <t>Berlin, Germany</t>
  </si>
  <si>
    <t>http://t.co/2LFnqbdS5G
Uber generates &amp;gt;USD 500m revenue in SF, 3X more than taxi drivers</t>
  </si>
  <si>
    <t>vipul_zend</t>
  </si>
  <si>
    <t>Recruiter, HR Consultant, Books &amp; Music Lover, Dreamer &amp; sometimes a Doer !
Owner: Zend Consulting; Co-founder: 'More Than HR Global' &amp; 'MTHRG CxO Forum' !!</t>
  </si>
  <si>
    <t>Mumbai, India www.zcsindia.com</t>
  </si>
  <si>
    <t>Uber says their San Francisco revenues are $500M/year, more than triple taxi revenues in city http://t.co/vqd9atX5Lf http://t.co/tVeHHsDr2C</t>
  </si>
  <si>
    <t>ShitFund</t>
  </si>
  <si>
    <t>Calling out shit funds. Once a week.</t>
  </si>
  <si>
    <t>Uber is apparently 3x the size of the taxi market in SF. Continued bad times for $TAXI
http://t.co/JIMFRxBeCp</t>
  </si>
  <si>
    <t>geoffkenyon</t>
  </si>
  <si>
    <t>Marketing, mountain biking, tech, diy, blogging</t>
  </si>
  <si>
    <t>San Luis Obispo, CA</t>
  </si>
  <si>
    <t>Uber is 3x the size of the taxi industry in SF http://t.co/VzoCWDbHnY</t>
  </si>
  <si>
    <t>BFLouCaitlin</t>
  </si>
  <si>
    <t>I am a reporter at Business First in Louisville, covering restaurant and retail.</t>
  </si>
  <si>
    <t>Louisville, Ky</t>
  </si>
  <si>
    <t>That's a lot of cars @bizjournals: Uber in San Francisco is now 3 times bigger than they city's entire taxi industry: http://t.co/7aWFf05u3y</t>
  </si>
  <si>
    <t>BtpTechSearch</t>
  </si>
  <si>
    <t>BTP TechSearch has established an executive search firm with truly unique capabilities within the field of Information Technology.</t>
  </si>
  <si>
    <t xml:space="preserve">Coral Springs, FL </t>
  </si>
  <si>
    <t>@bizjournals: Whoa. Uber in San Francisco is now 3 times bigger than they city's entire taxi industry: http://t.co/wJlttr6DSe</t>
  </si>
  <si>
    <t>bizjournals</t>
  </si>
  <si>
    <t>Business news from around the nation, updated throughout the day</t>
  </si>
  <si>
    <t>Whoa. Uber in San Francisco is now 3 times bigger than they city's entire taxi industry: http://t.co/Xmr3WhydqC</t>
  </si>
  <si>
    <t>LNIngram</t>
  </si>
  <si>
    <t>I do: PwC Advisory - http://t.co/MLOmnmySZJ (service, communities). I read: Policy, economics, scifi. I love: travel, technology. Tweets are my own opinions.</t>
  </si>
  <si>
    <t>Is Uber bigger than the taxi market? #Uber CEO Travis Kalanick reports: Yes; and likely a lot: http://t.co/Ghu9TL2Sch via @businessinsider</t>
  </si>
  <si>
    <t>gallaugher</t>
  </si>
  <si>
    <t>Boston College Prof. Tech/Business. Advising student entrepreneurs, TechTreks (SF/Valley, Seattle, Boston, NY, Ghana). Low-cost textbook http://t.co/kLQXORIHIc.</t>
  </si>
  <si>
    <t>Chestnut Hill, MA</t>
  </si>
  <si>
    <t>A great problem-solver doesn't capture the market, it grows the market. Uber 3x the size of SF Taxi mkt http://t.co/3v3hFHEIib #BCTechTrek</t>
  </si>
  <si>
    <t>fabeeoo</t>
  </si>
  <si>
    <t>up&amp;running since 1983. also real human.</t>
  </si>
  <si>
    <t>madrid - chicago</t>
  </si>
  <si>
    <t>http://t.co/O8rLZMLmjR Uber as if its bigger than the whole taxi market, which is also proof that taxi drivers do not report their earnings</t>
  </si>
  <si>
    <t>fcollective</t>
  </si>
  <si>
    <t>Seed-stage venture capital fund built by a collection of successful entrepreneurs. Please follow: @dafrankel @epaley @micahjay1 @josephflaherty</t>
  </si>
  <si>
    <t>Cambridge, NYC</t>
  </si>
  <si>
    <t>"In SF, @Uber is already bigger than the taxi market. Much bigger"  @hblodget http://t.co/jNdehklzqx #FCPortfolio http://t.co/hKgFvKfc9V</t>
  </si>
  <si>
    <t>Sanjay_Tripathy</t>
  </si>
  <si>
    <t>Thinker, voracious reader, outlier, student, nature lover, sports junkie, fitness freak, avid traveler &amp; part time Marketer. Love challenging status quo!</t>
  </si>
  <si>
    <t>Mumbai</t>
  </si>
  <si>
    <t>Uber SF is growing 3X per year, NY 4X, London 6X - The taxi market in San Francisco is about $140 million... http://t.co/ky4cOzqDQ9</t>
  </si>
  <si>
    <t>briansolis</t>
  </si>
  <si>
    <t>http://t.co/NTX8aUxFon</t>
  </si>
  <si>
    <t xml:space="preserve">San Francisco, CA </t>
  </si>
  <si>
    <t>Uber SF is growing 3X per year, NY 4X, London 6X - The taxi market in San Francisco is about $140 million... http://t.co/pb6uhgtXvS</t>
  </si>
  <si>
    <t>MayaSLuke</t>
  </si>
  <si>
    <t>content + social @influenceandco | exploring fashion, beauty &amp; a healthy lifestyle, all with a coffee in hand | {blog} http://t.co/6OzNVqDCPo</t>
  </si>
  <si>
    <t>And still still growing at 200% per year. Wow. RT @BrentBeshore: SF taxi market: $140M. Uber's revenue in SF: $500M. http://t.co/veFfsJuswL</t>
  </si>
  <si>
    <t>GooldRichard</t>
  </si>
  <si>
    <t>Co-chair of one of the largest groups of Tech lawyers in EU (TMT Team of the Year - Legal Business Awards 14); one of the FinTech40; Linking the US to EuroTech</t>
  </si>
  <si>
    <t>London</t>
  </si>
  <si>
    <t>"Investors are valuing Uber as if it's bigger than the whole taxi market!"
http://t.co/JpGCZ0z1py</t>
  </si>
  <si>
    <t>RSI</t>
  </si>
  <si>
    <t>Free-market think tank advancing real solutions to complex public policy problems. Media releases: #RSTNEWS. Tweets mostly by @zacharygraves.</t>
  </si>
  <si>
    <t>DC  FL  TX  OH  CA</t>
  </si>
  <si>
    <t>In San Francisco, Uber is bigger than the whole taxi market ever was. http://t.co/MruXa7GTkK</t>
  </si>
  <si>
    <t>UberIndiaPromo</t>
  </si>
  <si>
    <t>We are not Official Uber in India. We are Promoting the Technology Shift Uber providing in our country. To Provide a safe Commute to our Women.</t>
  </si>
  <si>
    <t>India</t>
  </si>
  <si>
    <t>#UberFact #Uber
In its most mature market, San Francisco, the four-year old Uber is already bigger than the local taxi market.Much bigger.</t>
  </si>
  <si>
    <t>danielfolkman</t>
  </si>
  <si>
    <t>entrepreneur, avid eater, and nap enthusiast</t>
  </si>
  <si>
    <t>PHL | @SyracuseU | NYC</t>
  </si>
  <si>
    <t>Taxi's in SF = $140m/yr VS. Uber in SF = $500m/yr (and growing). WOW. http://t.co/yk36Q6ebNo</t>
  </si>
  <si>
    <t>GSarantopoulos</t>
  </si>
  <si>
    <t>Serial #Entrepreneur with Tweets on #Payments, #ATM 's, #Business, #Startups, #Success, #Tech, #Politics, Art, Games, Music, Food, Books and...</t>
  </si>
  <si>
    <t xml:space="preserve">Brooklyn, NY </t>
  </si>
  <si>
    <t>Is #Uber worth more than the Entire Taxi Industry? Possibly...http://t.co/xZWKglni8m</t>
  </si>
  <si>
    <t>wdbthree</t>
  </si>
  <si>
    <t>CTO.  Deloitte Digital pioneer.  Guitarist.  Gamer.  Film buff.  Father.  Husband.  CPEG.  Part-time philosopher.  Full-time whiskey enthusiast.</t>
  </si>
  <si>
    <t>Kansas City</t>
  </si>
  <si>
    <t>Uber revenue in San Francisco purportedly $500m - three times the size of the taxi market.  http://t.co/0WagipNGgE</t>
  </si>
  <si>
    <t>JoselinMane</t>
  </si>
  <si>
    <t>Passionate about Life Family Technology that makes Life Easier New / Social Media Strategist / Passionate about Tweetups I run @BostonTweetUp</t>
  </si>
  <si>
    <t>Boston, Ma</t>
  </si>
  <si>
    <t>Did you know @Uber is bigger than the entire Taxi Market? CEO reveals mind-boggling new stats http://t.co/vAEXu1j6nZ http://t.co/X0MdjB0ELy</t>
  </si>
  <si>
    <t>jeromemouthon</t>
  </si>
  <si>
    <t>French Entrepreneur based in Morocco. _x000D_
Rugby Player &amp; Dad proud of his 3 boys. _x000D_
Founder of BUZZEFF, Social Video Advertising Platform for the MENA region.</t>
  </si>
  <si>
    <t>Casablanca</t>
  </si>
  <si>
    <t>Investors are valuing uber as if it's bigger than the whole taxi market!
http://t.co/6jupPgKGyH</t>
  </si>
  <si>
    <t>rilinho</t>
  </si>
  <si>
    <t>In LATAM, working with startups (Incubadora Sinergia) and technical talent (program.uy). Love to help foster entrepreneurship and build things.</t>
  </si>
  <si>
    <t>Montevideo / SF / Madrid</t>
  </si>
  <si>
    <t>The Uber Market &amp;gt; The Taxi Market http://t.co/uguulAEgX3</t>
  </si>
  <si>
    <t>MedMezghani</t>
  </si>
  <si>
    <t>Deputy Secretary General of UITP (International Association of Public Transport) - From Public Transport to Shared Transport -   I tweet in my personal capacity</t>
  </si>
  <si>
    <t>France - Tunisia - Belgium</t>
  </si>
  <si>
    <t>'Investors are valuing #Uber as if its bigger than the whole #taxi market' http://t.co/Li19g4SCpG</t>
  </si>
  <si>
    <t>WillHudg</t>
  </si>
  <si>
    <t>Software engineer at @Razorfish who does technology and stuff. Former @MiLB &amp; @NDBaseball pitcher.</t>
  </si>
  <si>
    <t>Chicago</t>
  </si>
  <si>
    <t>Uber 3x size of taxi market in SF, still growing 200% a year http://t.co/2io6gktGpn</t>
  </si>
  <si>
    <t>mims</t>
  </si>
  <si>
    <t>Technology columnist at @WSJ. Texan.</t>
  </si>
  <si>
    <t>Baltimore, NYC</t>
  </si>
  <si>
    <t>Uber in SF is already 3x greater than SF's entire taxi market. http://t.co/oVKozasWHr</t>
  </si>
  <si>
    <t>loic</t>
  </si>
  <si>
    <t>enjoying every minute.</t>
  </si>
  <si>
    <t>Say what you want about Uber growth speaks &amp;gt; Uber generates $500m revenue/year in SF only - 3x what Taxi drivers do. http://t.co/88ErNi3jnf</t>
  </si>
  <si>
    <t>pierreschurmann</t>
  </si>
  <si>
    <t>#Entrepreneur and #angel #investor  in #brazil #empreendedor e #investidor #anjo #startups</t>
  </si>
  <si>
    <t>Here, there, everywhere</t>
  </si>
  <si>
    <t>Uber CEO Reveals their revenues are bigger than the whole taxi market  http://t.co/N9C7xJuHqe</t>
  </si>
  <si>
    <t>rstanbery</t>
  </si>
  <si>
    <t>Foodie, travel enthusiast and a diehard sports fan enjoying life in the 206!</t>
  </si>
  <si>
    <t>Seattle</t>
  </si>
  <si>
    <t>Crazy stat! MT @rsarver: Uber doing $500M/yr in SF ALONE. More than 3x the size of the SF taxi market. http://t.co/ag23gOoICl</t>
  </si>
  <si>
    <t>limitlessvideo</t>
  </si>
  <si>
    <t>We help businesses create and develop an attractive image and identity through effective strategy and modern design.</t>
  </si>
  <si>
    <t>Los Angeles, CA</t>
  </si>
  <si>
    <t>Uber doing $500M/yr in SF ALONE. More than 3x the size of the SF taxi market. User behavior is changing dramatically http://t.co/rVyVDdeQiO</t>
  </si>
  <si>
    <t>pitirrojo</t>
  </si>
  <si>
    <t>Telecomms, Public Policy, International Organisations, new ways to communicate...</t>
  </si>
  <si>
    <t>#Uber: bigger than the traditional taxi market? See: http://t.co/eeweuJJWeB</t>
  </si>
  <si>
    <t>VivienBoidron</t>
  </si>
  <si>
    <t>#marketing #entrepreneur #design New challenges &amp; travels keep me going.</t>
  </si>
  <si>
    <t>#Uber CEO Reveals Mind-Boggling New #valuation bigger than the whole taxi #market http://t.co/z8QUBp0VYX</t>
  </si>
  <si>
    <t>pamirtokgoz</t>
  </si>
  <si>
    <t>ex management consultant and business development executive, currently marketing manager @bilyoner, entrepreneur wannabe</t>
  </si>
  <si>
    <t>Sounds unreal but true! @rsarver: Uber doing $500M/yr in SF ALONE. More than 3x the size of the SF taxi market. http://t.co/SaAiJ9yZOd</t>
  </si>
  <si>
    <t>Eesti</t>
  </si>
  <si>
    <t>Tallinn, Harjumaa</t>
  </si>
  <si>
    <t>[0.0, 0.0]</t>
  </si>
  <si>
    <t>martinraag</t>
  </si>
  <si>
    <t>Software Engineer at @testlio</t>
  </si>
  <si>
    <t>Tallinn</t>
  </si>
  <si>
    <t>Uber is valued as if its bigger then the whole taxi market, because it is. http://t.co/GT7Bmsgc93</t>
  </si>
  <si>
    <t>danielito</t>
  </si>
  <si>
    <t>Tech minded entrepreneur #cloud #mobile #software #startups</t>
  </si>
  <si>
    <t>Rennes, France</t>
  </si>
  <si>
    <t>Uber in SF is 3 times bigger than the taxi market and growing 220%. https://t.co/LnkXPPXcgt</t>
  </si>
  <si>
    <t>akfirat</t>
  </si>
  <si>
    <t>Strategic Management Consulting | Hi-Tech | MIT ESD | MIT Sloan | Bogazici | Engineer | Traveler | Director of Customer Success @CloudLock</t>
  </si>
  <si>
    <t>Boston, MA</t>
  </si>
  <si>
    <t>In San Francisco, the 4-year old Uber is already bigger than the whole taxi market. Much bigger, in fact. http://t.co/WlhSWBtUhj</t>
  </si>
  <si>
    <t>lyuben</t>
  </si>
  <si>
    <t>Entrepreneur (serial). Believer (constant). Doer. VC (recent). Father (proud). All of the above- at least willing to be.</t>
  </si>
  <si>
    <t>sofia</t>
  </si>
  <si>
    <t>Uber grows b/n 3 and 6x in London, SF and NYC, 3x bigger than taxi industry in SF. What do you think @StanSirakov http://t.co/hYWFOZMPie</t>
  </si>
  <si>
    <t>r0h1n</t>
  </si>
  <si>
    <t>Virgin entrepreneur, building @owntastic. Ex-@forbesindia journalist. Engineer-MBA. http://t.co/98wAuc6eSi.</t>
  </si>
  <si>
    <t>Bangalore, India</t>
  </si>
  <si>
    <t>How can Uber be worth more than the taxi mkts. its disrupting? Well in San Francisco its revenue is 3X the taxi mkt - http://t.co/YoRcfCYJ65</t>
  </si>
  <si>
    <t>nicolasvoisin</t>
  </si>
  <si>
    <t>CEO &amp; Founder @The_Assets, the Business Assets Marketplace - Former: Founder/CEO @Tactilize, @OWNI, @PoliticShow, VP @CNNum (...) @Anarnautes</t>
  </si>
  <si>
    <t>Paris</t>
  </si>
  <si>
    <t>Uber in the city? More than 3-times the size of the taxi market. And other crazy data (bis ;)
http://t.co/DblkWr307u #mustred</t>
  </si>
  <si>
    <t>HjalmarWinbladh</t>
  </si>
  <si>
    <t>Interesting facts, @Uber 3x the taxi market in SF with a run rate of $500" http://t.co/TC0KIfnagv via @BI_Europe</t>
  </si>
  <si>
    <t>PursuitofArete</t>
  </si>
  <si>
    <t>Nigerian-Californian. . @OhioState Alum on the road to being The American Idris Elba. RT's are not personal views. I'm Tom Brady in the 6th round.</t>
  </si>
  <si>
    <t xml:space="preserve">San Francisco. </t>
  </si>
  <si>
    <t>@johndoerr: Uber says their San Francisco revenues are $500M/year, more than triple taxi revenues in city" DAWG..</t>
  </si>
  <si>
    <t>Danmark</t>
  </si>
  <si>
    <t>Aarhus, Central Jutland</t>
  </si>
  <si>
    <t>[10.18424508, 56.10833123]</t>
  </si>
  <si>
    <t>basanneveld</t>
  </si>
  <si>
    <t>Lifelong coffee geek, husband, father, CTO @ eBay Classifieds Denmark. All opinions are mine, even the stupid ones ;)</t>
  </si>
  <si>
    <t>Aarhus</t>
  </si>
  <si>
    <t>Uber doing $500M/yr in SF ALONE. More than 3x the size of the SF taxi market. http://t.co/vGyIUZ2kvF</t>
  </si>
  <si>
    <t>bahree</t>
  </si>
  <si>
    <t>Amit Bahree is a #Geek, Hubby, (clueless) Dad, #F1 fan &amp; #Haiku newbie. MS CTIO &amp; Senior Director at Avanade. Views here personal. More - http://t.co/MNdUIfPp4s</t>
  </si>
  <si>
    <t>Home</t>
  </si>
  <si>
    <t>Uber doing $500M/yr in SFO; &amp;gt;3x the size of the SFO taxi market. http://t.co/nKAVW0FRzh</t>
  </si>
  <si>
    <t>nileshandweb</t>
  </si>
  <si>
    <t>Product guy/Developer @Symantec. Fitness enthusiast.   Curious about healthcare, bitcoin, startups and life.</t>
  </si>
  <si>
    <t>Bay area, CA</t>
  </si>
  <si>
    <t>@Uber is doing $500M/yr in san francisco alone. More than 3x the size of the SF taxi market. http://t.co/bDtaobjkKR</t>
  </si>
  <si>
    <t>johndoerr</t>
  </si>
  <si>
    <t>Passionate about helping missionary entrepreneurs create the Next Big Thing. General partner @kpcb.</t>
  </si>
  <si>
    <t>Uber says their San Francisco revenues are $500M/year, more than triple taxi revenues in city http://t.co/OWDxi62UTG http://t.co/4kCkjEj4VN</t>
  </si>
  <si>
    <t>JoelAlleyne</t>
  </si>
  <si>
    <t>Entrepreneur, consultant, researcher, teacher, thinker; interested in KM, IM, Health Informatics, eHealth.</t>
  </si>
  <si>
    <t>Toronto, ON, CA</t>
  </si>
  <si>
    <t>In some #cities, #Uber bigger that rest of #Taxi market: #Uber CEO Reveals Mind-Boggling New Stat http://t.co/W5AyzhgmJ5</t>
  </si>
  <si>
    <t>countondowntown</t>
  </si>
  <si>
    <t>Building global connections</t>
  </si>
  <si>
    <t>Raleigh-Durham USA</t>
  </si>
  <si>
    <t>In its most mature market, San Francisco, 4-year old @Uber is already 3X bigger than the whole taxi market http://t.co/TlQboBgADi</t>
  </si>
  <si>
    <t>ynnceleb</t>
  </si>
  <si>
    <t>Newcastle</t>
  </si>
  <si>
    <t>Uber says their San Francisco revenues now running at $500M per year, more than triple taxi revenues in thecity http://t.co/OlfytsvvFK</t>
  </si>
  <si>
    <t>barnapkins</t>
  </si>
  <si>
    <t>i make videos.</t>
  </si>
  <si>
    <t>Raleigh, NC</t>
  </si>
  <si>
    <t>@NewRaleigh not surprised.  San Francisco taxi drivers are the worst in the world.</t>
  </si>
  <si>
    <t>cappaert</t>
  </si>
  <si>
    <t>Co-founder @Contactually (@500Startups company). Ex-Microsoft PM on Bing Ads. Tech entrepreneur.  Amateur social psychologist.</t>
  </si>
  <si>
    <t>Uber'a doing $500M/year in SF alone. More than 3x the entire SF taxi market. INSANE.  http://t.co/5grewRtzMz</t>
  </si>
  <si>
    <t>PatrickRuffini</t>
  </si>
  <si>
    <t>Data/digital person</t>
  </si>
  <si>
    <t>Uber is 3x the taxi market in San Francisco. http://t.co/7AwZTMGFBt</t>
  </si>
  <si>
    <t>noricd</t>
  </si>
  <si>
    <t>Business lawyer for 32 years. Specialising in futurism, start-ups, contracts, IP, technology, IT, commercialisation and capital raising noricd@dilanchian.com.au</t>
  </si>
  <si>
    <t>Sydney, Australia</t>
  </si>
  <si>
    <t>.@Uber CEO: Uber's revenue in San Francisco is US$500 million, 3+ times the size of city's taxi market. http://t.co/HfCBIVxU8a</t>
  </si>
  <si>
    <t>matthieub</t>
  </si>
  <si>
    <t>Hoops-loving Aussie with a Euro background working in the online advertising RTB Space in Sydney.</t>
  </si>
  <si>
    <t>Sydney Australia</t>
  </si>
  <si>
    <t>@rsarver: Uber doing $500M/yr in SF ALONE. More than 3x the size of the SF taxi market. http://t.co/PcoQ2SwXon</t>
  </si>
  <si>
    <t>roddrury</t>
  </si>
  <si>
    <t>CEO of Xero - Beautiful Accounting Software</t>
  </si>
  <si>
    <t>New Zealand</t>
  </si>
  <si>
    <t>Amazing how much Uber is growing taxi market. People use the service so much more. Makes not having a car viable http://t.co/pWLwUOflpA</t>
  </si>
  <si>
    <t>kwatt</t>
  </si>
  <si>
    <t>Writer and communicator. Former political flak. Enjoys airplanes and baseball. TV blog: http://t.co/CNNwcd0CPh #Lost</t>
  </si>
  <si>
    <t>Minneapolis, never St. Paul</t>
  </si>
  <si>
    <t>Uber is 3x bigger in San Francisco than its taxi industry. http://t.co/iJ88SaTCtq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</si>
</sst>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A84" workbookViewId="0">
      <selection activeCell="N114" sqref="N114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42029.779699074075</v>
      </c>
      <c r="B2" t="s">
        <v>14</v>
      </c>
      <c r="F2">
        <v>0</v>
      </c>
      <c r="G2">
        <v>1</v>
      </c>
      <c r="H2" t="s">
        <v>15</v>
      </c>
      <c r="I2" t="s">
        <v>16</v>
      </c>
      <c r="J2" t="s">
        <v>17</v>
      </c>
      <c r="K2" s="2" t="s">
        <v>18</v>
      </c>
      <c r="L2" t="s">
        <v>19</v>
      </c>
      <c r="M2">
        <v>-0.125</v>
      </c>
      <c r="N2">
        <f t="shared" ref="N2:N65" si="0">SIGN(M2)</f>
        <v>-1</v>
      </c>
    </row>
    <row r="3" spans="1:14" x14ac:dyDescent="0.25">
      <c r="A3" s="1">
        <v>42029.28943287037</v>
      </c>
      <c r="B3" t="s">
        <v>14</v>
      </c>
      <c r="F3">
        <v>28</v>
      </c>
      <c r="G3">
        <v>1</v>
      </c>
      <c r="H3" t="s">
        <v>20</v>
      </c>
      <c r="I3" t="s">
        <v>21</v>
      </c>
      <c r="J3" t="s">
        <v>17</v>
      </c>
      <c r="K3" t="s">
        <v>22</v>
      </c>
      <c r="L3" t="s">
        <v>23</v>
      </c>
      <c r="M3">
        <v>0</v>
      </c>
      <c r="N3">
        <f t="shared" si="0"/>
        <v>0</v>
      </c>
    </row>
    <row r="4" spans="1:14" x14ac:dyDescent="0.25">
      <c r="A4" s="1">
        <v>42029.137673611112</v>
      </c>
      <c r="B4" t="s">
        <v>14</v>
      </c>
      <c r="C4" t="s">
        <v>24</v>
      </c>
      <c r="D4" t="s">
        <v>25</v>
      </c>
      <c r="E4" t="s">
        <v>26</v>
      </c>
      <c r="F4">
        <v>0</v>
      </c>
      <c r="G4">
        <v>0</v>
      </c>
      <c r="H4" t="s">
        <v>27</v>
      </c>
      <c r="I4" s="2" t="s">
        <v>28</v>
      </c>
      <c r="J4" t="s">
        <v>29</v>
      </c>
      <c r="K4" t="s">
        <v>30</v>
      </c>
      <c r="L4" t="s">
        <v>31</v>
      </c>
      <c r="M4">
        <v>0</v>
      </c>
      <c r="N4">
        <f t="shared" si="0"/>
        <v>0</v>
      </c>
    </row>
    <row r="5" spans="1:14" x14ac:dyDescent="0.25">
      <c r="A5" s="1">
        <v>42028.988263888888</v>
      </c>
      <c r="B5" t="s">
        <v>14</v>
      </c>
      <c r="F5">
        <v>0</v>
      </c>
      <c r="G5">
        <v>0</v>
      </c>
      <c r="H5" t="s">
        <v>32</v>
      </c>
      <c r="I5" t="s">
        <v>33</v>
      </c>
      <c r="J5" t="s">
        <v>34</v>
      </c>
      <c r="K5" t="s">
        <v>35</v>
      </c>
      <c r="L5" t="s">
        <v>19</v>
      </c>
      <c r="M5">
        <v>0</v>
      </c>
      <c r="N5">
        <f t="shared" si="0"/>
        <v>0</v>
      </c>
    </row>
    <row r="6" spans="1:14" x14ac:dyDescent="0.25">
      <c r="A6" s="1">
        <v>42028.846446759257</v>
      </c>
      <c r="B6" t="s">
        <v>14</v>
      </c>
      <c r="F6">
        <v>0</v>
      </c>
      <c r="G6">
        <v>0</v>
      </c>
      <c r="H6" t="s">
        <v>36</v>
      </c>
      <c r="I6" t="s">
        <v>37</v>
      </c>
      <c r="J6" t="s">
        <v>38</v>
      </c>
      <c r="K6" t="s">
        <v>39</v>
      </c>
      <c r="L6" t="s">
        <v>23</v>
      </c>
      <c r="M6">
        <v>0.33522727272727199</v>
      </c>
      <c r="N6">
        <f t="shared" si="0"/>
        <v>1</v>
      </c>
    </row>
    <row r="7" spans="1:14" x14ac:dyDescent="0.25">
      <c r="A7" s="1">
        <v>42028.39947916667</v>
      </c>
      <c r="B7" t="s">
        <v>14</v>
      </c>
      <c r="F7">
        <v>0</v>
      </c>
      <c r="G7">
        <v>0</v>
      </c>
      <c r="H7" t="s">
        <v>40</v>
      </c>
      <c r="K7" t="s">
        <v>41</v>
      </c>
      <c r="L7" t="s">
        <v>19</v>
      </c>
      <c r="M7">
        <v>0</v>
      </c>
      <c r="N7">
        <f t="shared" si="0"/>
        <v>0</v>
      </c>
    </row>
    <row r="8" spans="1:14" x14ac:dyDescent="0.25">
      <c r="A8" s="1">
        <v>42027.614537037036</v>
      </c>
      <c r="B8" t="s">
        <v>14</v>
      </c>
      <c r="F8">
        <v>1</v>
      </c>
      <c r="G8">
        <v>0</v>
      </c>
      <c r="H8" t="s">
        <v>42</v>
      </c>
      <c r="I8" t="s">
        <v>43</v>
      </c>
      <c r="J8" t="s">
        <v>44</v>
      </c>
      <c r="K8" t="s">
        <v>45</v>
      </c>
      <c r="L8" t="s">
        <v>23</v>
      </c>
      <c r="M8">
        <v>0.5</v>
      </c>
      <c r="N8">
        <f t="shared" si="0"/>
        <v>1</v>
      </c>
    </row>
    <row r="9" spans="1:14" x14ac:dyDescent="0.25">
      <c r="A9" s="1">
        <v>42027.326493055552</v>
      </c>
      <c r="B9" t="s">
        <v>14</v>
      </c>
      <c r="F9">
        <v>1</v>
      </c>
      <c r="G9">
        <v>0</v>
      </c>
      <c r="H9" t="s">
        <v>46</v>
      </c>
      <c r="I9" t="s">
        <v>47</v>
      </c>
      <c r="J9" t="s">
        <v>48</v>
      </c>
      <c r="K9" t="s">
        <v>49</v>
      </c>
      <c r="L9" t="s">
        <v>19</v>
      </c>
      <c r="M9">
        <v>0.1</v>
      </c>
      <c r="N9">
        <f t="shared" si="0"/>
        <v>1</v>
      </c>
    </row>
    <row r="10" spans="1:14" x14ac:dyDescent="0.25">
      <c r="A10" s="1">
        <v>42026.840925925928</v>
      </c>
      <c r="B10" t="s">
        <v>14</v>
      </c>
      <c r="F10">
        <v>0</v>
      </c>
      <c r="G10">
        <v>0</v>
      </c>
      <c r="H10" t="s">
        <v>50</v>
      </c>
      <c r="K10" t="s">
        <v>51</v>
      </c>
      <c r="L10" t="s">
        <v>19</v>
      </c>
      <c r="M10">
        <v>0.5</v>
      </c>
      <c r="N10">
        <f t="shared" si="0"/>
        <v>1</v>
      </c>
    </row>
    <row r="11" spans="1:14" x14ac:dyDescent="0.25">
      <c r="A11" s="1">
        <v>42026.745266203703</v>
      </c>
      <c r="B11" t="s">
        <v>14</v>
      </c>
      <c r="F11">
        <v>0</v>
      </c>
      <c r="G11">
        <v>0</v>
      </c>
      <c r="H11" t="s">
        <v>52</v>
      </c>
      <c r="I11" t="s">
        <v>53</v>
      </c>
      <c r="K11" t="s">
        <v>54</v>
      </c>
      <c r="L11" t="s">
        <v>19</v>
      </c>
      <c r="M11">
        <v>0.5</v>
      </c>
      <c r="N11">
        <f t="shared" si="0"/>
        <v>1</v>
      </c>
    </row>
    <row r="12" spans="1:14" x14ac:dyDescent="0.25">
      <c r="A12" s="1">
        <v>42026.732442129629</v>
      </c>
      <c r="B12" t="s">
        <v>14</v>
      </c>
      <c r="F12">
        <v>0</v>
      </c>
      <c r="G12">
        <v>0</v>
      </c>
      <c r="H12" t="s">
        <v>55</v>
      </c>
      <c r="I12" t="s">
        <v>56</v>
      </c>
      <c r="K12" t="s">
        <v>57</v>
      </c>
      <c r="L12" t="s">
        <v>19</v>
      </c>
      <c r="M12">
        <v>0.5</v>
      </c>
      <c r="N12">
        <f t="shared" si="0"/>
        <v>1</v>
      </c>
    </row>
    <row r="13" spans="1:14" x14ac:dyDescent="0.25">
      <c r="A13" s="1">
        <v>42026.706458333334</v>
      </c>
      <c r="B13" t="s">
        <v>14</v>
      </c>
      <c r="F13">
        <v>1</v>
      </c>
      <c r="G13">
        <v>2</v>
      </c>
      <c r="H13" t="s">
        <v>58</v>
      </c>
      <c r="I13" s="2" t="s">
        <v>59</v>
      </c>
      <c r="J13" t="s">
        <v>60</v>
      </c>
      <c r="K13" t="s">
        <v>61</v>
      </c>
      <c r="L13" t="s">
        <v>31</v>
      </c>
      <c r="M13">
        <v>7.1428571428571397E-2</v>
      </c>
      <c r="N13">
        <f t="shared" si="0"/>
        <v>1</v>
      </c>
    </row>
    <row r="14" spans="1:14" x14ac:dyDescent="0.25">
      <c r="A14" s="1">
        <v>42026.69908564815</v>
      </c>
      <c r="B14" t="s">
        <v>14</v>
      </c>
      <c r="F14">
        <v>0</v>
      </c>
      <c r="G14">
        <v>0</v>
      </c>
      <c r="H14" t="s">
        <v>62</v>
      </c>
      <c r="I14" t="s">
        <v>63</v>
      </c>
      <c r="J14" t="s">
        <v>17</v>
      </c>
      <c r="K14" t="s">
        <v>64</v>
      </c>
      <c r="L14" t="s">
        <v>23</v>
      </c>
      <c r="M14">
        <v>0.5</v>
      </c>
      <c r="N14">
        <f t="shared" si="0"/>
        <v>1</v>
      </c>
    </row>
    <row r="15" spans="1:14" x14ac:dyDescent="0.25">
      <c r="A15" s="1">
        <v>42026.699050925927</v>
      </c>
      <c r="B15" t="s">
        <v>14</v>
      </c>
      <c r="F15">
        <v>0</v>
      </c>
      <c r="G15">
        <v>3</v>
      </c>
      <c r="H15" t="s">
        <v>65</v>
      </c>
      <c r="I15" t="s">
        <v>66</v>
      </c>
      <c r="J15" t="s">
        <v>67</v>
      </c>
      <c r="K15" t="s">
        <v>68</v>
      </c>
      <c r="L15" t="s">
        <v>23</v>
      </c>
      <c r="M15">
        <v>0.5</v>
      </c>
      <c r="N15">
        <f t="shared" si="0"/>
        <v>1</v>
      </c>
    </row>
    <row r="16" spans="1:14" x14ac:dyDescent="0.25">
      <c r="A16" s="1">
        <v>42026.69902777778</v>
      </c>
      <c r="B16" t="s">
        <v>14</v>
      </c>
      <c r="F16">
        <v>0</v>
      </c>
      <c r="G16">
        <v>0</v>
      </c>
      <c r="H16" t="s">
        <v>69</v>
      </c>
      <c r="I16" t="s">
        <v>70</v>
      </c>
      <c r="J16" t="s">
        <v>67</v>
      </c>
      <c r="K16" t="s">
        <v>71</v>
      </c>
      <c r="L16" t="s">
        <v>23</v>
      </c>
      <c r="M16">
        <v>0.5</v>
      </c>
      <c r="N16">
        <f t="shared" si="0"/>
        <v>1</v>
      </c>
    </row>
    <row r="17" spans="1:14" x14ac:dyDescent="0.25">
      <c r="A17" s="1">
        <v>42026.696250000001</v>
      </c>
      <c r="B17" t="s">
        <v>14</v>
      </c>
      <c r="F17">
        <v>0</v>
      </c>
      <c r="G17">
        <v>0</v>
      </c>
      <c r="H17" t="s">
        <v>72</v>
      </c>
      <c r="I17" t="s">
        <v>73</v>
      </c>
      <c r="J17" t="s">
        <v>74</v>
      </c>
      <c r="K17" t="s">
        <v>75</v>
      </c>
      <c r="L17" t="s">
        <v>19</v>
      </c>
      <c r="M17">
        <v>0.5</v>
      </c>
      <c r="N17">
        <f t="shared" si="0"/>
        <v>1</v>
      </c>
    </row>
    <row r="18" spans="1:14" x14ac:dyDescent="0.25">
      <c r="A18" s="1">
        <v>42026.656365740739</v>
      </c>
      <c r="B18" t="s">
        <v>14</v>
      </c>
      <c r="F18">
        <v>0</v>
      </c>
      <c r="G18">
        <v>0</v>
      </c>
      <c r="H18" t="s">
        <v>76</v>
      </c>
      <c r="K18" t="s">
        <v>77</v>
      </c>
      <c r="L18" t="s">
        <v>19</v>
      </c>
      <c r="M18">
        <v>0</v>
      </c>
      <c r="N18">
        <f t="shared" si="0"/>
        <v>0</v>
      </c>
    </row>
    <row r="19" spans="1:14" x14ac:dyDescent="0.25">
      <c r="A19" s="1">
        <v>42026.441377314812</v>
      </c>
      <c r="B19" t="s">
        <v>14</v>
      </c>
      <c r="F19">
        <v>1</v>
      </c>
      <c r="G19">
        <v>0</v>
      </c>
      <c r="H19" t="s">
        <v>78</v>
      </c>
      <c r="I19" t="s">
        <v>79</v>
      </c>
      <c r="J19" t="s">
        <v>80</v>
      </c>
      <c r="K19" t="s">
        <v>81</v>
      </c>
      <c r="L19" t="s">
        <v>23</v>
      </c>
      <c r="M19">
        <v>0.3</v>
      </c>
      <c r="N19">
        <f t="shared" si="0"/>
        <v>1</v>
      </c>
    </row>
    <row r="20" spans="1:14" x14ac:dyDescent="0.25">
      <c r="A20" s="1">
        <v>42026.185717592591</v>
      </c>
      <c r="B20" t="s">
        <v>14</v>
      </c>
      <c r="F20">
        <v>0</v>
      </c>
      <c r="G20">
        <v>0</v>
      </c>
      <c r="H20" t="s">
        <v>82</v>
      </c>
      <c r="I20" t="s">
        <v>83</v>
      </c>
      <c r="J20" t="s">
        <v>84</v>
      </c>
      <c r="K20" t="s">
        <v>85</v>
      </c>
      <c r="L20" t="s">
        <v>19</v>
      </c>
      <c r="M20">
        <v>0</v>
      </c>
      <c r="N20">
        <f t="shared" si="0"/>
        <v>0</v>
      </c>
    </row>
    <row r="21" spans="1:14" x14ac:dyDescent="0.25">
      <c r="A21" s="1">
        <v>42026.140300925923</v>
      </c>
      <c r="B21" t="s">
        <v>14</v>
      </c>
      <c r="F21">
        <v>0</v>
      </c>
      <c r="G21">
        <v>0</v>
      </c>
      <c r="H21" t="s">
        <v>86</v>
      </c>
      <c r="I21" t="s">
        <v>87</v>
      </c>
      <c r="J21" t="s">
        <v>38</v>
      </c>
      <c r="K21" t="s">
        <v>88</v>
      </c>
      <c r="L21" t="s">
        <v>31</v>
      </c>
      <c r="M21">
        <v>0.25</v>
      </c>
      <c r="N21">
        <f t="shared" si="0"/>
        <v>1</v>
      </c>
    </row>
    <row r="22" spans="1:14" x14ac:dyDescent="0.25">
      <c r="A22" s="1">
        <v>42025.953912037039</v>
      </c>
      <c r="B22" t="s">
        <v>14</v>
      </c>
      <c r="F22">
        <v>3</v>
      </c>
      <c r="G22">
        <v>1</v>
      </c>
      <c r="H22" t="s">
        <v>89</v>
      </c>
      <c r="I22" t="s">
        <v>90</v>
      </c>
      <c r="J22" t="s">
        <v>91</v>
      </c>
      <c r="K22" t="s">
        <v>92</v>
      </c>
      <c r="L22" t="s">
        <v>19</v>
      </c>
      <c r="M22">
        <v>0</v>
      </c>
      <c r="N22">
        <f t="shared" si="0"/>
        <v>0</v>
      </c>
    </row>
    <row r="23" spans="1:14" x14ac:dyDescent="0.25">
      <c r="A23" s="1">
        <v>42025.886203703703</v>
      </c>
      <c r="B23" t="s">
        <v>14</v>
      </c>
      <c r="F23">
        <v>2</v>
      </c>
      <c r="G23">
        <v>6</v>
      </c>
      <c r="H23" t="s">
        <v>93</v>
      </c>
      <c r="I23" t="s">
        <v>94</v>
      </c>
      <c r="J23" t="s">
        <v>17</v>
      </c>
      <c r="K23" t="s">
        <v>95</v>
      </c>
      <c r="L23" t="s">
        <v>19</v>
      </c>
      <c r="M23">
        <v>0</v>
      </c>
      <c r="N23">
        <f t="shared" si="0"/>
        <v>0</v>
      </c>
    </row>
    <row r="24" spans="1:14" x14ac:dyDescent="0.25">
      <c r="A24" s="1">
        <v>42025.875358796293</v>
      </c>
      <c r="B24" t="s">
        <v>14</v>
      </c>
      <c r="F24">
        <v>0</v>
      </c>
      <c r="G24">
        <v>0</v>
      </c>
      <c r="H24" t="s">
        <v>96</v>
      </c>
      <c r="I24" t="s">
        <v>97</v>
      </c>
      <c r="J24" t="s">
        <v>17</v>
      </c>
      <c r="K24" t="s">
        <v>98</v>
      </c>
      <c r="L24" t="s">
        <v>19</v>
      </c>
      <c r="M24">
        <v>0</v>
      </c>
      <c r="N24">
        <f t="shared" si="0"/>
        <v>0</v>
      </c>
    </row>
    <row r="25" spans="1:14" x14ac:dyDescent="0.25">
      <c r="A25" s="1">
        <v>42025.808275462965</v>
      </c>
      <c r="B25" t="s">
        <v>14</v>
      </c>
      <c r="F25">
        <v>0</v>
      </c>
      <c r="G25">
        <v>0</v>
      </c>
      <c r="H25" t="s">
        <v>99</v>
      </c>
      <c r="I25" t="s">
        <v>100</v>
      </c>
      <c r="K25" t="s">
        <v>101</v>
      </c>
      <c r="L25" t="s">
        <v>19</v>
      </c>
      <c r="M25">
        <v>0</v>
      </c>
      <c r="N25">
        <f t="shared" si="0"/>
        <v>0</v>
      </c>
    </row>
    <row r="26" spans="1:14" x14ac:dyDescent="0.25">
      <c r="A26" s="1">
        <v>42025.799733796295</v>
      </c>
      <c r="B26" t="s">
        <v>14</v>
      </c>
      <c r="F26">
        <v>0</v>
      </c>
      <c r="G26">
        <v>0</v>
      </c>
      <c r="H26" t="s">
        <v>102</v>
      </c>
      <c r="I26" t="s">
        <v>103</v>
      </c>
      <c r="J26" t="s">
        <v>104</v>
      </c>
      <c r="K26" t="s">
        <v>105</v>
      </c>
      <c r="L26" t="s">
        <v>19</v>
      </c>
      <c r="M26">
        <v>0</v>
      </c>
      <c r="N26">
        <f t="shared" si="0"/>
        <v>0</v>
      </c>
    </row>
    <row r="27" spans="1:14" x14ac:dyDescent="0.25">
      <c r="A27" s="1">
        <v>42025.695462962962</v>
      </c>
      <c r="B27" t="s">
        <v>14</v>
      </c>
      <c r="F27">
        <v>1</v>
      </c>
      <c r="G27">
        <v>6</v>
      </c>
      <c r="H27" t="s">
        <v>106</v>
      </c>
      <c r="I27" t="s">
        <v>107</v>
      </c>
      <c r="K27" t="s">
        <v>108</v>
      </c>
      <c r="L27" t="s">
        <v>19</v>
      </c>
      <c r="M27">
        <v>0</v>
      </c>
      <c r="N27">
        <f t="shared" si="0"/>
        <v>0</v>
      </c>
    </row>
    <row r="28" spans="1:14" x14ac:dyDescent="0.25">
      <c r="A28" s="1">
        <v>42025.684340277781</v>
      </c>
      <c r="B28" t="s">
        <v>14</v>
      </c>
      <c r="F28">
        <v>0</v>
      </c>
      <c r="G28">
        <v>0</v>
      </c>
      <c r="H28" t="s">
        <v>109</v>
      </c>
      <c r="I28" t="s">
        <v>110</v>
      </c>
      <c r="J28" t="s">
        <v>111</v>
      </c>
      <c r="K28" t="s">
        <v>112</v>
      </c>
      <c r="L28" t="s">
        <v>31</v>
      </c>
      <c r="M28">
        <v>0</v>
      </c>
      <c r="N28">
        <f t="shared" si="0"/>
        <v>0</v>
      </c>
    </row>
    <row r="29" spans="1:14" x14ac:dyDescent="0.25">
      <c r="A29" s="1">
        <v>42025.635509259257</v>
      </c>
      <c r="B29" t="s">
        <v>14</v>
      </c>
      <c r="F29">
        <v>0</v>
      </c>
      <c r="G29">
        <v>0</v>
      </c>
      <c r="H29" t="s">
        <v>113</v>
      </c>
      <c r="I29" t="s">
        <v>114</v>
      </c>
      <c r="J29" t="s">
        <v>115</v>
      </c>
      <c r="K29" t="s">
        <v>116</v>
      </c>
      <c r="L29" t="s">
        <v>23</v>
      </c>
      <c r="M29">
        <v>0.13999999999999899</v>
      </c>
      <c r="N29">
        <f t="shared" si="0"/>
        <v>1</v>
      </c>
    </row>
    <row r="30" spans="1:14" x14ac:dyDescent="0.25">
      <c r="A30" s="1">
        <v>42025.589583333334</v>
      </c>
      <c r="B30" t="s">
        <v>14</v>
      </c>
      <c r="F30">
        <v>0</v>
      </c>
      <c r="G30">
        <v>0</v>
      </c>
      <c r="H30" t="s">
        <v>117</v>
      </c>
      <c r="I30" t="s">
        <v>118</v>
      </c>
      <c r="J30" t="s">
        <v>119</v>
      </c>
      <c r="K30" t="s">
        <v>120</v>
      </c>
      <c r="L30" t="s">
        <v>19</v>
      </c>
      <c r="M30">
        <v>0.125</v>
      </c>
      <c r="N30">
        <f t="shared" si="0"/>
        <v>1</v>
      </c>
    </row>
    <row r="31" spans="1:14" x14ac:dyDescent="0.25">
      <c r="A31" s="1">
        <v>42025.572789351849</v>
      </c>
      <c r="B31" t="s">
        <v>14</v>
      </c>
      <c r="F31">
        <v>0</v>
      </c>
      <c r="G31">
        <v>4</v>
      </c>
      <c r="H31" t="s">
        <v>121</v>
      </c>
      <c r="I31" t="s">
        <v>122</v>
      </c>
      <c r="J31" t="s">
        <v>123</v>
      </c>
      <c r="K31" t="s">
        <v>124</v>
      </c>
      <c r="L31" t="s">
        <v>23</v>
      </c>
      <c r="M31">
        <v>0</v>
      </c>
      <c r="N31">
        <f t="shared" si="0"/>
        <v>0</v>
      </c>
    </row>
    <row r="32" spans="1:14" x14ac:dyDescent="0.25">
      <c r="A32" s="1">
        <v>42025.543865740743</v>
      </c>
      <c r="B32" t="s">
        <v>14</v>
      </c>
      <c r="F32">
        <v>0</v>
      </c>
      <c r="G32">
        <v>0</v>
      </c>
      <c r="H32" t="s">
        <v>113</v>
      </c>
      <c r="I32" t="s">
        <v>114</v>
      </c>
      <c r="J32" t="s">
        <v>115</v>
      </c>
      <c r="K32" t="s">
        <v>125</v>
      </c>
      <c r="L32" t="s">
        <v>23</v>
      </c>
      <c r="M32">
        <v>0.1</v>
      </c>
      <c r="N32">
        <f t="shared" si="0"/>
        <v>1</v>
      </c>
    </row>
    <row r="33" spans="1:14" x14ac:dyDescent="0.25">
      <c r="A33" s="1">
        <v>42025.500138888892</v>
      </c>
      <c r="B33" t="s">
        <v>14</v>
      </c>
      <c r="F33">
        <v>0</v>
      </c>
      <c r="G33">
        <v>0</v>
      </c>
      <c r="H33" t="s">
        <v>126</v>
      </c>
      <c r="I33" s="2" t="s">
        <v>127</v>
      </c>
      <c r="J33" t="s">
        <v>128</v>
      </c>
      <c r="K33" t="s">
        <v>129</v>
      </c>
      <c r="L33" t="s">
        <v>31</v>
      </c>
      <c r="M33">
        <v>0</v>
      </c>
      <c r="N33">
        <f t="shared" si="0"/>
        <v>0</v>
      </c>
    </row>
    <row r="34" spans="1:14" x14ac:dyDescent="0.25">
      <c r="A34" s="1">
        <v>42025.46199074074</v>
      </c>
      <c r="B34" t="s">
        <v>14</v>
      </c>
      <c r="F34">
        <v>0</v>
      </c>
      <c r="G34">
        <v>1</v>
      </c>
      <c r="H34" t="s">
        <v>130</v>
      </c>
      <c r="I34" t="s">
        <v>131</v>
      </c>
      <c r="J34" t="s">
        <v>48</v>
      </c>
      <c r="K34" t="s">
        <v>132</v>
      </c>
      <c r="L34" t="s">
        <v>23</v>
      </c>
      <c r="M34">
        <v>0.1</v>
      </c>
      <c r="N34">
        <f t="shared" si="0"/>
        <v>1</v>
      </c>
    </row>
    <row r="35" spans="1:14" x14ac:dyDescent="0.25">
      <c r="A35" s="1">
        <v>42025.448171296295</v>
      </c>
      <c r="B35" t="s">
        <v>14</v>
      </c>
      <c r="F35">
        <v>0</v>
      </c>
      <c r="G35">
        <v>2</v>
      </c>
      <c r="H35" t="s">
        <v>133</v>
      </c>
      <c r="I35" t="s">
        <v>134</v>
      </c>
      <c r="J35" t="s">
        <v>48</v>
      </c>
      <c r="K35" t="s">
        <v>135</v>
      </c>
      <c r="L35" t="s">
        <v>23</v>
      </c>
      <c r="M35">
        <v>0.1</v>
      </c>
      <c r="N35">
        <f t="shared" si="0"/>
        <v>1</v>
      </c>
    </row>
    <row r="36" spans="1:14" x14ac:dyDescent="0.25">
      <c r="A36" s="1">
        <v>42025.427916666667</v>
      </c>
      <c r="B36" t="s">
        <v>14</v>
      </c>
      <c r="F36">
        <v>0</v>
      </c>
      <c r="G36">
        <v>0</v>
      </c>
      <c r="H36" t="s">
        <v>136</v>
      </c>
      <c r="I36" t="s">
        <v>137</v>
      </c>
      <c r="J36" t="s">
        <v>138</v>
      </c>
      <c r="K36" t="s">
        <v>139</v>
      </c>
      <c r="L36" t="s">
        <v>31</v>
      </c>
      <c r="M36">
        <v>0</v>
      </c>
      <c r="N36">
        <f t="shared" si="0"/>
        <v>0</v>
      </c>
    </row>
    <row r="37" spans="1:14" x14ac:dyDescent="0.25">
      <c r="A37" s="1">
        <v>42025.318437499998</v>
      </c>
      <c r="B37" t="s">
        <v>14</v>
      </c>
      <c r="C37" t="s">
        <v>24</v>
      </c>
      <c r="D37" t="s">
        <v>25</v>
      </c>
      <c r="E37" t="s">
        <v>140</v>
      </c>
      <c r="F37">
        <v>0</v>
      </c>
      <c r="G37">
        <v>0</v>
      </c>
      <c r="H37" t="s">
        <v>27</v>
      </c>
      <c r="I37" s="2" t="s">
        <v>28</v>
      </c>
      <c r="J37" t="s">
        <v>29</v>
      </c>
      <c r="K37" s="2" t="s">
        <v>141</v>
      </c>
      <c r="L37" t="s">
        <v>31</v>
      </c>
      <c r="M37">
        <v>-0.05</v>
      </c>
      <c r="N37">
        <f t="shared" si="0"/>
        <v>-1</v>
      </c>
    </row>
    <row r="38" spans="1:14" x14ac:dyDescent="0.25">
      <c r="A38" s="1">
        <v>42025.295312499999</v>
      </c>
      <c r="B38" t="s">
        <v>14</v>
      </c>
      <c r="F38">
        <v>0</v>
      </c>
      <c r="G38">
        <v>0</v>
      </c>
      <c r="H38" t="s">
        <v>142</v>
      </c>
      <c r="I38" t="s">
        <v>143</v>
      </c>
      <c r="J38" t="s">
        <v>17</v>
      </c>
      <c r="K38" t="s">
        <v>144</v>
      </c>
      <c r="L38" t="s">
        <v>19</v>
      </c>
      <c r="M38">
        <v>0</v>
      </c>
      <c r="N38">
        <f t="shared" si="0"/>
        <v>0</v>
      </c>
    </row>
    <row r="39" spans="1:14" x14ac:dyDescent="0.25">
      <c r="A39" s="1">
        <v>42025.284849537034</v>
      </c>
      <c r="B39" t="s">
        <v>14</v>
      </c>
      <c r="F39">
        <v>2</v>
      </c>
      <c r="G39">
        <v>1</v>
      </c>
      <c r="H39" t="s">
        <v>145</v>
      </c>
      <c r="I39" s="2" t="s">
        <v>146</v>
      </c>
      <c r="J39" t="s">
        <v>147</v>
      </c>
      <c r="K39" t="s">
        <v>148</v>
      </c>
      <c r="L39" t="s">
        <v>19</v>
      </c>
      <c r="M39">
        <v>0</v>
      </c>
      <c r="N39">
        <f t="shared" si="0"/>
        <v>0</v>
      </c>
    </row>
    <row r="40" spans="1:14" x14ac:dyDescent="0.25">
      <c r="A40" s="1">
        <v>42025.256840277776</v>
      </c>
      <c r="B40" t="s">
        <v>14</v>
      </c>
      <c r="F40">
        <v>0</v>
      </c>
      <c r="G40">
        <v>0</v>
      </c>
      <c r="H40" t="s">
        <v>149</v>
      </c>
      <c r="I40" t="s">
        <v>150</v>
      </c>
      <c r="J40" t="s">
        <v>151</v>
      </c>
      <c r="K40" s="2" t="s">
        <v>152</v>
      </c>
      <c r="L40" t="s">
        <v>19</v>
      </c>
      <c r="M40">
        <v>0</v>
      </c>
      <c r="N40">
        <f t="shared" si="0"/>
        <v>0</v>
      </c>
    </row>
    <row r="41" spans="1:14" x14ac:dyDescent="0.25">
      <c r="A41" s="1">
        <v>42025.229386574072</v>
      </c>
      <c r="B41" t="s">
        <v>14</v>
      </c>
      <c r="F41">
        <v>2</v>
      </c>
      <c r="G41">
        <v>0</v>
      </c>
      <c r="H41" t="s">
        <v>153</v>
      </c>
      <c r="I41" t="s">
        <v>154</v>
      </c>
      <c r="J41" t="s">
        <v>155</v>
      </c>
      <c r="K41" t="s">
        <v>156</v>
      </c>
      <c r="L41" t="s">
        <v>31</v>
      </c>
      <c r="M41">
        <v>0</v>
      </c>
      <c r="N41">
        <f t="shared" si="0"/>
        <v>0</v>
      </c>
    </row>
    <row r="42" spans="1:14" x14ac:dyDescent="0.25">
      <c r="A42" s="1">
        <v>42025.197708333333</v>
      </c>
      <c r="B42" t="s">
        <v>14</v>
      </c>
      <c r="F42">
        <v>0</v>
      </c>
      <c r="G42">
        <v>0</v>
      </c>
      <c r="H42" t="s">
        <v>157</v>
      </c>
      <c r="J42" t="s">
        <v>158</v>
      </c>
      <c r="K42" t="s">
        <v>159</v>
      </c>
      <c r="L42" t="s">
        <v>23</v>
      </c>
      <c r="M42">
        <v>0.13636363636363599</v>
      </c>
      <c r="N42">
        <f t="shared" si="0"/>
        <v>1</v>
      </c>
    </row>
    <row r="43" spans="1:14" x14ac:dyDescent="0.25">
      <c r="A43" s="1">
        <v>42025.176226851851</v>
      </c>
      <c r="B43" t="s">
        <v>14</v>
      </c>
      <c r="F43">
        <v>0</v>
      </c>
      <c r="G43">
        <v>0</v>
      </c>
      <c r="H43" t="s">
        <v>160</v>
      </c>
      <c r="I43" t="s">
        <v>161</v>
      </c>
      <c r="K43" t="s">
        <v>162</v>
      </c>
      <c r="L43" t="s">
        <v>31</v>
      </c>
      <c r="M43">
        <v>0</v>
      </c>
      <c r="N43">
        <f t="shared" si="0"/>
        <v>0</v>
      </c>
    </row>
    <row r="44" spans="1:14" x14ac:dyDescent="0.25">
      <c r="A44" s="1">
        <v>42025.172083333331</v>
      </c>
      <c r="B44" t="s">
        <v>14</v>
      </c>
      <c r="F44">
        <v>0</v>
      </c>
      <c r="G44">
        <v>0</v>
      </c>
      <c r="H44" t="s">
        <v>163</v>
      </c>
      <c r="I44" t="s">
        <v>164</v>
      </c>
      <c r="J44" t="s">
        <v>104</v>
      </c>
      <c r="K44" t="s">
        <v>165</v>
      </c>
      <c r="L44" t="s">
        <v>19</v>
      </c>
      <c r="M44">
        <v>6.8181818181818094E-2</v>
      </c>
      <c r="N44">
        <f t="shared" si="0"/>
        <v>1</v>
      </c>
    </row>
    <row r="45" spans="1:14" x14ac:dyDescent="0.25">
      <c r="A45" s="1">
        <v>42025.169444444444</v>
      </c>
      <c r="B45" t="s">
        <v>14</v>
      </c>
      <c r="F45">
        <v>1</v>
      </c>
      <c r="G45">
        <v>0</v>
      </c>
      <c r="H45" t="s">
        <v>166</v>
      </c>
      <c r="I45" t="s">
        <v>167</v>
      </c>
      <c r="J45" t="s">
        <v>168</v>
      </c>
      <c r="K45" t="s">
        <v>169</v>
      </c>
      <c r="L45" t="s">
        <v>31</v>
      </c>
      <c r="M45">
        <v>0</v>
      </c>
      <c r="N45">
        <f t="shared" si="0"/>
        <v>0</v>
      </c>
    </row>
    <row r="46" spans="1:14" x14ac:dyDescent="0.25">
      <c r="A46" s="1">
        <v>42025.16375</v>
      </c>
      <c r="B46" t="s">
        <v>14</v>
      </c>
      <c r="F46">
        <v>0</v>
      </c>
      <c r="G46">
        <v>0</v>
      </c>
      <c r="H46" t="s">
        <v>170</v>
      </c>
      <c r="I46" t="s">
        <v>171</v>
      </c>
      <c r="J46" t="s">
        <v>172</v>
      </c>
      <c r="K46" t="s">
        <v>173</v>
      </c>
      <c r="L46" t="s">
        <v>31</v>
      </c>
      <c r="M46">
        <v>0</v>
      </c>
      <c r="N46">
        <f t="shared" si="0"/>
        <v>0</v>
      </c>
    </row>
    <row r="47" spans="1:14" x14ac:dyDescent="0.25">
      <c r="A47" s="1">
        <v>42025.143750000003</v>
      </c>
      <c r="B47" t="s">
        <v>14</v>
      </c>
      <c r="F47">
        <v>0</v>
      </c>
      <c r="G47">
        <v>0</v>
      </c>
      <c r="H47" t="s">
        <v>174</v>
      </c>
      <c r="I47" t="s">
        <v>175</v>
      </c>
      <c r="J47" t="s">
        <v>176</v>
      </c>
      <c r="K47" t="s">
        <v>177</v>
      </c>
      <c r="L47" t="s">
        <v>19</v>
      </c>
      <c r="M47">
        <v>0</v>
      </c>
      <c r="N47">
        <f t="shared" si="0"/>
        <v>0</v>
      </c>
    </row>
    <row r="48" spans="1:14" x14ac:dyDescent="0.25">
      <c r="A48" s="1">
        <v>42025.059525462966</v>
      </c>
      <c r="B48" t="s">
        <v>14</v>
      </c>
      <c r="F48">
        <v>0</v>
      </c>
      <c r="G48">
        <v>0</v>
      </c>
      <c r="H48" t="s">
        <v>178</v>
      </c>
      <c r="I48" s="2" t="s">
        <v>179</v>
      </c>
      <c r="J48" t="s">
        <v>180</v>
      </c>
      <c r="K48" s="2" t="s">
        <v>181</v>
      </c>
      <c r="L48" t="s">
        <v>31</v>
      </c>
      <c r="M48">
        <v>-0.25</v>
      </c>
      <c r="N48">
        <f t="shared" si="0"/>
        <v>-1</v>
      </c>
    </row>
    <row r="49" spans="1:14" x14ac:dyDescent="0.25">
      <c r="A49" s="1">
        <v>42024.984189814815</v>
      </c>
      <c r="B49" t="s">
        <v>14</v>
      </c>
      <c r="F49">
        <v>0</v>
      </c>
      <c r="G49">
        <v>0</v>
      </c>
      <c r="H49" t="s">
        <v>182</v>
      </c>
      <c r="I49" t="s">
        <v>183</v>
      </c>
      <c r="J49" t="s">
        <v>17</v>
      </c>
      <c r="K49" t="s">
        <v>184</v>
      </c>
      <c r="L49" t="s">
        <v>19</v>
      </c>
      <c r="M49">
        <v>0</v>
      </c>
      <c r="N49">
        <f t="shared" si="0"/>
        <v>0</v>
      </c>
    </row>
    <row r="50" spans="1:14" x14ac:dyDescent="0.25">
      <c r="A50" s="1">
        <v>42024.956377314818</v>
      </c>
      <c r="B50" t="s">
        <v>14</v>
      </c>
      <c r="F50">
        <v>0</v>
      </c>
      <c r="G50">
        <v>0</v>
      </c>
      <c r="H50" t="s">
        <v>185</v>
      </c>
      <c r="K50" t="s">
        <v>186</v>
      </c>
      <c r="L50" t="s">
        <v>31</v>
      </c>
      <c r="M50">
        <v>0</v>
      </c>
      <c r="N50">
        <f t="shared" si="0"/>
        <v>0</v>
      </c>
    </row>
    <row r="51" spans="1:14" x14ac:dyDescent="0.25">
      <c r="A51" s="1">
        <v>42024.940810185188</v>
      </c>
      <c r="B51" t="s">
        <v>14</v>
      </c>
      <c r="F51">
        <v>0</v>
      </c>
      <c r="G51">
        <v>0</v>
      </c>
      <c r="H51" t="s">
        <v>187</v>
      </c>
      <c r="I51" t="s">
        <v>188</v>
      </c>
      <c r="J51" t="s">
        <v>189</v>
      </c>
      <c r="K51" t="s">
        <v>190</v>
      </c>
      <c r="L51" t="s">
        <v>23</v>
      </c>
      <c r="M51">
        <v>-0.4</v>
      </c>
      <c r="N51">
        <f t="shared" si="0"/>
        <v>-1</v>
      </c>
    </row>
    <row r="52" spans="1:14" x14ac:dyDescent="0.25">
      <c r="A52" s="1">
        <v>42024.881921296299</v>
      </c>
      <c r="B52" t="s">
        <v>14</v>
      </c>
      <c r="F52">
        <v>3</v>
      </c>
      <c r="G52">
        <v>0</v>
      </c>
      <c r="H52" t="s">
        <v>191</v>
      </c>
      <c r="I52" t="s">
        <v>192</v>
      </c>
      <c r="J52" t="s">
        <v>193</v>
      </c>
      <c r="K52" t="s">
        <v>194</v>
      </c>
      <c r="L52" t="s">
        <v>23</v>
      </c>
      <c r="M52">
        <v>0</v>
      </c>
      <c r="N52">
        <f t="shared" si="0"/>
        <v>0</v>
      </c>
    </row>
    <row r="53" spans="1:14" x14ac:dyDescent="0.25">
      <c r="A53" s="1">
        <v>42024.881921296299</v>
      </c>
      <c r="B53" t="s">
        <v>14</v>
      </c>
      <c r="F53">
        <v>0</v>
      </c>
      <c r="G53">
        <v>1</v>
      </c>
      <c r="H53" t="s">
        <v>195</v>
      </c>
      <c r="I53" t="s">
        <v>196</v>
      </c>
      <c r="J53" t="s">
        <v>197</v>
      </c>
      <c r="K53" t="s">
        <v>198</v>
      </c>
      <c r="L53" t="s">
        <v>23</v>
      </c>
      <c r="M53">
        <v>0</v>
      </c>
      <c r="N53">
        <f t="shared" si="0"/>
        <v>0</v>
      </c>
    </row>
    <row r="54" spans="1:14" x14ac:dyDescent="0.25">
      <c r="A54" s="1">
        <v>42024.854432870372</v>
      </c>
      <c r="B54" t="s">
        <v>14</v>
      </c>
      <c r="F54">
        <v>0</v>
      </c>
      <c r="G54">
        <v>0</v>
      </c>
      <c r="H54" t="s">
        <v>153</v>
      </c>
      <c r="I54" t="s">
        <v>154</v>
      </c>
      <c r="J54" t="s">
        <v>155</v>
      </c>
      <c r="K54" t="s">
        <v>199</v>
      </c>
      <c r="L54" t="s">
        <v>31</v>
      </c>
      <c r="M54">
        <v>0</v>
      </c>
      <c r="N54">
        <f t="shared" si="0"/>
        <v>0</v>
      </c>
    </row>
    <row r="55" spans="1:14" x14ac:dyDescent="0.25">
      <c r="A55" s="1">
        <v>42024.840358796297</v>
      </c>
      <c r="B55" t="s">
        <v>14</v>
      </c>
      <c r="F55">
        <v>0</v>
      </c>
      <c r="G55">
        <v>0</v>
      </c>
      <c r="H55" t="s">
        <v>200</v>
      </c>
      <c r="I55" t="s">
        <v>201</v>
      </c>
      <c r="J55" t="s">
        <v>202</v>
      </c>
      <c r="K55" t="s">
        <v>203</v>
      </c>
      <c r="L55" t="s">
        <v>19</v>
      </c>
      <c r="M55">
        <v>-0.133333333333333</v>
      </c>
      <c r="N55">
        <f t="shared" si="0"/>
        <v>-1</v>
      </c>
    </row>
    <row r="56" spans="1:14" x14ac:dyDescent="0.25">
      <c r="A56" s="1">
        <v>42024.831828703704</v>
      </c>
      <c r="B56" t="s">
        <v>14</v>
      </c>
      <c r="F56">
        <v>1</v>
      </c>
      <c r="G56">
        <v>0</v>
      </c>
      <c r="H56" t="s">
        <v>204</v>
      </c>
      <c r="I56" t="s">
        <v>205</v>
      </c>
      <c r="J56" t="s">
        <v>206</v>
      </c>
      <c r="K56" s="2" t="s">
        <v>207</v>
      </c>
      <c r="L56" t="s">
        <v>23</v>
      </c>
      <c r="M56">
        <v>0.5</v>
      </c>
      <c r="N56">
        <f t="shared" si="0"/>
        <v>1</v>
      </c>
    </row>
    <row r="57" spans="1:14" x14ac:dyDescent="0.25">
      <c r="A57" s="1">
        <v>42024.828541666669</v>
      </c>
      <c r="B57" t="s">
        <v>14</v>
      </c>
      <c r="F57">
        <v>0</v>
      </c>
      <c r="G57">
        <v>0</v>
      </c>
      <c r="H57" t="s">
        <v>208</v>
      </c>
      <c r="I57" s="2" t="s">
        <v>209</v>
      </c>
      <c r="J57" t="s">
        <v>210</v>
      </c>
      <c r="K57" t="s">
        <v>211</v>
      </c>
      <c r="L57" t="s">
        <v>19</v>
      </c>
      <c r="M57">
        <v>0.5</v>
      </c>
      <c r="N57">
        <f t="shared" si="0"/>
        <v>1</v>
      </c>
    </row>
    <row r="58" spans="1:14" x14ac:dyDescent="0.25">
      <c r="A58" s="1">
        <v>42024.827986111108</v>
      </c>
      <c r="B58" t="s">
        <v>14</v>
      </c>
      <c r="F58">
        <v>0</v>
      </c>
      <c r="G58">
        <v>0</v>
      </c>
      <c r="H58" t="s">
        <v>212</v>
      </c>
      <c r="I58" t="s">
        <v>213</v>
      </c>
      <c r="K58" s="2" t="s">
        <v>214</v>
      </c>
      <c r="L58" t="s">
        <v>31</v>
      </c>
      <c r="M58">
        <v>-0.32499999999999901</v>
      </c>
      <c r="N58">
        <f t="shared" si="0"/>
        <v>-1</v>
      </c>
    </row>
    <row r="59" spans="1:14" x14ac:dyDescent="0.25">
      <c r="A59" s="1">
        <v>42024.827777777777</v>
      </c>
      <c r="B59" t="s">
        <v>14</v>
      </c>
      <c r="F59">
        <v>0</v>
      </c>
      <c r="G59">
        <v>0</v>
      </c>
      <c r="H59" t="s">
        <v>215</v>
      </c>
      <c r="I59" t="s">
        <v>216</v>
      </c>
      <c r="J59" t="s">
        <v>217</v>
      </c>
      <c r="K59" t="s">
        <v>218</v>
      </c>
      <c r="L59" t="s">
        <v>19</v>
      </c>
      <c r="M59">
        <v>0</v>
      </c>
      <c r="N59">
        <f t="shared" si="0"/>
        <v>0</v>
      </c>
    </row>
    <row r="60" spans="1:14" x14ac:dyDescent="0.25">
      <c r="A60" s="1">
        <v>42024.815208333333</v>
      </c>
      <c r="B60" t="s">
        <v>14</v>
      </c>
      <c r="F60">
        <v>1</v>
      </c>
      <c r="G60">
        <v>0</v>
      </c>
      <c r="H60" t="s">
        <v>219</v>
      </c>
      <c r="I60" t="s">
        <v>220</v>
      </c>
      <c r="J60" t="s">
        <v>221</v>
      </c>
      <c r="K60" t="s">
        <v>222</v>
      </c>
      <c r="L60" t="s">
        <v>23</v>
      </c>
      <c r="M60">
        <v>0</v>
      </c>
      <c r="N60">
        <f t="shared" si="0"/>
        <v>0</v>
      </c>
    </row>
    <row r="61" spans="1:14" x14ac:dyDescent="0.25">
      <c r="A61" s="1">
        <v>42024.81386574074</v>
      </c>
      <c r="B61" t="s">
        <v>14</v>
      </c>
      <c r="F61">
        <v>0</v>
      </c>
      <c r="G61">
        <v>1</v>
      </c>
      <c r="H61" t="s">
        <v>223</v>
      </c>
      <c r="I61" t="s">
        <v>224</v>
      </c>
      <c r="J61" t="s">
        <v>225</v>
      </c>
      <c r="K61" t="s">
        <v>226</v>
      </c>
      <c r="L61" t="s">
        <v>31</v>
      </c>
      <c r="M61">
        <v>0</v>
      </c>
      <c r="N61">
        <f t="shared" si="0"/>
        <v>0</v>
      </c>
    </row>
    <row r="62" spans="1:14" x14ac:dyDescent="0.25">
      <c r="A62" s="1">
        <v>42024.80982638889</v>
      </c>
      <c r="B62" t="s">
        <v>14</v>
      </c>
      <c r="F62">
        <v>0</v>
      </c>
      <c r="G62">
        <v>2</v>
      </c>
      <c r="H62" t="s">
        <v>227</v>
      </c>
      <c r="I62" t="s">
        <v>228</v>
      </c>
      <c r="K62" t="s">
        <v>229</v>
      </c>
      <c r="L62" t="s">
        <v>31</v>
      </c>
      <c r="M62">
        <v>0</v>
      </c>
      <c r="N62">
        <f t="shared" si="0"/>
        <v>0</v>
      </c>
    </row>
    <row r="63" spans="1:14" x14ac:dyDescent="0.25">
      <c r="A63" s="1">
        <v>42024.802534722221</v>
      </c>
      <c r="B63" t="s">
        <v>14</v>
      </c>
      <c r="F63">
        <v>0</v>
      </c>
      <c r="G63">
        <v>0</v>
      </c>
      <c r="H63" t="s">
        <v>230</v>
      </c>
      <c r="I63" t="s">
        <v>231</v>
      </c>
      <c r="J63" t="s">
        <v>123</v>
      </c>
      <c r="K63" t="s">
        <v>232</v>
      </c>
      <c r="L63" t="s">
        <v>19</v>
      </c>
      <c r="M63">
        <v>0</v>
      </c>
      <c r="N63">
        <f t="shared" si="0"/>
        <v>0</v>
      </c>
    </row>
    <row r="64" spans="1:14" x14ac:dyDescent="0.25">
      <c r="A64" s="1">
        <v>42024.784768518519</v>
      </c>
      <c r="B64" t="s">
        <v>14</v>
      </c>
      <c r="F64">
        <v>1</v>
      </c>
      <c r="G64">
        <v>0</v>
      </c>
      <c r="H64" t="s">
        <v>233</v>
      </c>
      <c r="I64" t="s">
        <v>234</v>
      </c>
      <c r="J64" t="s">
        <v>235</v>
      </c>
      <c r="K64" t="s">
        <v>236</v>
      </c>
      <c r="L64" t="s">
        <v>19</v>
      </c>
      <c r="M64">
        <v>0.8</v>
      </c>
      <c r="N64">
        <f t="shared" si="0"/>
        <v>1</v>
      </c>
    </row>
    <row r="65" spans="1:14" x14ac:dyDescent="0.25">
      <c r="A65" s="1">
        <v>42024.779293981483</v>
      </c>
      <c r="B65" t="s">
        <v>14</v>
      </c>
      <c r="F65">
        <v>0</v>
      </c>
      <c r="G65">
        <v>0</v>
      </c>
      <c r="H65" t="s">
        <v>237</v>
      </c>
      <c r="I65" t="s">
        <v>238</v>
      </c>
      <c r="J65" t="s">
        <v>239</v>
      </c>
      <c r="K65" t="s">
        <v>240</v>
      </c>
      <c r="L65" t="s">
        <v>31</v>
      </c>
      <c r="M65">
        <v>0.1</v>
      </c>
      <c r="N65">
        <f t="shared" si="0"/>
        <v>1</v>
      </c>
    </row>
    <row r="66" spans="1:14" x14ac:dyDescent="0.25">
      <c r="A66" s="1">
        <v>42024.72960648148</v>
      </c>
      <c r="B66" t="s">
        <v>14</v>
      </c>
      <c r="F66">
        <v>3</v>
      </c>
      <c r="G66">
        <v>1</v>
      </c>
      <c r="H66" t="s">
        <v>241</v>
      </c>
      <c r="I66" t="s">
        <v>242</v>
      </c>
      <c r="J66" t="s">
        <v>243</v>
      </c>
      <c r="K66" t="s">
        <v>244</v>
      </c>
      <c r="L66" t="s">
        <v>23</v>
      </c>
      <c r="M66">
        <v>0</v>
      </c>
      <c r="N66">
        <f t="shared" ref="N66:N109" si="1">SIGN(M66)</f>
        <v>0</v>
      </c>
    </row>
    <row r="67" spans="1:14" x14ac:dyDescent="0.25">
      <c r="A67" s="1">
        <v>42024.714768518519</v>
      </c>
      <c r="B67" t="s">
        <v>14</v>
      </c>
      <c r="F67">
        <v>0</v>
      </c>
      <c r="G67">
        <v>0</v>
      </c>
      <c r="H67" t="s">
        <v>245</v>
      </c>
      <c r="I67" t="s">
        <v>246</v>
      </c>
      <c r="J67" t="s">
        <v>247</v>
      </c>
      <c r="K67" t="s">
        <v>248</v>
      </c>
      <c r="L67" t="s">
        <v>23</v>
      </c>
      <c r="M67">
        <v>0</v>
      </c>
      <c r="N67">
        <f t="shared" si="1"/>
        <v>0</v>
      </c>
    </row>
    <row r="68" spans="1:14" x14ac:dyDescent="0.25">
      <c r="A68" s="1">
        <v>42024.714074074072</v>
      </c>
      <c r="B68" t="s">
        <v>14</v>
      </c>
      <c r="F68">
        <v>2</v>
      </c>
      <c r="G68">
        <v>6</v>
      </c>
      <c r="H68" t="s">
        <v>249</v>
      </c>
      <c r="I68" t="s">
        <v>250</v>
      </c>
      <c r="J68" t="s">
        <v>251</v>
      </c>
      <c r="K68" t="s">
        <v>252</v>
      </c>
      <c r="L68" t="s">
        <v>23</v>
      </c>
      <c r="M68">
        <v>0</v>
      </c>
      <c r="N68">
        <f t="shared" si="1"/>
        <v>0</v>
      </c>
    </row>
    <row r="69" spans="1:14" x14ac:dyDescent="0.25">
      <c r="A69" s="1">
        <v>42024.708807870367</v>
      </c>
      <c r="B69" t="s">
        <v>14</v>
      </c>
      <c r="F69">
        <v>1</v>
      </c>
      <c r="G69">
        <v>0</v>
      </c>
      <c r="H69" t="s">
        <v>253</v>
      </c>
      <c r="I69" t="s">
        <v>254</v>
      </c>
      <c r="K69" t="s">
        <v>255</v>
      </c>
      <c r="L69" t="s">
        <v>23</v>
      </c>
      <c r="M69">
        <v>0.1</v>
      </c>
      <c r="N69">
        <f t="shared" si="1"/>
        <v>1</v>
      </c>
    </row>
    <row r="70" spans="1:14" x14ac:dyDescent="0.25">
      <c r="A70" s="1">
        <v>42024.66578703704</v>
      </c>
      <c r="B70" t="s">
        <v>14</v>
      </c>
      <c r="F70">
        <v>0</v>
      </c>
      <c r="G70">
        <v>2</v>
      </c>
      <c r="H70" t="s">
        <v>256</v>
      </c>
      <c r="I70" t="s">
        <v>257</v>
      </c>
      <c r="J70" t="s">
        <v>258</v>
      </c>
      <c r="K70" s="2" t="s">
        <v>259</v>
      </c>
      <c r="L70" t="s">
        <v>19</v>
      </c>
      <c r="M70">
        <v>0.125</v>
      </c>
      <c r="N70">
        <f t="shared" si="1"/>
        <v>1</v>
      </c>
    </row>
    <row r="71" spans="1:14" x14ac:dyDescent="0.25">
      <c r="A71" s="1">
        <v>42024.6559837963</v>
      </c>
      <c r="B71" t="s">
        <v>14</v>
      </c>
      <c r="F71">
        <v>1</v>
      </c>
      <c r="G71">
        <v>6</v>
      </c>
      <c r="H71" t="s">
        <v>260</v>
      </c>
      <c r="I71" t="s">
        <v>261</v>
      </c>
      <c r="J71" t="s">
        <v>262</v>
      </c>
      <c r="K71" t="s">
        <v>263</v>
      </c>
      <c r="L71" t="s">
        <v>31</v>
      </c>
      <c r="M71">
        <v>0.1</v>
      </c>
      <c r="N71">
        <f t="shared" si="1"/>
        <v>1</v>
      </c>
    </row>
    <row r="72" spans="1:14" x14ac:dyDescent="0.25">
      <c r="A72" s="1">
        <v>42024.648217592592</v>
      </c>
      <c r="B72" t="s">
        <v>14</v>
      </c>
      <c r="F72">
        <v>0</v>
      </c>
      <c r="G72">
        <v>0</v>
      </c>
      <c r="H72" t="s">
        <v>264</v>
      </c>
      <c r="I72" t="s">
        <v>265</v>
      </c>
      <c r="J72" t="s">
        <v>266</v>
      </c>
      <c r="K72" s="2" t="s">
        <v>267</v>
      </c>
      <c r="L72" t="s">
        <v>23</v>
      </c>
      <c r="M72">
        <v>0.116666666666666</v>
      </c>
      <c r="N72">
        <f t="shared" si="1"/>
        <v>1</v>
      </c>
    </row>
    <row r="73" spans="1:14" x14ac:dyDescent="0.25">
      <c r="A73" s="1">
        <v>42024.642743055556</v>
      </c>
      <c r="B73" t="s">
        <v>14</v>
      </c>
      <c r="F73">
        <v>0</v>
      </c>
      <c r="G73">
        <v>0</v>
      </c>
      <c r="H73" t="s">
        <v>268</v>
      </c>
      <c r="I73" t="s">
        <v>269</v>
      </c>
      <c r="J73" t="s">
        <v>270</v>
      </c>
      <c r="K73" t="s">
        <v>271</v>
      </c>
      <c r="L73" t="s">
        <v>31</v>
      </c>
      <c r="M73">
        <v>0.1</v>
      </c>
      <c r="N73">
        <f t="shared" si="1"/>
        <v>1</v>
      </c>
    </row>
    <row r="74" spans="1:14" x14ac:dyDescent="0.25">
      <c r="A74" s="1">
        <v>42024.632048611114</v>
      </c>
      <c r="B74" t="s">
        <v>14</v>
      </c>
      <c r="F74">
        <v>0</v>
      </c>
      <c r="G74">
        <v>0</v>
      </c>
      <c r="H74" t="s">
        <v>272</v>
      </c>
      <c r="I74" t="s">
        <v>273</v>
      </c>
      <c r="J74" t="s">
        <v>274</v>
      </c>
      <c r="K74" t="s">
        <v>275</v>
      </c>
      <c r="L74" t="s">
        <v>19</v>
      </c>
      <c r="M74">
        <v>0.266666666666666</v>
      </c>
      <c r="N74">
        <f t="shared" si="1"/>
        <v>1</v>
      </c>
    </row>
    <row r="75" spans="1:14" x14ac:dyDescent="0.25">
      <c r="A75" s="1">
        <v>42024.599594907406</v>
      </c>
      <c r="B75" t="s">
        <v>14</v>
      </c>
      <c r="F75">
        <v>0</v>
      </c>
      <c r="G75">
        <v>3</v>
      </c>
      <c r="H75" t="s">
        <v>276</v>
      </c>
      <c r="I75" t="s">
        <v>277</v>
      </c>
      <c r="J75" t="s">
        <v>278</v>
      </c>
      <c r="K75" t="s">
        <v>279</v>
      </c>
      <c r="L75" t="s">
        <v>31</v>
      </c>
      <c r="M75">
        <v>0</v>
      </c>
      <c r="N75">
        <f t="shared" si="1"/>
        <v>0</v>
      </c>
    </row>
    <row r="76" spans="1:14" x14ac:dyDescent="0.25">
      <c r="A76" s="1">
        <v>42024.585578703707</v>
      </c>
      <c r="B76" t="s">
        <v>14</v>
      </c>
      <c r="F76">
        <v>0</v>
      </c>
      <c r="G76">
        <v>0</v>
      </c>
      <c r="H76" t="s">
        <v>280</v>
      </c>
      <c r="I76" t="s">
        <v>281</v>
      </c>
      <c r="J76" t="s">
        <v>282</v>
      </c>
      <c r="K76" t="s">
        <v>283</v>
      </c>
      <c r="L76" t="s">
        <v>19</v>
      </c>
      <c r="M76">
        <v>0.15909090909090901</v>
      </c>
      <c r="N76">
        <f t="shared" si="1"/>
        <v>1</v>
      </c>
    </row>
    <row r="77" spans="1:14" x14ac:dyDescent="0.25">
      <c r="A77" s="1">
        <v>42024.575208333335</v>
      </c>
      <c r="B77" t="s">
        <v>14</v>
      </c>
      <c r="F77">
        <v>0</v>
      </c>
      <c r="G77">
        <v>0</v>
      </c>
      <c r="H77" t="s">
        <v>284</v>
      </c>
      <c r="I77" s="2" t="s">
        <v>285</v>
      </c>
      <c r="J77" t="s">
        <v>286</v>
      </c>
      <c r="K77" s="2" t="s">
        <v>287</v>
      </c>
      <c r="L77" t="s">
        <v>19</v>
      </c>
      <c r="M77">
        <v>0.125</v>
      </c>
      <c r="N77">
        <f t="shared" si="1"/>
        <v>1</v>
      </c>
    </row>
    <row r="78" spans="1:14" x14ac:dyDescent="0.25">
      <c r="A78" s="1">
        <v>42024.554803240739</v>
      </c>
      <c r="B78" t="s">
        <v>14</v>
      </c>
      <c r="F78">
        <v>0</v>
      </c>
      <c r="G78">
        <v>0</v>
      </c>
      <c r="H78" t="s">
        <v>288</v>
      </c>
      <c r="I78" t="s">
        <v>289</v>
      </c>
      <c r="J78" t="s">
        <v>290</v>
      </c>
      <c r="K78" t="s">
        <v>291</v>
      </c>
      <c r="L78" t="s">
        <v>19</v>
      </c>
      <c r="M78">
        <v>0</v>
      </c>
      <c r="N78">
        <f t="shared" si="1"/>
        <v>0</v>
      </c>
    </row>
    <row r="79" spans="1:14" x14ac:dyDescent="0.25">
      <c r="A79" s="1">
        <v>42024.544953703706</v>
      </c>
      <c r="B79" t="s">
        <v>14</v>
      </c>
      <c r="F79">
        <v>0</v>
      </c>
      <c r="G79">
        <v>5</v>
      </c>
      <c r="H79" t="s">
        <v>292</v>
      </c>
      <c r="I79" t="s">
        <v>293</v>
      </c>
      <c r="J79" t="s">
        <v>294</v>
      </c>
      <c r="K79" t="s">
        <v>295</v>
      </c>
      <c r="L79" t="s">
        <v>19</v>
      </c>
      <c r="M79">
        <v>0.1</v>
      </c>
      <c r="N79">
        <f t="shared" si="1"/>
        <v>1</v>
      </c>
    </row>
    <row r="80" spans="1:14" x14ac:dyDescent="0.25">
      <c r="A80" s="1">
        <v>42024.535694444443</v>
      </c>
      <c r="B80" t="s">
        <v>14</v>
      </c>
      <c r="F80">
        <v>0</v>
      </c>
      <c r="G80">
        <v>0</v>
      </c>
      <c r="H80" t="s">
        <v>296</v>
      </c>
      <c r="I80" t="s">
        <v>297</v>
      </c>
      <c r="J80" t="s">
        <v>298</v>
      </c>
      <c r="K80" t="s">
        <v>299</v>
      </c>
      <c r="L80" t="s">
        <v>23</v>
      </c>
      <c r="M80">
        <v>0</v>
      </c>
      <c r="N80">
        <f t="shared" si="1"/>
        <v>0</v>
      </c>
    </row>
    <row r="81" spans="1:14" x14ac:dyDescent="0.25">
      <c r="A81" s="1">
        <v>42024.493611111109</v>
      </c>
      <c r="B81" t="s">
        <v>14</v>
      </c>
      <c r="F81">
        <v>14</v>
      </c>
      <c r="G81">
        <v>12</v>
      </c>
      <c r="H81" t="s">
        <v>300</v>
      </c>
      <c r="I81" t="s">
        <v>301</v>
      </c>
      <c r="J81" t="s">
        <v>302</v>
      </c>
      <c r="K81" t="s">
        <v>303</v>
      </c>
      <c r="L81" t="s">
        <v>19</v>
      </c>
      <c r="M81">
        <v>0.25</v>
      </c>
      <c r="N81">
        <f t="shared" si="1"/>
        <v>1</v>
      </c>
    </row>
    <row r="82" spans="1:14" x14ac:dyDescent="0.25">
      <c r="A82" s="1">
        <v>42024.462060185186</v>
      </c>
      <c r="B82" t="s">
        <v>14</v>
      </c>
      <c r="F82">
        <v>8</v>
      </c>
      <c r="G82">
        <v>10</v>
      </c>
      <c r="H82" t="s">
        <v>304</v>
      </c>
      <c r="I82" t="s">
        <v>305</v>
      </c>
      <c r="J82" t="s">
        <v>17</v>
      </c>
      <c r="K82" t="s">
        <v>306</v>
      </c>
      <c r="L82" t="s">
        <v>31</v>
      </c>
      <c r="M82">
        <v>0</v>
      </c>
      <c r="N82">
        <f t="shared" si="1"/>
        <v>0</v>
      </c>
    </row>
    <row r="83" spans="1:14" x14ac:dyDescent="0.25">
      <c r="A83" s="1">
        <v>42024.444571759261</v>
      </c>
      <c r="B83" t="s">
        <v>14</v>
      </c>
      <c r="F83">
        <v>0</v>
      </c>
      <c r="G83">
        <v>0</v>
      </c>
      <c r="H83" t="s">
        <v>307</v>
      </c>
      <c r="I83" t="s">
        <v>308</v>
      </c>
      <c r="J83" t="s">
        <v>309</v>
      </c>
      <c r="K83" t="s">
        <v>310</v>
      </c>
      <c r="L83" t="s">
        <v>23</v>
      </c>
      <c r="M83">
        <v>0.1</v>
      </c>
      <c r="N83">
        <f t="shared" si="1"/>
        <v>1</v>
      </c>
    </row>
    <row r="84" spans="1:14" x14ac:dyDescent="0.25">
      <c r="A84" s="1">
        <v>42024.436967592592</v>
      </c>
      <c r="B84" t="s">
        <v>14</v>
      </c>
      <c r="F84">
        <v>0</v>
      </c>
      <c r="G84">
        <v>0</v>
      </c>
      <c r="H84" t="s">
        <v>311</v>
      </c>
      <c r="I84" t="s">
        <v>312</v>
      </c>
      <c r="J84" t="s">
        <v>313</v>
      </c>
      <c r="K84" t="s">
        <v>314</v>
      </c>
      <c r="L84" t="s">
        <v>31</v>
      </c>
      <c r="M84">
        <v>-0.125</v>
      </c>
      <c r="N84">
        <f t="shared" si="1"/>
        <v>-1</v>
      </c>
    </row>
    <row r="85" spans="1:14" x14ac:dyDescent="0.25">
      <c r="A85" s="1">
        <v>42024.422384259262</v>
      </c>
      <c r="B85" t="s">
        <v>14</v>
      </c>
      <c r="F85">
        <v>0</v>
      </c>
      <c r="G85">
        <v>0</v>
      </c>
      <c r="H85" t="s">
        <v>315</v>
      </c>
      <c r="I85" t="s">
        <v>316</v>
      </c>
      <c r="J85" t="s">
        <v>317</v>
      </c>
      <c r="K85" t="s">
        <v>318</v>
      </c>
      <c r="L85" t="s">
        <v>19</v>
      </c>
      <c r="M85">
        <v>0.5</v>
      </c>
      <c r="N85">
        <f t="shared" si="1"/>
        <v>1</v>
      </c>
    </row>
    <row r="86" spans="1:14" x14ac:dyDescent="0.25">
      <c r="A86" s="1">
        <v>42024.411712962959</v>
      </c>
      <c r="B86" t="s">
        <v>14</v>
      </c>
      <c r="F86">
        <v>0</v>
      </c>
      <c r="G86">
        <v>0</v>
      </c>
      <c r="H86" t="s">
        <v>319</v>
      </c>
      <c r="I86" t="s">
        <v>320</v>
      </c>
      <c r="K86" t="s">
        <v>321</v>
      </c>
      <c r="L86" t="s">
        <v>23</v>
      </c>
      <c r="M86">
        <v>0</v>
      </c>
      <c r="N86">
        <f t="shared" si="1"/>
        <v>0</v>
      </c>
    </row>
    <row r="87" spans="1:14" x14ac:dyDescent="0.25">
      <c r="A87" s="1">
        <v>42024.375231481485</v>
      </c>
      <c r="B87" t="s">
        <v>14</v>
      </c>
      <c r="F87">
        <v>0</v>
      </c>
      <c r="G87">
        <v>0</v>
      </c>
      <c r="H87" t="s">
        <v>322</v>
      </c>
      <c r="I87" t="s">
        <v>323</v>
      </c>
      <c r="J87" t="s">
        <v>258</v>
      </c>
      <c r="K87" t="s">
        <v>324</v>
      </c>
      <c r="L87" t="s">
        <v>23</v>
      </c>
      <c r="M87">
        <v>0.20909090909090899</v>
      </c>
      <c r="N87">
        <f t="shared" si="1"/>
        <v>1</v>
      </c>
    </row>
    <row r="88" spans="1:14" x14ac:dyDescent="0.25">
      <c r="A88" s="1">
        <v>42024.363518518519</v>
      </c>
      <c r="B88" t="s">
        <v>14</v>
      </c>
      <c r="F88">
        <v>0</v>
      </c>
      <c r="G88">
        <v>0</v>
      </c>
      <c r="H88" t="s">
        <v>325</v>
      </c>
      <c r="I88" t="s">
        <v>326</v>
      </c>
      <c r="K88" t="s">
        <v>327</v>
      </c>
      <c r="L88" t="s">
        <v>19</v>
      </c>
      <c r="M88">
        <v>0.46875</v>
      </c>
      <c r="N88">
        <f t="shared" si="1"/>
        <v>1</v>
      </c>
    </row>
    <row r="89" spans="1:14" x14ac:dyDescent="0.25">
      <c r="A89" s="1">
        <v>42024.342002314814</v>
      </c>
      <c r="B89" t="s">
        <v>14</v>
      </c>
      <c r="C89" t="s">
        <v>328</v>
      </c>
      <c r="D89" t="s">
        <v>329</v>
      </c>
      <c r="E89" t="s">
        <v>330</v>
      </c>
      <c r="F89">
        <v>0</v>
      </c>
      <c r="G89">
        <v>0</v>
      </c>
      <c r="H89" t="s">
        <v>331</v>
      </c>
      <c r="I89" t="s">
        <v>332</v>
      </c>
      <c r="J89" t="s">
        <v>333</v>
      </c>
      <c r="K89" t="s">
        <v>334</v>
      </c>
      <c r="L89" t="s">
        <v>31</v>
      </c>
      <c r="M89">
        <v>0.1</v>
      </c>
      <c r="N89">
        <f t="shared" si="1"/>
        <v>1</v>
      </c>
    </row>
    <row r="90" spans="1:14" x14ac:dyDescent="0.25">
      <c r="A90" s="1">
        <v>42024.316817129627</v>
      </c>
      <c r="B90" t="s">
        <v>14</v>
      </c>
      <c r="F90">
        <v>0</v>
      </c>
      <c r="G90">
        <v>0</v>
      </c>
      <c r="H90" t="s">
        <v>335</v>
      </c>
      <c r="I90" t="s">
        <v>336</v>
      </c>
      <c r="J90" t="s">
        <v>337</v>
      </c>
      <c r="K90" t="s">
        <v>338</v>
      </c>
      <c r="L90" t="s">
        <v>19</v>
      </c>
      <c r="M90">
        <v>0</v>
      </c>
      <c r="N90">
        <f t="shared" si="1"/>
        <v>0</v>
      </c>
    </row>
    <row r="91" spans="1:14" x14ac:dyDescent="0.25">
      <c r="A91" s="1">
        <v>42024.300902777781</v>
      </c>
      <c r="B91" t="s">
        <v>14</v>
      </c>
      <c r="F91">
        <v>0</v>
      </c>
      <c r="G91">
        <v>0</v>
      </c>
      <c r="H91" t="s">
        <v>339</v>
      </c>
      <c r="I91" t="s">
        <v>340</v>
      </c>
      <c r="J91" t="s">
        <v>341</v>
      </c>
      <c r="K91" t="s">
        <v>342</v>
      </c>
      <c r="L91" t="s">
        <v>19</v>
      </c>
      <c r="M91">
        <v>7.4999999999999997E-2</v>
      </c>
      <c r="N91">
        <f t="shared" si="1"/>
        <v>1</v>
      </c>
    </row>
    <row r="92" spans="1:14" x14ac:dyDescent="0.25">
      <c r="A92" s="1">
        <v>42024.282372685186</v>
      </c>
      <c r="B92" t="s">
        <v>14</v>
      </c>
      <c r="F92">
        <v>0</v>
      </c>
      <c r="G92">
        <v>0</v>
      </c>
      <c r="H92" t="s">
        <v>343</v>
      </c>
      <c r="I92" t="s">
        <v>344</v>
      </c>
      <c r="J92" t="s">
        <v>345</v>
      </c>
      <c r="K92" t="s">
        <v>346</v>
      </c>
      <c r="L92" t="s">
        <v>23</v>
      </c>
      <c r="M92">
        <v>0</v>
      </c>
      <c r="N92">
        <f t="shared" si="1"/>
        <v>0</v>
      </c>
    </row>
    <row r="93" spans="1:14" x14ac:dyDescent="0.25">
      <c r="A93" s="1">
        <v>42024.281435185185</v>
      </c>
      <c r="B93" t="s">
        <v>14</v>
      </c>
      <c r="F93">
        <v>0</v>
      </c>
      <c r="G93">
        <v>2</v>
      </c>
      <c r="H93" t="s">
        <v>347</v>
      </c>
      <c r="I93" t="s">
        <v>348</v>
      </c>
      <c r="J93" t="s">
        <v>349</v>
      </c>
      <c r="K93" t="s">
        <v>350</v>
      </c>
      <c r="L93" t="s">
        <v>19</v>
      </c>
      <c r="M93">
        <v>0.4</v>
      </c>
      <c r="N93">
        <f t="shared" si="1"/>
        <v>1</v>
      </c>
    </row>
    <row r="94" spans="1:14" x14ac:dyDescent="0.25">
      <c r="A94" s="1">
        <v>42024.280671296299</v>
      </c>
      <c r="B94" t="s">
        <v>14</v>
      </c>
      <c r="F94">
        <v>1</v>
      </c>
      <c r="G94">
        <v>1</v>
      </c>
      <c r="H94" t="s">
        <v>351</v>
      </c>
      <c r="I94" t="s">
        <v>352</v>
      </c>
      <c r="J94" t="s">
        <v>353</v>
      </c>
      <c r="K94" s="2" t="s">
        <v>354</v>
      </c>
      <c r="L94" t="s">
        <v>31</v>
      </c>
      <c r="M94">
        <v>6.2500000000000003E-3</v>
      </c>
      <c r="N94">
        <f t="shared" si="1"/>
        <v>1</v>
      </c>
    </row>
    <row r="95" spans="1:14" x14ac:dyDescent="0.25">
      <c r="A95" s="1">
        <v>42024.278124999997</v>
      </c>
      <c r="B95" t="s">
        <v>14</v>
      </c>
      <c r="F95">
        <v>0</v>
      </c>
      <c r="G95">
        <v>1</v>
      </c>
      <c r="H95" t="s">
        <v>355</v>
      </c>
      <c r="K95" t="s">
        <v>356</v>
      </c>
      <c r="L95" t="s">
        <v>23</v>
      </c>
      <c r="M95">
        <v>0.5</v>
      </c>
      <c r="N95">
        <f t="shared" si="1"/>
        <v>1</v>
      </c>
    </row>
    <row r="96" spans="1:14" x14ac:dyDescent="0.25">
      <c r="A96" s="1">
        <v>42024.262442129628</v>
      </c>
      <c r="B96" t="s">
        <v>14</v>
      </c>
      <c r="F96">
        <v>0</v>
      </c>
      <c r="G96">
        <v>0</v>
      </c>
      <c r="H96" t="s">
        <v>357</v>
      </c>
      <c r="I96" t="s">
        <v>358</v>
      </c>
      <c r="J96" t="s">
        <v>359</v>
      </c>
      <c r="K96" t="s">
        <v>360</v>
      </c>
      <c r="L96" t="s">
        <v>19</v>
      </c>
      <c r="M96">
        <v>0.5</v>
      </c>
      <c r="N96">
        <f t="shared" si="1"/>
        <v>1</v>
      </c>
    </row>
    <row r="97" spans="1:14" x14ac:dyDescent="0.25">
      <c r="A97" s="1">
        <v>42024.251261574071</v>
      </c>
      <c r="B97" t="s">
        <v>14</v>
      </c>
      <c r="C97" t="s">
        <v>361</v>
      </c>
      <c r="D97" t="s">
        <v>362</v>
      </c>
      <c r="E97" t="s">
        <v>363</v>
      </c>
      <c r="F97">
        <v>0</v>
      </c>
      <c r="G97">
        <v>0</v>
      </c>
      <c r="H97" t="s">
        <v>364</v>
      </c>
      <c r="I97" t="s">
        <v>365</v>
      </c>
      <c r="J97" t="s">
        <v>366</v>
      </c>
      <c r="K97" t="s">
        <v>367</v>
      </c>
      <c r="L97" t="s">
        <v>31</v>
      </c>
      <c r="M97">
        <v>0.5</v>
      </c>
      <c r="N97">
        <f t="shared" si="1"/>
        <v>1</v>
      </c>
    </row>
    <row r="98" spans="1:14" x14ac:dyDescent="0.25">
      <c r="A98" s="1">
        <v>42024.242152777777</v>
      </c>
      <c r="B98" t="s">
        <v>14</v>
      </c>
      <c r="F98">
        <v>0</v>
      </c>
      <c r="G98">
        <v>0</v>
      </c>
      <c r="H98" t="s">
        <v>368</v>
      </c>
      <c r="I98" t="s">
        <v>369</v>
      </c>
      <c r="J98" t="s">
        <v>370</v>
      </c>
      <c r="K98" t="s">
        <v>371</v>
      </c>
      <c r="L98" t="s">
        <v>31</v>
      </c>
      <c r="M98">
        <v>0</v>
      </c>
      <c r="N98">
        <f t="shared" si="1"/>
        <v>0</v>
      </c>
    </row>
    <row r="99" spans="1:14" x14ac:dyDescent="0.25">
      <c r="A99" s="1">
        <v>42024.235682870371</v>
      </c>
      <c r="B99" t="s">
        <v>14</v>
      </c>
      <c r="F99">
        <v>0</v>
      </c>
      <c r="G99">
        <v>0</v>
      </c>
      <c r="H99" t="s">
        <v>372</v>
      </c>
      <c r="I99" t="s">
        <v>373</v>
      </c>
      <c r="J99" t="s">
        <v>374</v>
      </c>
      <c r="K99" t="s">
        <v>375</v>
      </c>
      <c r="L99" t="s">
        <v>31</v>
      </c>
      <c r="M99">
        <v>0.5</v>
      </c>
      <c r="N99">
        <f t="shared" si="1"/>
        <v>1</v>
      </c>
    </row>
    <row r="100" spans="1:14" x14ac:dyDescent="0.25">
      <c r="A100" s="1">
        <v>42024.234212962961</v>
      </c>
      <c r="B100" t="s">
        <v>14</v>
      </c>
      <c r="F100">
        <v>46</v>
      </c>
      <c r="G100">
        <v>81</v>
      </c>
      <c r="H100" t="s">
        <v>376</v>
      </c>
      <c r="I100" t="s">
        <v>377</v>
      </c>
      <c r="K100" t="s">
        <v>378</v>
      </c>
      <c r="L100" t="s">
        <v>19</v>
      </c>
      <c r="M100">
        <v>0.5</v>
      </c>
      <c r="N100">
        <f t="shared" si="1"/>
        <v>1</v>
      </c>
    </row>
    <row r="101" spans="1:14" x14ac:dyDescent="0.25">
      <c r="A101" s="1">
        <v>42024.212569444448</v>
      </c>
      <c r="B101" t="s">
        <v>14</v>
      </c>
      <c r="F101">
        <v>0</v>
      </c>
      <c r="G101">
        <v>0</v>
      </c>
      <c r="H101" t="s">
        <v>379</v>
      </c>
      <c r="I101" t="s">
        <v>380</v>
      </c>
      <c r="J101" t="s">
        <v>381</v>
      </c>
      <c r="K101" t="s">
        <v>382</v>
      </c>
      <c r="L101" t="s">
        <v>23</v>
      </c>
      <c r="M101">
        <v>0.21212121212121199</v>
      </c>
      <c r="N101">
        <f t="shared" si="1"/>
        <v>1</v>
      </c>
    </row>
    <row r="102" spans="1:14" x14ac:dyDescent="0.25">
      <c r="A102" s="1">
        <v>42024.173831018517</v>
      </c>
      <c r="B102" t="s">
        <v>14</v>
      </c>
      <c r="F102">
        <v>0</v>
      </c>
      <c r="G102">
        <v>0</v>
      </c>
      <c r="H102" t="s">
        <v>383</v>
      </c>
      <c r="I102" t="s">
        <v>384</v>
      </c>
      <c r="J102" t="s">
        <v>385</v>
      </c>
      <c r="K102" t="s">
        <v>386</v>
      </c>
      <c r="L102" t="s">
        <v>19</v>
      </c>
      <c r="M102">
        <v>0.18</v>
      </c>
      <c r="N102">
        <f t="shared" si="1"/>
        <v>1</v>
      </c>
    </row>
    <row r="103" spans="1:14" x14ac:dyDescent="0.25">
      <c r="A103" s="1">
        <v>42024.154236111113</v>
      </c>
      <c r="B103" t="s">
        <v>14</v>
      </c>
      <c r="F103">
        <v>0</v>
      </c>
      <c r="G103">
        <v>0</v>
      </c>
      <c r="H103" t="s">
        <v>387</v>
      </c>
      <c r="J103" t="s">
        <v>388</v>
      </c>
      <c r="K103" t="s">
        <v>389</v>
      </c>
      <c r="L103" t="s">
        <v>19</v>
      </c>
      <c r="M103">
        <v>0.5</v>
      </c>
      <c r="N103">
        <f t="shared" si="1"/>
        <v>1</v>
      </c>
    </row>
    <row r="104" spans="1:14" x14ac:dyDescent="0.25">
      <c r="A104" s="1">
        <v>42024.106215277781</v>
      </c>
      <c r="B104" t="s">
        <v>14</v>
      </c>
      <c r="F104">
        <v>0</v>
      </c>
      <c r="G104">
        <v>0</v>
      </c>
      <c r="H104" t="s">
        <v>390</v>
      </c>
      <c r="I104" t="s">
        <v>391</v>
      </c>
      <c r="J104" t="s">
        <v>392</v>
      </c>
      <c r="K104" t="s">
        <v>393</v>
      </c>
      <c r="L104" t="s">
        <v>31</v>
      </c>
      <c r="M104">
        <v>-0.52500000000000002</v>
      </c>
      <c r="N104">
        <f t="shared" si="1"/>
        <v>-1</v>
      </c>
    </row>
    <row r="105" spans="1:14" x14ac:dyDescent="0.25">
      <c r="A105" s="1">
        <v>42024.089375000003</v>
      </c>
      <c r="B105" t="s">
        <v>14</v>
      </c>
      <c r="F105">
        <v>1</v>
      </c>
      <c r="G105">
        <v>1</v>
      </c>
      <c r="H105" t="s">
        <v>394</v>
      </c>
      <c r="I105" t="s">
        <v>395</v>
      </c>
      <c r="J105" t="s">
        <v>123</v>
      </c>
      <c r="K105" t="s">
        <v>396</v>
      </c>
      <c r="L105" t="s">
        <v>23</v>
      </c>
      <c r="M105">
        <v>-0.16666666666666599</v>
      </c>
      <c r="N105">
        <f t="shared" si="1"/>
        <v>-1</v>
      </c>
    </row>
    <row r="106" spans="1:14" x14ac:dyDescent="0.25">
      <c r="A106" s="1">
        <v>42024.082407407404</v>
      </c>
      <c r="B106" t="s">
        <v>14</v>
      </c>
      <c r="F106">
        <v>5</v>
      </c>
      <c r="G106">
        <v>2</v>
      </c>
      <c r="H106" t="s">
        <v>397</v>
      </c>
      <c r="I106" t="s">
        <v>398</v>
      </c>
      <c r="J106" t="s">
        <v>123</v>
      </c>
      <c r="K106" t="s">
        <v>399</v>
      </c>
      <c r="L106" t="s">
        <v>31</v>
      </c>
      <c r="M106">
        <v>0</v>
      </c>
      <c r="N106">
        <f t="shared" si="1"/>
        <v>0</v>
      </c>
    </row>
    <row r="107" spans="1:14" x14ac:dyDescent="0.25">
      <c r="A107" s="1">
        <v>42024.05810185185</v>
      </c>
      <c r="B107" t="s">
        <v>14</v>
      </c>
      <c r="F107">
        <v>0</v>
      </c>
      <c r="G107">
        <v>0</v>
      </c>
      <c r="H107" t="s">
        <v>400</v>
      </c>
      <c r="I107" t="s">
        <v>401</v>
      </c>
      <c r="J107" t="s">
        <v>402</v>
      </c>
      <c r="K107" t="s">
        <v>403</v>
      </c>
      <c r="L107" t="s">
        <v>31</v>
      </c>
      <c r="M107">
        <v>0</v>
      </c>
      <c r="N107">
        <f t="shared" si="1"/>
        <v>0</v>
      </c>
    </row>
    <row r="108" spans="1:14" x14ac:dyDescent="0.25">
      <c r="A108" s="1">
        <v>42024.041851851849</v>
      </c>
      <c r="B108" t="s">
        <v>14</v>
      </c>
      <c r="F108">
        <v>0</v>
      </c>
      <c r="G108">
        <v>0</v>
      </c>
      <c r="H108" t="s">
        <v>404</v>
      </c>
      <c r="I108" t="s">
        <v>405</v>
      </c>
      <c r="J108" t="s">
        <v>406</v>
      </c>
      <c r="K108" t="s">
        <v>407</v>
      </c>
      <c r="L108" t="s">
        <v>31</v>
      </c>
      <c r="M108">
        <v>0.5</v>
      </c>
      <c r="N108">
        <f t="shared" si="1"/>
        <v>1</v>
      </c>
    </row>
    <row r="109" spans="1:14" x14ac:dyDescent="0.25">
      <c r="A109" s="1">
        <v>42024.020821759259</v>
      </c>
      <c r="B109" t="s">
        <v>14</v>
      </c>
      <c r="F109">
        <v>6</v>
      </c>
      <c r="G109">
        <v>7</v>
      </c>
      <c r="H109" t="s">
        <v>408</v>
      </c>
      <c r="I109" t="s">
        <v>409</v>
      </c>
      <c r="J109" t="s">
        <v>410</v>
      </c>
      <c r="K109" t="s">
        <v>411</v>
      </c>
      <c r="L109" t="s">
        <v>23</v>
      </c>
      <c r="M109">
        <v>0.43333333333333302</v>
      </c>
      <c r="N109">
        <f t="shared" si="1"/>
        <v>1</v>
      </c>
    </row>
    <row r="110" spans="1:14" x14ac:dyDescent="0.25">
      <c r="A110" s="1">
        <v>42024.013599537036</v>
      </c>
      <c r="B110" t="s">
        <v>14</v>
      </c>
      <c r="F110">
        <v>0</v>
      </c>
      <c r="G110">
        <v>0</v>
      </c>
      <c r="H110" t="s">
        <v>412</v>
      </c>
      <c r="I110" t="s">
        <v>413</v>
      </c>
      <c r="J110" t="s">
        <v>414</v>
      </c>
      <c r="K110" t="s">
        <v>415</v>
      </c>
      <c r="L110" t="s">
        <v>31</v>
      </c>
      <c r="M110">
        <v>0</v>
      </c>
      <c r="N110">
        <f>SIGN(M110)</f>
        <v>0</v>
      </c>
    </row>
    <row r="111" spans="1:14" x14ac:dyDescent="0.25">
      <c r="M111">
        <f>AVERAGE(M2:M110)</f>
        <v>0.12158872473092651</v>
      </c>
      <c r="N111">
        <f>COUNTIF(N2:N110,1)</f>
        <v>52</v>
      </c>
    </row>
    <row r="112" spans="1:14" x14ac:dyDescent="0.25">
      <c r="N112">
        <f>COUNTIF(N2:N111,-1)</f>
        <v>9</v>
      </c>
    </row>
    <row r="113" spans="14:14" x14ac:dyDescent="0.25">
      <c r="N113">
        <f>52/61</f>
        <v>0.85245901639344257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AND francisco AND taxi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huhu!</cp:lastModifiedBy>
  <dcterms:created xsi:type="dcterms:W3CDTF">2015-01-27T19:50:09Z</dcterms:created>
  <dcterms:modified xsi:type="dcterms:W3CDTF">2015-01-27T19:50:09Z</dcterms:modified>
</cp:coreProperties>
</file>