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795"/>
  </bookViews>
  <sheets>
    <sheet name="san AND francisco AND uber" sheetId="1" r:id="rId1"/>
  </sheets>
  <calcPr calcId="0"/>
</workbook>
</file>

<file path=xl/calcChain.xml><?xml version="1.0" encoding="utf-8"?>
<calcChain xmlns="http://schemas.openxmlformats.org/spreadsheetml/2006/main">
  <c r="N97" i="1" l="1"/>
  <c r="N96" i="1"/>
  <c r="N9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94" i="1"/>
  <c r="M95" i="1"/>
</calcChain>
</file>

<file path=xl/sharedStrings.xml><?xml version="1.0" encoding="utf-8"?>
<sst xmlns="http://schemas.openxmlformats.org/spreadsheetml/2006/main" count="550" uniqueCount="353">
  <si>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</si>
  <si>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</si>
  <si>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</si>
  <si>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</si>
  <si>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</si>
  <si>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</si>
  <si>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</si>
  <si>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</si>
  <si>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</si>
  <si>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</si>
  <si>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</si>
  <si>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</si>
  <si>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</si>
  <si>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</si>
  <si>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</si>
  <si>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groupbuyon</t>
  </si>
  <si>
    <t>group buying, joint purchase,joint sales,group buy,groupbuyon</t>
  </si>
  <si>
    <t>F G.'s Review of Uber - San Francisco (3/5) on Yelp: Convenience and clean cars get you 3 http://t.co/dSITQNxNDh</t>
  </si>
  <si>
    <t>26-35</t>
  </si>
  <si>
    <t>MorteAiTiranni</t>
  </si>
  <si>
    <t>Liberty Loving Libertarian (INTJ) Mottos: Hostis res Publica - Morte ai Tiranni - Dum Spiro, Pugno - Tu Ne Cede Malis - Molon Labe - Vox populi vox Dei #TGDN</t>
  </si>
  <si>
    <t>San Francisco</t>
  </si>
  <si>
    <t>Uber releases driver data
Not pretty for taxi industry
15,000 Uber drivers in San Francisco [15,000 taxis in NYC]
http://t.co/kQXFcxL6Qr</t>
  </si>
  <si>
    <t>tomfeary</t>
  </si>
  <si>
    <t>CMO @logogarden. Passions are marketing, media, digital, lead gen, and mobile.  I tweet my biz interests and random fun. Views are my own.</t>
  </si>
  <si>
    <t>Nashville, TN</t>
  </si>
  <si>
    <t>Whoa - Uber CEO Reveals Mind-Boggling New Statistic That Skeptics Will Hate http://t.co/zU3sC2zhMl</t>
  </si>
  <si>
    <t>13-17</t>
  </si>
  <si>
    <t>AkiKakko</t>
  </si>
  <si>
    <t>Serial entrepreneur: Predictive Analytics for HR @Joberate, partner @CandarineSocial, #HRTech @HRUnconferences @HRTechTank @HRTechAccel, #EDTech @PToPLearning</t>
  </si>
  <si>
    <t>NYC/SF//LT/HK/UK</t>
  </si>
  <si>
    <t>Uber CEO Reveals Mind-Boggling New Statistic That Skeptics Will Hate https://t.co/ARgpfaPeX9</t>
  </si>
  <si>
    <t>18-25</t>
  </si>
  <si>
    <t>USAJobConnecter</t>
  </si>
  <si>
    <t>Mobile Friendly Job Search ~ follow us today ~ fresh, daily job postings ~ visit our Lists for category, city and state directories ~ http://t.co/NnE72qxDMZ</t>
  </si>
  <si>
    <t>United States of America</t>
  </si>
  <si>
    <t>#EngineeringJobs #Engineering #jobs Software Engineer - Dispatch - Uber - San Francisco, CA https://t.co/UuyjF5DiIb</t>
  </si>
  <si>
    <t>mauracunningham</t>
  </si>
  <si>
    <t>Program officer @NCUSCR. Tweets about China, India, books, baseball, coffee, feminism, pop culture, and more.</t>
  </si>
  <si>
    <t>New York, NY</t>
  </si>
  <si>
    <t>A thing that actually happens: people getting into random cars thinking they're Uber rides http://t.co/akzl2FwKll @TheBillfold</t>
  </si>
  <si>
    <t>United Kingdom</t>
  </si>
  <si>
    <t>Croxdale, England</t>
  </si>
  <si>
    <t>[-1.58503974, 54.73256543]</t>
  </si>
  <si>
    <t>dancingbear76</t>
  </si>
  <si>
    <t>Ex-hack working in North East PR. Due to witness protection programme blunder I operate under the pen name Bryn Littleton</t>
  </si>
  <si>
    <t>North East England</t>
  </si>
  <si>
    <t>@codoherty @coyknorth haha it's a reflex action. I drank it in a uber trendy San Francisco bar, choking down 3 bottles of the soupy puke!</t>
  </si>
  <si>
    <t>PursuitofArete</t>
  </si>
  <si>
    <t>Nigerian-Californian. . @OhioState Alum on the road to being The American Idris Elba. RT's are not personal views. I'm Tom Brady in the 6th round.</t>
  </si>
  <si>
    <t xml:space="preserve">San Francisco. </t>
  </si>
  <si>
    <t>Why am I still in downtown San Francisco.. Oh. Because @Uber is garbage</t>
  </si>
  <si>
    <t>_jaaaacks</t>
  </si>
  <si>
    <t>I honestly don't even know if people read this shit.</t>
  </si>
  <si>
    <t>San Francisco, CA</t>
  </si>
  <si>
    <t>Aw wait I forgot to mention that earlier we found out that it's only $5 to take an Uber to anywhere in San Francisco so we were excited</t>
  </si>
  <si>
    <t>MatteoBalzani</t>
  </si>
  <si>
    <t>Father of Alessandro | Works @ Amazon | Ex-Nike | Loves basketball and sneakers | Opinions are mine</t>
  </si>
  <si>
    <t>Seattle</t>
  </si>
  <si>
    <t>Uber promotion in San Francisco. You can go everywhere in the city for $5! Pretty awesome! #uberpool #uberpromo @Uber</t>
  </si>
  <si>
    <t>JorgeO</t>
  </si>
  <si>
    <t>Born in Mexico, school at Stanford, heart in NYC, live in SF, hack at Stripe, formerly at Foursquare &amp; LinkedIn.</t>
  </si>
  <si>
    <t>Scenes from San Francisco: Man on phone with his lost Uber driver, waving a hand in the air to make himself visible. A taxi stops, ignored.</t>
  </si>
  <si>
    <t>EWDurbin</t>
  </si>
  <si>
    <t>aka Ernest W. Durbin III
i don't care, I love it</t>
  </si>
  <si>
    <t>cleveland, oh</t>
  </si>
  <si>
    <t>Lol Uber in SF is alllll surge pricing. But uberpool is still just $5. Yall dumb, San Francisco.</t>
  </si>
  <si>
    <t>rickincanada</t>
  </si>
  <si>
    <t>Husband, father, and CEO of @Autovance. Love spending time with my family, golf, fishing, pool and camping.</t>
  </si>
  <si>
    <t>Lethbridge</t>
  </si>
  <si>
    <t>Down in San Francisco staying in an @Airbnb and taking @Uber everywhere. Damn I love technology!</t>
  </si>
  <si>
    <t>JJJenkins7</t>
  </si>
  <si>
    <t>I tweet therefore I am.</t>
  </si>
  <si>
    <t>San Luis Obispo, CA</t>
  </si>
  <si>
    <t>Going to see our Uber driver's stand up show. Not sure you can get more San Francisco than that.</t>
  </si>
  <si>
    <t>Galaxy_19</t>
  </si>
  <si>
    <t>Marcus Books SF supporter  |  #TWiBnation member</t>
  </si>
  <si>
    <t>Uber Denies Suspending Drivers For Registering Vehicles As Commercial  CBS San Francisco http://t.co/owSbDtzxMz</t>
  </si>
  <si>
    <t>mannyman36</t>
  </si>
  <si>
    <t>USF mens soccer</t>
  </si>
  <si>
    <t>Made my sister get an uber here so I can get a free uber from San Francisco airport to school lol</t>
  </si>
  <si>
    <t>vornel</t>
  </si>
  <si>
    <t>Fascinated with what past evidence tells us about possible future outcomes and the options for improving those outcomes if necessary.</t>
  </si>
  <si>
    <t>Houston</t>
  </si>
  <si>
    <t>$500m annual Uber revenue in just San Francisco @ x3 trad. Taxi revenue. Source Bloomberg Businessweek 1/26/2015 http://t.co/S7V27zhZ3R</t>
  </si>
  <si>
    <t>JohnSong</t>
  </si>
  <si>
    <t>Passionate about engaging with people and life. Views here are my own. At SocialGlimpz.</t>
  </si>
  <si>
    <t>The $5 ride pool in San Francisco on Uber a great deal for riders! Now Lift offers $2.50. It's a war!</t>
  </si>
  <si>
    <t>montyhamilton</t>
  </si>
  <si>
    <t>Heads up @Telstra Digital Operations. Loves AFL, Cycling, Horse Racing, Wine, Nusa Lembongan, Renovating &amp; Porsche. My tweets = my views. Founding @UBank'er</t>
  </si>
  <si>
    <t>Melbourne</t>
  </si>
  <si>
    <t>Pretty good experience with uber #uberPool in San Francisco city areas... Just $5 flat fare, pool with http://t.co/GZzkJ4R5Gw</t>
  </si>
  <si>
    <t>2proudmama</t>
  </si>
  <si>
    <t>i am a proud mama to two wonderful boys.  they are my whole world</t>
  </si>
  <si>
    <t>Healdsburg, CA</t>
  </si>
  <si>
    <t>@carlyphillips Live near San Francisco and know what Uber is.</t>
  </si>
  <si>
    <t>TheSocialCMO</t>
  </si>
  <si>
    <t>#CMO s Chief #Marketing Officers share power of #SocBiz, #MMchat &amp; coffee! Alone we can do so little; together we can do so much! #SocialBusiness = #SocialGood</t>
  </si>
  <si>
    <t>Toronto, Canada</t>
  </si>
  <si>
    <t>Uber CEO Reveals Mind-Boggling New Statistic ~ Henry Blodget @hblodget #Uber now 3X size of taxi market in SF! http://t.co/L7ZctikSv0</t>
  </si>
  <si>
    <t>ramanujam</t>
  </si>
  <si>
    <t>Hokie CS alumnus. Product Manager at @Monetate.</t>
  </si>
  <si>
    <t>Took two rides on Lyft for $2.25 where i normally pay $10+ #matchmuni The uber vs lyft fight is San Francisco is wonderful!</t>
  </si>
  <si>
    <t>flyinsouthagain</t>
  </si>
  <si>
    <t xml:space="preserve">2 feet 41 inches &amp; a Shah of Sunset #GoDons USFCA Class of 2018 
</t>
  </si>
  <si>
    <t>dallassan francisco</t>
  </si>
  <si>
    <t>$2.50 lyft rides... I'm loving the lyft/uber competition in san francisco right now</t>
  </si>
  <si>
    <t>Marilyn_Res</t>
  </si>
  <si>
    <t>chief researcher, National Geographic Traveler magazine. Find me on rebelmouse http://t.co/GMHK64361D</t>
  </si>
  <si>
    <t>Washington, DC</t>
  </si>
  <si>
    <t>"At some point every car in San Francisco will be an Uber and every citizen, a driver" http://t.co/Il6dAnYli5 by @matthewjxmalady on @Awl</t>
  </si>
  <si>
    <t>WoahhhAshley</t>
  </si>
  <si>
    <t xml:space="preserve"> S a n F r a n c i s c o  Latina  (Volley) ball is life  Mandala lover</t>
  </si>
  <si>
    <t>Uber drivers in Florida are more strange than the ones in San Francisco</t>
  </si>
  <si>
    <t>WeLoveNoise</t>
  </si>
  <si>
    <t>Making shit look good since 2007</t>
  </si>
  <si>
    <t>@joshuadavis ha your 2 streets away on 2nd! no need to uber let say http://t.co/ADQTKh6hds</t>
  </si>
  <si>
    <t>hypercasey</t>
  </si>
  <si>
    <t>Imaginary doctorate in Multiversal Pop Culture. Enjoys Instagramming his Earth-Prime travels whilst carrying a gold iPhone 6 Plus as his Infinity Gauntlet.</t>
  </si>
  <si>
    <t>Hong Kong</t>
  </si>
  <si>
    <t>Just when I thought I couldn't love Uber more I discover #UberPool $5 rides in San Francisco @SamGellman @genesoo http://t.co/dKmHWBCRsn</t>
  </si>
  <si>
    <t>TWOTWMarketing</t>
  </si>
  <si>
    <t>Digital Marketing and Growth Hacking agency. We engage with content, seo, social media, and tech. Run by @badgergravling and @seanible</t>
  </si>
  <si>
    <t>Peterborough</t>
  </si>
  <si>
    <t>Uber CEO reveals a mind-boggling new statistic - Business Insider http://t.co/pVCBIbQYUI</t>
  </si>
  <si>
    <t>canewsfeed</t>
  </si>
  <si>
    <t>Serving Local, Regional &amp; State Headlines - Constantly Updated</t>
  </si>
  <si>
    <t>California, US</t>
  </si>
  <si>
    <t>Breaking News: #San Francisco California DMV says Uber, Lyft cars must have commercial plates http://t.co/sdiaszgLna</t>
  </si>
  <si>
    <t>SA4Employers</t>
  </si>
  <si>
    <t>This Silicon Armada account is dedicated to tech people that look for tech people. These people are commonly called 'tech recruiters'. - http://t.co/AGxdqi02Hw</t>
  </si>
  <si>
    <t>Dublin</t>
  </si>
  <si>
    <t>Director of Technical Recruiting @Uber San Francisco, CA , http://t.co/hv8oOmkUsf</t>
  </si>
  <si>
    <t>mathieulima</t>
  </si>
  <si>
    <t>Creative Technology, ex @FredFaridGroup, Cofounder @artbeating, @TelecomSudParis Alumni. When I grow up, I want to build a lego spaceship and fly it to the moon</t>
  </si>
  <si>
    <t>Paris, France</t>
  </si>
  <si>
    <t>Investors are valuing @Uber as if it's bigger than the whole taxi market http://t.co/1p59ao15yZ</t>
  </si>
  <si>
    <t>Raymond2wenty4</t>
  </si>
  <si>
    <t>Headed to San Francisco to Uber for a bit. I hope it goes well.</t>
  </si>
  <si>
    <t>GRIMFISH819</t>
  </si>
  <si>
    <t>Gooner with a love for all sports.</t>
  </si>
  <si>
    <t>Brisbane</t>
  </si>
  <si>
    <t>@AinsleyDobson Long may Uber reign? Your joking aren't you http://t.co/EZjL0hx0yU</t>
  </si>
  <si>
    <t>badgergravling</t>
  </si>
  <si>
    <t>Founder @twotwmarketing - content, marketing and technology. Also writes, blogs, loves motorcycles, eats steak tacos and reads a lot</t>
  </si>
  <si>
    <t>Medway, Kent</t>
  </si>
  <si>
    <t>Uber CEO reveals a mind-boggling new statistic - Business Insider http://t.co/opKkG6Hdxq</t>
  </si>
  <si>
    <t>Tommymcglynn</t>
  </si>
  <si>
    <t>Software Engineer</t>
  </si>
  <si>
    <t>All Uber rides in San Francisco are $5 https://t.co/7G5LuVIuzQ</t>
  </si>
  <si>
    <t>synopsi</t>
  </si>
  <si>
    <t>Pexeso CEO.</t>
  </si>
  <si>
    <t>San Francisco, CA, USA</t>
  </si>
  <si>
    <t>uberPOOL anywhere in San Francisco for $5! http://t.co/JITk5WrLpc</t>
  </si>
  <si>
    <t>LZapataTN</t>
  </si>
  <si>
    <t>Re-tweets are not endorsements, only interesting.</t>
  </si>
  <si>
    <t>Hello San Francisco! $5. Every ride. Anywhere in SF  https://t.co/pEgN1TK05E via @uber_california</t>
  </si>
  <si>
    <t>ModernFurnishin</t>
  </si>
  <si>
    <t>Lover of contemporary furniture, furnishings and designs~   An interior is the natural projection of the soul - Coco Chanel</t>
  </si>
  <si>
    <t>Maryland</t>
  </si>
  <si>
    <t>Ubers Impressive San Francisco HQ ~ http://t.co/pkjDLrVg80 http://t.co/3tDMEhR0fD</t>
  </si>
  <si>
    <t>craighunter_</t>
  </si>
  <si>
    <t xml:space="preserve"> CEO at @BitmakerLabs, Canada's largest coding bootcamp  Past: @Uber (employee #52, Toronto + Vancouver), @TEDxUWO  Advisor + Investor </t>
  </si>
  <si>
    <t>Toronto</t>
  </si>
  <si>
    <t>Uber CEO Reveals Mind-Boggling New Statistic That Skeptics Will Hate - http://t.co/DhAy3SD5iB #uber #tech #growth</t>
  </si>
  <si>
    <t>hackernewsfire</t>
  </si>
  <si>
    <t>$5 Flat Rate UberPool Rides in San Francisco http://t.co/rHN0RaKLtN</t>
  </si>
  <si>
    <t>CavazosRicky</t>
  </si>
  <si>
    <t>Uber Study Finds Their Drivers Earning More Than Cabbies, Staggering Growth  CBS San Francisco http://t.co/4ZQgFyI9Bd</t>
  </si>
  <si>
    <t>Free_Stuffs__</t>
  </si>
  <si>
    <t>Get WALLMART, PIZZA HUT, SHELL, FANDANGO, GAME STOP &amp; AMAZON Gift Cards with free shipping in US &amp; Canada</t>
  </si>
  <si>
    <t>UK &amp; America</t>
  </si>
  <si>
    <t>Uber reveals driver pay: The San Francisco start-up, which was recently valued at a whopping $40 billion (U.S.... http://t.co/7yXryefOUS</t>
  </si>
  <si>
    <t>richarddjordan</t>
  </si>
  <si>
    <t>Physicist by education, Hacker by choice, Entrepreneur by compulsion.</t>
  </si>
  <si>
    <t>Sunnyvale, California</t>
  </si>
  <si>
    <t>Ooh. ber for bears. The San Francisco Treat. Now there's a #startupidea 
@vinaeco: I'm bearish on Uber</t>
  </si>
  <si>
    <t>Sanfrancisco_Ag</t>
  </si>
  <si>
    <t>San Francisco, news, music, san francisco, california, Bay area, Northern California, Coit Tower, Fisherman's Wharf, Golden Gate Bridge</t>
  </si>
  <si>
    <t>Uber Study Finds Their Drivers Earning More Than Cabbies, Staggering Growth http://t.co/W2LzyJrJLL #sanfrancisco</t>
  </si>
  <si>
    <t>applam1</t>
  </si>
  <si>
    <t>We supply a large range of Anatomical Human Skeleton Models, Life Size Human Skull Models, Human Spine Models, etc. Thank you in advance for considering Applam.</t>
  </si>
  <si>
    <t>Uber Study Finds Their Drivers Earning More Than Cabbies, Staggering Growth  CBS San Francisco http://t.co/6A2oGj3EKt</t>
  </si>
  <si>
    <t>danmcdonough</t>
  </si>
  <si>
    <t>American Capitalist._x000D_
_x000D_
Chairman @elauwit. Partner @wodenworks.</t>
  </si>
  <si>
    <t>Charleston &amp; Philadelphia</t>
  </si>
  <si>
    <t>Can Uber be bigger than the entire taxi market? In some regions, it already is - by a large margin: http://t.co/VMuXFjsqVq</t>
  </si>
  <si>
    <t>KBCWtv</t>
  </si>
  <si>
    <t>Home of KBCW San Francisco. Like us on Facebook for updates on the latest contests, giveaways, and programing info.  https://t.co/z5A9sYgRvF</t>
  </si>
  <si>
    <t>#Uber study finds their #SanFrancisco drivers earning more per hour than cabbies, chauffeurs: http://t.co/U5PI15qJyJ</t>
  </si>
  <si>
    <t>KCBSNews</t>
  </si>
  <si>
    <t>The Bay Area's only all news radio station. Local, national and world news 24/7, plus traffic and weather updates every 10 minutes 'on the eights.'</t>
  </si>
  <si>
    <t>San Francisco Bay Area</t>
  </si>
  <si>
    <t>#Uber study finds their #SanFrancisco drivers earning more per hour than cabbies, chauffeurs: http://t.co/TJrf6A5fQD</t>
  </si>
  <si>
    <t>CBSSF</t>
  </si>
  <si>
    <t>CBS SF is powered by the Bay Areas KPIX 5 and KCBS All News 740 AM and FM 106.9.</t>
  </si>
  <si>
    <t>#Uber study finds their #SanFrancisco drivers earning more per hour than cabbies, chauffeurs: http://t.co/G46J2JgOBb</t>
  </si>
  <si>
    <t>SFnewsnow</t>
  </si>
  <si>
    <t>San Francisco News Now  425 Market Street  #SanFrancisco  California  94105  #SFnews  #thecity  @SFgate  #bayarea  #goldengate  @SFgiants  #SF</t>
  </si>
  <si>
    <t>San Francisco, California</t>
  </si>
  <si>
    <t>Uber Study Finds Their Drivers Earning More Than Cabbies, Staggering Growth http://t.co/yulgn7xfIX #sanfrancisco</t>
  </si>
  <si>
    <t>sssiegel</t>
  </si>
  <si>
    <t>northern california</t>
  </si>
  <si>
    <t>Uber CEO Reveals Mind-Boggling New Statistic That Skeptics Will Hate http://t.co/fQoe8zDLZQ via @sai</t>
  </si>
  <si>
    <t>KatieBurkeSABJ</t>
  </si>
  <si>
    <t>#Uber juggernaut in San Francisco is now 3 times bigger than the city's entire taxi industry http://t.co/TAHA3hsOLs http://t.co/c1xUFRzpNo</t>
  </si>
  <si>
    <t>xtoj</t>
  </si>
  <si>
    <t>Miami</t>
  </si>
  <si>
    <t>Uber CEO Reveals Mind-Boggling New Statistic That Skeptics Will Hate https://t.co/8kF5sn3t2G</t>
  </si>
  <si>
    <t>diamondmind50</t>
  </si>
  <si>
    <t>Born n raised in IOWA</t>
  </si>
  <si>
    <t>Des Moines, United States</t>
  </si>
  <si>
    <t>Narration of "Why You Should Always Lock Your Car Doors In San Franc..." by @strngwys https://t.co/aXrzcYISyU #tech #uber @umanoapp</t>
  </si>
  <si>
    <t>NeuvooMarSF</t>
  </si>
  <si>
    <t>Check out our Marketing Jobs in San Francisco on our website http://t.co/aeohtK82Db</t>
  </si>
  <si>
    <t>UBER is looking for a Director, Internal Communications in San Francisco #jobs http://t.co/lVRkaAclNG http://t.co/e9lqcpsDtN</t>
  </si>
  <si>
    <t>Marketplicity</t>
  </si>
  <si>
    <t>Digital marketer, Genesis WordPress dev, student of change, entrepreneur, Cubs fan, live music lover &amp; small business champion. More at http://t.co/ghfN5p1W</t>
  </si>
  <si>
    <t>New York City</t>
  </si>
  <si>
    <t>Uber CEO Reveals Mind-Boggling New Statistic That Skeptics Will Hate http://t.co/oWT9OCglVX</t>
  </si>
  <si>
    <t>lancemayfield</t>
  </si>
  <si>
    <t>#Founder of Kick Punch Labs, a #MobileDesign and #AppDevelopment firm in #LosAngeles, CA. Also #father of 3 boys 7, 5 &amp; 3 yrs old. #wireframes #prototype</t>
  </si>
  <si>
    <t>Los Angeles, CA</t>
  </si>
  <si>
    <t>Uber CEO Reveals Mind-Boggling New Statistic That Skeptics Will Hate http://t.co/lx5n9pxeEF</t>
  </si>
  <si>
    <t>DoHoBOB</t>
  </si>
  <si>
    <t>Fire/Explosions. Australia. Drones. Not eating meat. Bourbon. Squats. #llamas</t>
  </si>
  <si>
    <t>Downtown Houston</t>
  </si>
  <si>
    <t>Uber drivers vs taxis: In Washington, the difference is about $4.60, in San Francisco it's about $10 and in New York it's closer to $15.</t>
  </si>
  <si>
    <t>bfaureb4</t>
  </si>
  <si>
    <t>Comme demain cest aujourdhui, je suis attentive aux mutations en lien avec l'usage des nouvelles technologies. #numrique #innovation #etourisme #mtourisme</t>
  </si>
  <si>
    <t>Uber CEO Reveals Mind-Boggling New Statistic That Skeptics Will Hate http://t.co/rk7OW9bC5k via @BI_Europe</t>
  </si>
  <si>
    <t>easaditya</t>
  </si>
  <si>
    <t>Doku Myshortcart | Moving people at http://t.co/5oBDh4V1aB | @nebengers</t>
  </si>
  <si>
    <t>! "@jowyang: Apparently Uber makes 3X as much as taxis do in SF: $500m annual http://t.co/ooGPnz42VW"</t>
  </si>
  <si>
    <t>jowyang</t>
  </si>
  <si>
    <t>Founder of http://t.co/JuZCtp7Dgg @crowdcompanies</t>
  </si>
  <si>
    <t>Silicon Valley, CA</t>
  </si>
  <si>
    <t>Apparently Uber makes 3X as much as taxis do in SF: $500m annual http://t.co/g3HwzDAe2T</t>
  </si>
  <si>
    <t>alexcburrows</t>
  </si>
  <si>
    <t>Transport expert (policy, strategy, tech, innovation) &amp; PhD student (UCL); wine, politics, adopted Brummie, AFC Wimbledon/Girondins de Bordeaux</t>
  </si>
  <si>
    <t>Birmingham</t>
  </si>
  <si>
    <t>Uber CEO Reveals Mind-Boggling New Statistic That Skeptics Will Hate https://t.co/HkNgjLEBki</t>
  </si>
  <si>
    <t>mmbeekman</t>
  </si>
  <si>
    <t>Passionate about #contentmarketing, #growthhacking, #seo, #storytelling #brands and OpenCompanies.nl. Love to play linksgolf and kitesurf</t>
  </si>
  <si>
    <t>Amsterdam</t>
  </si>
  <si>
    <t>Bizar statistic that Uber earns more than the complete taxi industry #growthacking https://t.co/jBxNoVirrR</t>
  </si>
  <si>
    <t>claudinho</t>
  </si>
  <si>
    <t>A sparking curious mind, husband, father of a beautiful girl, Marketing Consultant, founder &amp; board @fciasi, dancer, AS Roma &amp; #LFC fan. views mostly my own.</t>
  </si>
  <si>
    <t>Iasi, Romania</t>
  </si>
  <si>
    <t>Uber CEO reveals a mind-boggling new statistic  http://t.co/zTlhYMtrNM</t>
  </si>
  <si>
    <t>analyst_moon</t>
  </si>
  <si>
    <t>Equity Research of Telecom Service, Media and Advertising sector/  Author 
(This personal account doesn't represent my employer's views.)</t>
  </si>
  <si>
    <t>Seoul, Korea</t>
  </si>
  <si>
    <t>Uber CEO Reveals Mind-Boggling New Statistic That Skeptics Will Hate http://t.co/VHVZyxQOwx via @sai</t>
  </si>
  <si>
    <t>margiecaust</t>
  </si>
  <si>
    <t>Connector, ideas generation, city thinking</t>
  </si>
  <si>
    <t>Great story on a new uber related risk - (&amp;amp; i now know my Fiat 500 could be an uber car!) MT @sippey http://t.co/rpGrbc9zIf</t>
  </si>
  <si>
    <t>NDcarTwit</t>
  </si>
  <si>
    <t>Business development and communications consultant. Mostly Italian aficionado of corny one-liners. I usually like what I'm doing and who I'm doing it with.</t>
  </si>
  <si>
    <t>SF Bay Area</t>
  </si>
  <si>
    <t>@AshleyJudd @Uber_California We used it a ton in San Francisco during the holidays -- it was brilliant!</t>
  </si>
  <si>
    <t>nwkwan</t>
  </si>
  <si>
    <t>StartupChile / Health2.0 Stgo /  @Medkohealth founder: Find Doctors Around in the World that Speak Your Language / NBA&amp;GSW fan / CalPoly SLO Industrial Engineer</t>
  </si>
  <si>
    <t>Santiago, Chile</t>
  </si>
  <si>
    <t>The SF #taxi annual market is $140M. Uber SFs annua run rate? $500M. http://t.co/2dIb64eX1n</t>
  </si>
  <si>
    <t>vijakhaddadi</t>
  </si>
  <si>
    <t>Maverick Philosopher turned Venture Strategist. Interests: geopolitics, entrepreneurship, planetary consciousness, and Martin Scorcese flicks.</t>
  </si>
  <si>
    <t>#Uber is totally killing it. Yet, speak to taxi drivers and most are oblivious to what's happening. http://t.co/1QKRDX1Mt9</t>
  </si>
  <si>
    <t>yanyewkay</t>
  </si>
  <si>
    <t>Entrepreneur, Internet Marketing Engineer, Speaker, Always free for a chat and coffee!</t>
  </si>
  <si>
    <t>Singapore</t>
  </si>
  <si>
    <t>Uber CEO Reveals Mind-Boggling New Statistic That Skeptics Will Hate
 http://t.co/gLttbJYqsi</t>
  </si>
  <si>
    <t>Nakish19_77</t>
  </si>
  <si>
    <t>Lock your doors, San Francisco! People are trying to get into random cars they think are @Uber http://t.co/ge6K6OEfid @J_francis613 @Baird</t>
  </si>
  <si>
    <t>TruthAboutUber</t>
  </si>
  <si>
    <t>Dedicated to uncovering the truth about Uber.</t>
  </si>
  <si>
    <t>Lock your doors, San Francisco! People are trying to get into random cars they think are @Uber http://t.co/68I1mn4gjC</t>
  </si>
  <si>
    <t>TeamsterDoug</t>
  </si>
  <si>
    <t>Political Director, Teamsters Joint Council 7.  Representing over 100,000 Teamsters in the Central Valley, Northern California, and Nevada.</t>
  </si>
  <si>
    <t>Northern California</t>
  </si>
  <si>
    <t>Uber in S.F. is now three times bigger than city's entire taxi industry - San Francisco Business Times http://t.co/MMTla8v4MU</t>
  </si>
  <si>
    <t>Kondylas</t>
  </si>
  <si>
    <t>Manager, Membership Sales for @PhillyChamber. Marketing + Brand Strategist. Problem Solver. Business Innovator. Community Organizer. Radio/TV/Mobile. #DataNerd</t>
  </si>
  <si>
    <t>Philadelphia, PA</t>
  </si>
  <si>
    <t>Uber is raking in money in San Francisco, but the story is complicated -- http://t.co/KKxqg9ILbd #mobile</t>
  </si>
  <si>
    <t>SFBusinessTimes</t>
  </si>
  <si>
    <t>Breaking news and developing stories direct from our newsroom.</t>
  </si>
  <si>
    <t>#Uber juggernaut in San Francisco is now 3 times bigger than the city's entire taxi industry http://t.co/3GO38SlfPq http://t.co/yCGn7GLhsV</t>
  </si>
  <si>
    <t>SFBIZefancher</t>
  </si>
  <si>
    <t>I edit the real estate, restaurant, small biz, philanthropy and influential women coverage at @SFBusinessTimes efancher@bizjournals.com. RT is not endorsement.</t>
  </si>
  <si>
    <t>#Uber juggernaut in San Francisco is now 3 times bigger than the city's entire taxi industry http://t.co/hfOxDJ0eFR http://t.co/gtlJhv8jOk</t>
  </si>
  <si>
    <t>tomatcrosscheck</t>
  </si>
  <si>
    <t>Writer</t>
  </si>
  <si>
    <t>@Uber and code "NADASF15" -- would love to take advantage of that $20 for a ride in San Francisco!!</t>
  </si>
  <si>
    <t>morganb</t>
  </si>
  <si>
    <t>Proud Dad, married to @erikab. Co-author of @GrowthBook w/ @seanellis. Get Growth Strategies Daily via email: http://t.co/0FNnzWa5zY</t>
  </si>
  <si>
    <t>Orange County, CA</t>
  </si>
  <si>
    <t>Uber CEO Reveals Mind-Boggling New Statistic That Skeptics Will Hate http://t.co/ZnRM4FD4IH via @BI_Europe</t>
  </si>
  <si>
    <t>cbotwell</t>
  </si>
  <si>
    <t>I do online advertising at Comcast Spotlight and sell vintage on the side. I like indie music, video games, and have a Boston Terrier named John Quincy.</t>
  </si>
  <si>
    <t>Little Rock, AR</t>
  </si>
  <si>
    <t>Why You Should Always Lock Your Car Doors
"Pulled over to text wife. Someone got in my car thinking it was an uber." 
http://t.co/E79j05W27O</t>
  </si>
  <si>
    <t>SFBIZJuliaC</t>
  </si>
  <si>
    <t>Researcher at San Francisco Business Times. Only kind of obsessed with lists and Radiohead.</t>
  </si>
  <si>
    <t>#Uber juggernaut in San Francisco is now 3 times bigger than the city's entire taxi industry http://t.co/rjYzq1tVbB http://t.co/27CrDIdBI7</t>
  </si>
  <si>
    <t>WillKane</t>
  </si>
  <si>
    <t>@rattersf - will at http://t.co/BWuCPdYhwE</t>
  </si>
  <si>
    <t>San Francisco, Calif.</t>
  </si>
  <si>
    <t>How We Hustle Now: Meet The Drudges of San Franciscos App Economy: http://t.co/lcxNDTs7uv from @RatterSF</t>
  </si>
  <si>
    <t>AlumVest</t>
  </si>
  <si>
    <t>AlumVest is an equity and rewards based crowdfunding platform that connects entrepreneurs from leading educational institutions with alumni and peer investors.</t>
  </si>
  <si>
    <t xml:space="preserve">New York, NY </t>
  </si>
  <si>
    <t>Uber CEO Reveals Mind-Boggling New Statistic That Skeptics Will Hate http://t.co/iyvnhemgG2 via @hblodget @BusinessInsider #Uber #tech</t>
  </si>
  <si>
    <t>classic_stanley</t>
  </si>
  <si>
    <t>Local sports regular.  Educator. General man about town.</t>
  </si>
  <si>
    <t>Uber Pool. Interesting idea. -- "Uber CEO Reveals Mind-Boggling New Statistic..." - Business Insider http://t.co/NQhrGT31g4</t>
  </si>
  <si>
    <t>lizchristiansen</t>
  </si>
  <si>
    <t>Communications @FundingCircleUS. Aussie/American hybrid, intrepid traveller and lover of wine, sunshine &amp; the space where technology and finance meet</t>
  </si>
  <si>
    <t>San Francisco, USA</t>
  </si>
  <si>
    <t>Have you been mistaken for an Uber driver? Why You Should Always Lock Your Car Doors in San Francisco @awl http://t.co/qhVyi12atz</t>
  </si>
  <si>
    <t>sanjagauthier</t>
  </si>
  <si>
    <t>MD/ Neuroscientist/Drug developer #Angel #investor #Mom  #DigitalHealth #Stayhealthy #Medko One Better Gentler More Connected World</t>
  </si>
  <si>
    <t>SF/Chicago/Mexico/Istria</t>
  </si>
  <si>
    <t>#Uber valuation-not that crazy http://t.co/eBdwM6LfaZ</t>
  </si>
  <si>
    <t>MuniAlmanac</t>
  </si>
  <si>
    <t>California Local Government Finance Almanac. Adviser, analyst, author, speaker on California local government budgets, finances and governance.</t>
  </si>
  <si>
    <t>In San San Francisco, Uber is now three times bigger than city's entire taxi industry. @SFBusinessTimes http://t.co/4UxWZcTGmt</t>
  </si>
  <si>
    <t>smoothjazztampa</t>
  </si>
  <si>
    <t>There's no place like this place anywhere near this place so this must be the place! http://t.co/TjjnY3Uy It's the place to be anywhere you are!</t>
  </si>
  <si>
    <t>Sunny Florida</t>
  </si>
  <si>
    <t>3 times larger actually!! I guess government getting out of the damn way by over regulating works.. http://t.co/t0It7h4vJw</t>
  </si>
  <si>
    <t>mfishbein</t>
  </si>
  <si>
    <t>Content Marketing | Self-Publishing | Lean Startup | SEO</t>
  </si>
  <si>
    <t>NYC</t>
  </si>
  <si>
    <t>"In its most mature market, San Francisco, the four-year old Uber is already bigger than the local taxi market." http://t.co/7RaTDmXSEl</t>
  </si>
  <si>
    <t>nicholashuba</t>
  </si>
  <si>
    <t>Ruler of the Hubaverse. Former APP reporter. Avid golfer, Nationals/Expos, Eagles, MUFC, and Flyers fan. Pro Wrestling Geek. RU FB season tix holder</t>
  </si>
  <si>
    <t xml:space="preserve">Jersey Shore </t>
  </si>
  <si>
    <t>Gotta love #uber Why You Should Always Lock Your Car Doors in San Francisco  via @NYTNow http://t.co/0k3L5SnFgz</t>
  </si>
  <si>
    <t>IE_Harriet</t>
  </si>
  <si>
    <t>International Events Director for #WomenInStrategy, #DigitalNY &amp; #CSOSF. All views are my own.</t>
  </si>
  <si>
    <t>#StrategySF returns with speakers from Uber, Ancestry, Gap, Google &amp;amp; Astrazeneca - register today http://t.co/Mwxck5XTO7</t>
  </si>
  <si>
    <t>chris_long</t>
  </si>
  <si>
    <t>Chris Long is a Product Marketing Manager @ Shopify. Lover of food, beer, &amp; coffee. Passionate about product management and Ecommerce.</t>
  </si>
  <si>
    <t>Toronto, ON</t>
  </si>
  <si>
    <t>"Investors are valuing Uber as if it's bigger than the whole taxi market!" http://t.co/qyjTdo7HQt</t>
  </si>
  <si>
    <t>JasonKuznicki</t>
  </si>
  <si>
    <t>Editor, @CatoUnbound. Reasonable libertarian. Gay dad. Putting stinky cheese in @CatoInstitute's fridge since 2006.</t>
  </si>
  <si>
    <t>But yeah, let's trust the taxi commissions. They know what demand should be! http://t.co/dVnrmL5nbg</t>
  </si>
  <si>
    <t>MorseLibby</t>
  </si>
  <si>
    <t>Creative director @LipmanHearne. RTs: No one knows what it means, but it's provocative...It gets the people going.</t>
  </si>
  <si>
    <t>Chicago, IL</t>
  </si>
  <si>
    <t>In the future, everyone will be mistaken for an Uber driver.  http://t.co/v0WDX2133F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</si>
</sst>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L1" sqref="L1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42029.911041666666</v>
      </c>
      <c r="B2" t="s">
        <v>14</v>
      </c>
      <c r="F2">
        <v>0</v>
      </c>
      <c r="G2">
        <v>0</v>
      </c>
      <c r="H2" t="s">
        <v>15</v>
      </c>
      <c r="I2" t="s">
        <v>16</v>
      </c>
      <c r="K2" t="s">
        <v>17</v>
      </c>
      <c r="L2" t="s">
        <v>18</v>
      </c>
      <c r="M2">
        <v>0.36666666666666597</v>
      </c>
      <c r="N2">
        <f t="shared" ref="N2:N65" si="0">SIGN(M2)</f>
        <v>1</v>
      </c>
    </row>
    <row r="3" spans="1:14" x14ac:dyDescent="0.25">
      <c r="A3" s="1">
        <v>42029.779699074075</v>
      </c>
      <c r="B3" t="s">
        <v>14</v>
      </c>
      <c r="F3">
        <v>0</v>
      </c>
      <c r="G3">
        <v>1</v>
      </c>
      <c r="H3" t="s">
        <v>19</v>
      </c>
      <c r="I3" t="s">
        <v>20</v>
      </c>
      <c r="J3" t="s">
        <v>21</v>
      </c>
      <c r="K3" s="2" t="s">
        <v>22</v>
      </c>
      <c r="L3" t="s">
        <v>18</v>
      </c>
      <c r="M3">
        <v>-0.125</v>
      </c>
      <c r="N3">
        <f t="shared" si="0"/>
        <v>-1</v>
      </c>
    </row>
    <row r="4" spans="1:14" x14ac:dyDescent="0.25">
      <c r="A4" s="1">
        <v>42029.701412037037</v>
      </c>
      <c r="B4" t="s">
        <v>14</v>
      </c>
      <c r="F4">
        <v>0</v>
      </c>
      <c r="G4">
        <v>0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>
        <v>-5.4545454545454501E-2</v>
      </c>
      <c r="N4">
        <f t="shared" si="0"/>
        <v>-1</v>
      </c>
    </row>
    <row r="5" spans="1:14" x14ac:dyDescent="0.25">
      <c r="A5" s="1">
        <v>42029.637685185182</v>
      </c>
      <c r="B5" t="s">
        <v>14</v>
      </c>
      <c r="F5">
        <v>3</v>
      </c>
      <c r="G5">
        <v>3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>
        <v>-5.4545454545454501E-2</v>
      </c>
      <c r="N5">
        <f t="shared" si="0"/>
        <v>-1</v>
      </c>
    </row>
    <row r="6" spans="1:14" x14ac:dyDescent="0.25">
      <c r="A6" s="1">
        <v>42029.613055555557</v>
      </c>
      <c r="B6" t="s">
        <v>14</v>
      </c>
      <c r="F6">
        <v>0</v>
      </c>
      <c r="G6">
        <v>0</v>
      </c>
      <c r="H6" t="s">
        <v>33</v>
      </c>
      <c r="I6" t="s">
        <v>34</v>
      </c>
      <c r="J6" t="s">
        <v>35</v>
      </c>
      <c r="K6" t="s">
        <v>36</v>
      </c>
      <c r="L6" t="s">
        <v>18</v>
      </c>
      <c r="M6">
        <v>0</v>
      </c>
      <c r="N6">
        <f t="shared" si="0"/>
        <v>0</v>
      </c>
    </row>
    <row r="7" spans="1:14" x14ac:dyDescent="0.25">
      <c r="A7" s="1">
        <v>42029.608148148145</v>
      </c>
      <c r="B7" t="s">
        <v>14</v>
      </c>
      <c r="F7">
        <v>1</v>
      </c>
      <c r="G7">
        <v>1</v>
      </c>
      <c r="H7" t="s">
        <v>37</v>
      </c>
      <c r="I7" t="s">
        <v>38</v>
      </c>
      <c r="J7" t="s">
        <v>39</v>
      </c>
      <c r="K7" t="s">
        <v>40</v>
      </c>
      <c r="L7" t="s">
        <v>27</v>
      </c>
      <c r="M7">
        <v>-0.25</v>
      </c>
      <c r="N7">
        <f t="shared" si="0"/>
        <v>-1</v>
      </c>
    </row>
    <row r="8" spans="1:14" x14ac:dyDescent="0.25">
      <c r="A8" s="1">
        <v>42029.529722222222</v>
      </c>
      <c r="B8" t="s">
        <v>14</v>
      </c>
      <c r="C8" t="s">
        <v>41</v>
      </c>
      <c r="D8" t="s">
        <v>42</v>
      </c>
      <c r="E8" t="s">
        <v>43</v>
      </c>
      <c r="F8">
        <v>1</v>
      </c>
      <c r="G8">
        <v>0</v>
      </c>
      <c r="H8" t="s">
        <v>44</v>
      </c>
      <c r="I8" t="s">
        <v>45</v>
      </c>
      <c r="J8" t="s">
        <v>46</v>
      </c>
      <c r="K8" t="s">
        <v>47</v>
      </c>
      <c r="L8" t="s">
        <v>27</v>
      </c>
      <c r="M8">
        <v>0.17638888888888801</v>
      </c>
      <c r="N8">
        <f t="shared" si="0"/>
        <v>1</v>
      </c>
    </row>
    <row r="9" spans="1:14" x14ac:dyDescent="0.25">
      <c r="A9" s="1">
        <v>42029.486793981479</v>
      </c>
      <c r="B9" t="s">
        <v>14</v>
      </c>
      <c r="F9">
        <v>0</v>
      </c>
      <c r="G9">
        <v>0</v>
      </c>
      <c r="H9" t="s">
        <v>48</v>
      </c>
      <c r="I9" t="s">
        <v>49</v>
      </c>
      <c r="J9" t="s">
        <v>50</v>
      </c>
      <c r="K9" t="s">
        <v>51</v>
      </c>
      <c r="L9" t="s">
        <v>32</v>
      </c>
      <c r="M9">
        <v>0</v>
      </c>
      <c r="N9">
        <f t="shared" si="0"/>
        <v>0</v>
      </c>
    </row>
    <row r="10" spans="1:14" x14ac:dyDescent="0.25">
      <c r="A10" s="1">
        <v>42029.311631944445</v>
      </c>
      <c r="B10" t="s">
        <v>14</v>
      </c>
      <c r="F10">
        <v>0</v>
      </c>
      <c r="G10">
        <v>0</v>
      </c>
      <c r="H10" t="s">
        <v>52</v>
      </c>
      <c r="I10" t="s">
        <v>53</v>
      </c>
      <c r="J10" t="s">
        <v>54</v>
      </c>
      <c r="K10" t="s">
        <v>55</v>
      </c>
      <c r="L10" t="s">
        <v>27</v>
      </c>
      <c r="M10">
        <v>0.125</v>
      </c>
      <c r="N10">
        <f t="shared" si="0"/>
        <v>1</v>
      </c>
    </row>
    <row r="11" spans="1:14" x14ac:dyDescent="0.25">
      <c r="A11" s="1">
        <v>42029.303495370368</v>
      </c>
      <c r="B11" t="s">
        <v>14</v>
      </c>
      <c r="F11">
        <v>0</v>
      </c>
      <c r="G11">
        <v>0</v>
      </c>
      <c r="H11" t="s">
        <v>56</v>
      </c>
      <c r="I11" t="s">
        <v>57</v>
      </c>
      <c r="J11" t="s">
        <v>58</v>
      </c>
      <c r="K11" t="s">
        <v>59</v>
      </c>
      <c r="L11" t="s">
        <v>18</v>
      </c>
      <c r="M11">
        <v>0.625</v>
      </c>
      <c r="N11">
        <f t="shared" si="0"/>
        <v>1</v>
      </c>
    </row>
    <row r="12" spans="1:14" x14ac:dyDescent="0.25">
      <c r="A12" s="1">
        <v>42029.28943287037</v>
      </c>
      <c r="B12" t="s">
        <v>14</v>
      </c>
      <c r="F12">
        <v>28</v>
      </c>
      <c r="G12">
        <v>1</v>
      </c>
      <c r="H12" t="s">
        <v>60</v>
      </c>
      <c r="I12" t="s">
        <v>61</v>
      </c>
      <c r="J12" t="s">
        <v>21</v>
      </c>
      <c r="K12" t="s">
        <v>62</v>
      </c>
      <c r="L12" t="s">
        <v>32</v>
      </c>
      <c r="M12">
        <v>0</v>
      </c>
      <c r="N12">
        <f t="shared" si="0"/>
        <v>0</v>
      </c>
    </row>
    <row r="13" spans="1:14" x14ac:dyDescent="0.25">
      <c r="A13" s="1">
        <v>42029.277453703704</v>
      </c>
      <c r="B13" t="s">
        <v>14</v>
      </c>
      <c r="F13">
        <v>0</v>
      </c>
      <c r="G13">
        <v>0</v>
      </c>
      <c r="H13" t="s">
        <v>63</v>
      </c>
      <c r="I13" s="2" t="s">
        <v>64</v>
      </c>
      <c r="J13" t="s">
        <v>65</v>
      </c>
      <c r="K13" t="s">
        <v>66</v>
      </c>
      <c r="L13" t="s">
        <v>27</v>
      </c>
      <c r="M13">
        <v>0.21249999999999999</v>
      </c>
      <c r="N13">
        <f t="shared" si="0"/>
        <v>1</v>
      </c>
    </row>
    <row r="14" spans="1:14" x14ac:dyDescent="0.25">
      <c r="A14" s="1">
        <v>42029.266562500001</v>
      </c>
      <c r="B14" t="s">
        <v>14</v>
      </c>
      <c r="F14">
        <v>2</v>
      </c>
      <c r="G14">
        <v>0</v>
      </c>
      <c r="H14" t="s">
        <v>67</v>
      </c>
      <c r="I14" t="s">
        <v>68</v>
      </c>
      <c r="J14" t="s">
        <v>69</v>
      </c>
      <c r="K14" t="s">
        <v>70</v>
      </c>
      <c r="L14" t="s">
        <v>27</v>
      </c>
      <c r="M14">
        <v>0.234722222222222</v>
      </c>
      <c r="N14">
        <f t="shared" si="0"/>
        <v>1</v>
      </c>
    </row>
    <row r="15" spans="1:14" x14ac:dyDescent="0.25">
      <c r="A15" s="1">
        <v>42029.15488425926</v>
      </c>
      <c r="B15" t="s">
        <v>14</v>
      </c>
      <c r="F15">
        <v>2</v>
      </c>
      <c r="G15">
        <v>0</v>
      </c>
      <c r="H15" t="s">
        <v>71</v>
      </c>
      <c r="I15" t="s">
        <v>72</v>
      </c>
      <c r="J15" t="s">
        <v>73</v>
      </c>
      <c r="K15" t="s">
        <v>74</v>
      </c>
      <c r="L15" t="s">
        <v>27</v>
      </c>
      <c r="M15">
        <v>0.125</v>
      </c>
      <c r="N15">
        <f t="shared" si="0"/>
        <v>1</v>
      </c>
    </row>
    <row r="16" spans="1:14" x14ac:dyDescent="0.25">
      <c r="A16" s="1">
        <v>42029.124560185184</v>
      </c>
      <c r="B16" t="s">
        <v>14</v>
      </c>
      <c r="F16">
        <v>1</v>
      </c>
      <c r="G16">
        <v>0</v>
      </c>
      <c r="H16" t="s">
        <v>75</v>
      </c>
      <c r="I16" t="s">
        <v>76</v>
      </c>
      <c r="J16" t="s">
        <v>54</v>
      </c>
      <c r="K16" t="s">
        <v>77</v>
      </c>
      <c r="L16" t="s">
        <v>27</v>
      </c>
      <c r="M16">
        <v>0</v>
      </c>
      <c r="N16">
        <f t="shared" si="0"/>
        <v>0</v>
      </c>
    </row>
    <row r="17" spans="1:14" x14ac:dyDescent="0.25">
      <c r="A17" s="1">
        <v>42029.031631944446</v>
      </c>
      <c r="B17" t="s">
        <v>14</v>
      </c>
      <c r="F17">
        <v>2</v>
      </c>
      <c r="G17">
        <v>0</v>
      </c>
      <c r="H17" t="s">
        <v>78</v>
      </c>
      <c r="I17" t="s">
        <v>79</v>
      </c>
      <c r="K17" t="s">
        <v>80</v>
      </c>
      <c r="L17" t="s">
        <v>27</v>
      </c>
      <c r="M17">
        <v>0.6</v>
      </c>
      <c r="N17">
        <f t="shared" si="0"/>
        <v>1</v>
      </c>
    </row>
    <row r="18" spans="1:14" x14ac:dyDescent="0.25">
      <c r="A18" s="1">
        <v>42028.988263888888</v>
      </c>
      <c r="B18" t="s">
        <v>14</v>
      </c>
      <c r="F18">
        <v>0</v>
      </c>
      <c r="G18">
        <v>0</v>
      </c>
      <c r="H18" t="s">
        <v>81</v>
      </c>
      <c r="I18" t="s">
        <v>82</v>
      </c>
      <c r="J18" t="s">
        <v>83</v>
      </c>
      <c r="K18" t="s">
        <v>84</v>
      </c>
      <c r="L18" t="s">
        <v>18</v>
      </c>
      <c r="M18">
        <v>0</v>
      </c>
      <c r="N18">
        <f t="shared" si="0"/>
        <v>0</v>
      </c>
    </row>
    <row r="19" spans="1:14" x14ac:dyDescent="0.25">
      <c r="A19" s="1">
        <v>42028.983043981483</v>
      </c>
      <c r="B19" t="s">
        <v>14</v>
      </c>
      <c r="F19">
        <v>0</v>
      </c>
      <c r="G19">
        <v>0</v>
      </c>
      <c r="H19" t="s">
        <v>85</v>
      </c>
      <c r="I19" t="s">
        <v>86</v>
      </c>
      <c r="J19" t="s">
        <v>58</v>
      </c>
      <c r="K19" t="s">
        <v>87</v>
      </c>
      <c r="L19" t="s">
        <v>18</v>
      </c>
      <c r="M19">
        <v>0.5625</v>
      </c>
      <c r="N19">
        <f t="shared" si="0"/>
        <v>1</v>
      </c>
    </row>
    <row r="20" spans="1:14" x14ac:dyDescent="0.25">
      <c r="A20" s="1">
        <v>42028.97011574074</v>
      </c>
      <c r="B20" t="s">
        <v>14</v>
      </c>
      <c r="F20">
        <v>1</v>
      </c>
      <c r="G20">
        <v>0</v>
      </c>
      <c r="H20" t="s">
        <v>88</v>
      </c>
      <c r="I20" t="s">
        <v>89</v>
      </c>
      <c r="J20" t="s">
        <v>90</v>
      </c>
      <c r="K20" t="s">
        <v>91</v>
      </c>
      <c r="L20" t="s">
        <v>32</v>
      </c>
      <c r="M20">
        <v>0.30833333333333302</v>
      </c>
      <c r="N20">
        <f t="shared" si="0"/>
        <v>1</v>
      </c>
    </row>
    <row r="21" spans="1:14" x14ac:dyDescent="0.25">
      <c r="A21" s="1">
        <v>42028.970104166663</v>
      </c>
      <c r="B21" t="s">
        <v>14</v>
      </c>
      <c r="F21">
        <v>0</v>
      </c>
      <c r="G21">
        <v>0</v>
      </c>
      <c r="H21" t="s">
        <v>92</v>
      </c>
      <c r="I21" t="s">
        <v>93</v>
      </c>
      <c r="J21" t="s">
        <v>94</v>
      </c>
      <c r="K21" t="s">
        <v>95</v>
      </c>
      <c r="L21" t="s">
        <v>27</v>
      </c>
      <c r="M21">
        <v>0.118181818181818</v>
      </c>
      <c r="N21">
        <f t="shared" si="0"/>
        <v>1</v>
      </c>
    </row>
    <row r="22" spans="1:14" x14ac:dyDescent="0.25">
      <c r="A22" s="1">
        <v>42028.846446759257</v>
      </c>
      <c r="B22" t="s">
        <v>14</v>
      </c>
      <c r="F22">
        <v>0</v>
      </c>
      <c r="G22">
        <v>0</v>
      </c>
      <c r="H22" t="s">
        <v>96</v>
      </c>
      <c r="I22" t="s">
        <v>97</v>
      </c>
      <c r="J22" t="s">
        <v>98</v>
      </c>
      <c r="K22" t="s">
        <v>99</v>
      </c>
      <c r="L22" t="s">
        <v>32</v>
      </c>
      <c r="M22">
        <v>0.33522727272727199</v>
      </c>
      <c r="N22">
        <f t="shared" si="0"/>
        <v>1</v>
      </c>
    </row>
    <row r="23" spans="1:14" x14ac:dyDescent="0.25">
      <c r="A23" s="1">
        <v>42028.302314814813</v>
      </c>
      <c r="B23" t="s">
        <v>14</v>
      </c>
      <c r="F23">
        <v>0</v>
      </c>
      <c r="G23">
        <v>0</v>
      </c>
      <c r="H23" t="s">
        <v>100</v>
      </c>
      <c r="I23" t="s">
        <v>101</v>
      </c>
      <c r="K23" t="s">
        <v>102</v>
      </c>
      <c r="L23" t="s">
        <v>18</v>
      </c>
      <c r="M23">
        <v>0.57499999999999996</v>
      </c>
      <c r="N23">
        <f t="shared" si="0"/>
        <v>1</v>
      </c>
    </row>
    <row r="24" spans="1:14" x14ac:dyDescent="0.25">
      <c r="A24" s="1">
        <v>42028.247488425928</v>
      </c>
      <c r="B24" t="s">
        <v>14</v>
      </c>
      <c r="F24">
        <v>1</v>
      </c>
      <c r="G24">
        <v>0</v>
      </c>
      <c r="H24" t="s">
        <v>103</v>
      </c>
      <c r="I24" s="2" t="s">
        <v>104</v>
      </c>
      <c r="J24" t="s">
        <v>105</v>
      </c>
      <c r="K24" t="s">
        <v>106</v>
      </c>
      <c r="L24" t="s">
        <v>27</v>
      </c>
      <c r="M24">
        <v>0.44285714285714201</v>
      </c>
      <c r="N24">
        <f t="shared" si="0"/>
        <v>1</v>
      </c>
    </row>
    <row r="25" spans="1:14" x14ac:dyDescent="0.25">
      <c r="A25" s="1">
        <v>42028.146134259259</v>
      </c>
      <c r="B25" t="s">
        <v>14</v>
      </c>
      <c r="F25">
        <v>1</v>
      </c>
      <c r="G25">
        <v>0</v>
      </c>
      <c r="H25" t="s">
        <v>107</v>
      </c>
      <c r="I25" t="s">
        <v>108</v>
      </c>
      <c r="J25" t="s">
        <v>109</v>
      </c>
      <c r="K25" t="s">
        <v>110</v>
      </c>
      <c r="L25" t="s">
        <v>27</v>
      </c>
      <c r="M25">
        <v>0</v>
      </c>
      <c r="N25">
        <f t="shared" si="0"/>
        <v>0</v>
      </c>
    </row>
    <row r="26" spans="1:14" x14ac:dyDescent="0.25">
      <c r="A26" s="1">
        <v>42028.087962962964</v>
      </c>
      <c r="B26" t="s">
        <v>14</v>
      </c>
      <c r="F26">
        <v>0</v>
      </c>
      <c r="G26">
        <v>0</v>
      </c>
      <c r="H26" t="s">
        <v>111</v>
      </c>
      <c r="I26" t="s">
        <v>112</v>
      </c>
      <c r="K26" t="s">
        <v>113</v>
      </c>
      <c r="L26" t="s">
        <v>27</v>
      </c>
      <c r="M26">
        <v>0.22500000000000001</v>
      </c>
      <c r="N26">
        <f t="shared" si="0"/>
        <v>1</v>
      </c>
    </row>
    <row r="27" spans="1:14" x14ac:dyDescent="0.25">
      <c r="A27" s="1">
        <v>42027.941307870373</v>
      </c>
      <c r="B27" t="s">
        <v>14</v>
      </c>
      <c r="F27">
        <v>0</v>
      </c>
      <c r="G27">
        <v>0</v>
      </c>
      <c r="H27" t="s">
        <v>114</v>
      </c>
      <c r="I27" t="s">
        <v>115</v>
      </c>
      <c r="J27" t="s">
        <v>21</v>
      </c>
      <c r="K27" t="s">
        <v>116</v>
      </c>
      <c r="L27" t="s">
        <v>27</v>
      </c>
      <c r="M27">
        <v>0</v>
      </c>
      <c r="N27">
        <f t="shared" si="0"/>
        <v>0</v>
      </c>
    </row>
    <row r="28" spans="1:14" x14ac:dyDescent="0.25">
      <c r="A28" s="1">
        <v>42027.653784722221</v>
      </c>
      <c r="B28" t="s">
        <v>14</v>
      </c>
      <c r="F28">
        <v>2</v>
      </c>
      <c r="G28">
        <v>1</v>
      </c>
      <c r="H28" t="s">
        <v>117</v>
      </c>
      <c r="I28" t="s">
        <v>118</v>
      </c>
      <c r="J28" t="s">
        <v>119</v>
      </c>
      <c r="K28" t="s">
        <v>120</v>
      </c>
      <c r="L28" t="s">
        <v>27</v>
      </c>
      <c r="M28">
        <v>0.125</v>
      </c>
      <c r="N28">
        <f t="shared" si="0"/>
        <v>1</v>
      </c>
    </row>
    <row r="29" spans="1:14" x14ac:dyDescent="0.25">
      <c r="A29" s="1">
        <v>42027.634745370371</v>
      </c>
      <c r="B29" t="s">
        <v>14</v>
      </c>
      <c r="F29">
        <v>0</v>
      </c>
      <c r="G29">
        <v>0</v>
      </c>
      <c r="H29" t="s">
        <v>121</v>
      </c>
      <c r="I29" t="s">
        <v>122</v>
      </c>
      <c r="J29" t="s">
        <v>123</v>
      </c>
      <c r="K29" t="s">
        <v>124</v>
      </c>
      <c r="L29" t="s">
        <v>18</v>
      </c>
      <c r="M29">
        <v>0.31818181818181801</v>
      </c>
      <c r="N29">
        <f t="shared" si="0"/>
        <v>1</v>
      </c>
    </row>
    <row r="30" spans="1:14" x14ac:dyDescent="0.25">
      <c r="A30" s="1">
        <v>42027.41847222222</v>
      </c>
      <c r="B30" t="s">
        <v>14</v>
      </c>
      <c r="F30">
        <v>0</v>
      </c>
      <c r="G30">
        <v>0</v>
      </c>
      <c r="H30" t="s">
        <v>125</v>
      </c>
      <c r="I30" t="s">
        <v>126</v>
      </c>
      <c r="J30" t="s">
        <v>127</v>
      </c>
      <c r="K30" t="s">
        <v>128</v>
      </c>
      <c r="L30" t="s">
        <v>32</v>
      </c>
      <c r="M30">
        <v>0</v>
      </c>
      <c r="N30">
        <f t="shared" si="0"/>
        <v>0</v>
      </c>
    </row>
    <row r="31" spans="1:14" x14ac:dyDescent="0.25">
      <c r="A31" s="1">
        <v>42027.381631944445</v>
      </c>
      <c r="B31" t="s">
        <v>14</v>
      </c>
      <c r="F31">
        <v>1</v>
      </c>
      <c r="G31">
        <v>0</v>
      </c>
      <c r="H31" t="s">
        <v>129</v>
      </c>
      <c r="I31" t="s">
        <v>130</v>
      </c>
      <c r="J31" t="s">
        <v>131</v>
      </c>
      <c r="K31" t="s">
        <v>132</v>
      </c>
      <c r="L31" t="s">
        <v>32</v>
      </c>
      <c r="M31">
        <v>0</v>
      </c>
      <c r="N31">
        <f t="shared" si="0"/>
        <v>0</v>
      </c>
    </row>
    <row r="32" spans="1:14" x14ac:dyDescent="0.25">
      <c r="A32" s="1">
        <v>42027.326493055552</v>
      </c>
      <c r="B32" t="s">
        <v>14</v>
      </c>
      <c r="F32">
        <v>1</v>
      </c>
      <c r="G32">
        <v>0</v>
      </c>
      <c r="H32" t="s">
        <v>133</v>
      </c>
      <c r="I32" t="s">
        <v>134</v>
      </c>
      <c r="J32" t="s">
        <v>135</v>
      </c>
      <c r="K32" t="s">
        <v>136</v>
      </c>
      <c r="L32" t="s">
        <v>18</v>
      </c>
      <c r="M32">
        <v>0.1</v>
      </c>
      <c r="N32">
        <f t="shared" si="0"/>
        <v>1</v>
      </c>
    </row>
    <row r="33" spans="1:14" x14ac:dyDescent="0.25">
      <c r="A33" s="1">
        <v>42027.189293981479</v>
      </c>
      <c r="B33" t="s">
        <v>14</v>
      </c>
      <c r="F33">
        <v>1</v>
      </c>
      <c r="G33">
        <v>0</v>
      </c>
      <c r="H33" t="s">
        <v>137</v>
      </c>
      <c r="K33" t="s">
        <v>138</v>
      </c>
      <c r="L33" t="s">
        <v>27</v>
      </c>
      <c r="M33">
        <v>0</v>
      </c>
      <c r="N33">
        <f t="shared" si="0"/>
        <v>0</v>
      </c>
    </row>
    <row r="34" spans="1:14" x14ac:dyDescent="0.25">
      <c r="A34" s="1">
        <v>42027.090821759259</v>
      </c>
      <c r="B34" t="s">
        <v>14</v>
      </c>
      <c r="F34">
        <v>0</v>
      </c>
      <c r="G34">
        <v>0</v>
      </c>
      <c r="H34" t="s">
        <v>139</v>
      </c>
      <c r="I34" t="s">
        <v>140</v>
      </c>
      <c r="J34" t="s">
        <v>141</v>
      </c>
      <c r="K34" t="s">
        <v>142</v>
      </c>
      <c r="L34" t="s">
        <v>27</v>
      </c>
      <c r="M34">
        <v>-0.05</v>
      </c>
      <c r="N34">
        <f t="shared" si="0"/>
        <v>-1</v>
      </c>
    </row>
    <row r="35" spans="1:14" x14ac:dyDescent="0.25">
      <c r="A35" s="1">
        <v>42027.000358796293</v>
      </c>
      <c r="B35" t="s">
        <v>14</v>
      </c>
      <c r="F35">
        <v>0</v>
      </c>
      <c r="G35">
        <v>0</v>
      </c>
      <c r="H35" t="s">
        <v>143</v>
      </c>
      <c r="I35" t="s">
        <v>144</v>
      </c>
      <c r="J35" t="s">
        <v>145</v>
      </c>
      <c r="K35" t="s">
        <v>146</v>
      </c>
      <c r="L35" t="s">
        <v>18</v>
      </c>
      <c r="M35">
        <v>0.31818181818181801</v>
      </c>
      <c r="N35">
        <f t="shared" si="0"/>
        <v>1</v>
      </c>
    </row>
    <row r="36" spans="1:14" x14ac:dyDescent="0.25">
      <c r="A36" s="1">
        <v>42026.990682870368</v>
      </c>
      <c r="B36" t="s">
        <v>14</v>
      </c>
      <c r="F36">
        <v>0</v>
      </c>
      <c r="G36">
        <v>0</v>
      </c>
      <c r="H36" t="s">
        <v>147</v>
      </c>
      <c r="I36" t="s">
        <v>148</v>
      </c>
      <c r="J36" t="s">
        <v>21</v>
      </c>
      <c r="K36" t="s">
        <v>149</v>
      </c>
      <c r="L36" t="s">
        <v>27</v>
      </c>
      <c r="M36">
        <v>0</v>
      </c>
      <c r="N36">
        <f t="shared" si="0"/>
        <v>0</v>
      </c>
    </row>
    <row r="37" spans="1:14" x14ac:dyDescent="0.25">
      <c r="A37" s="1">
        <v>42026.972025462965</v>
      </c>
      <c r="B37" t="s">
        <v>14</v>
      </c>
      <c r="F37">
        <v>0</v>
      </c>
      <c r="G37">
        <v>0</v>
      </c>
      <c r="H37" t="s">
        <v>150</v>
      </c>
      <c r="I37" t="s">
        <v>151</v>
      </c>
      <c r="J37" t="s">
        <v>152</v>
      </c>
      <c r="K37" t="s">
        <v>153</v>
      </c>
      <c r="L37" t="s">
        <v>18</v>
      </c>
      <c r="M37">
        <v>0</v>
      </c>
      <c r="N37">
        <f t="shared" si="0"/>
        <v>0</v>
      </c>
    </row>
    <row r="38" spans="1:14" x14ac:dyDescent="0.25">
      <c r="A38" s="1">
        <v>42026.970706018517</v>
      </c>
      <c r="B38" t="s">
        <v>14</v>
      </c>
      <c r="F38">
        <v>0</v>
      </c>
      <c r="G38">
        <v>0</v>
      </c>
      <c r="H38" t="s">
        <v>154</v>
      </c>
      <c r="I38" t="s">
        <v>155</v>
      </c>
      <c r="J38" t="s">
        <v>54</v>
      </c>
      <c r="K38" t="s">
        <v>156</v>
      </c>
      <c r="L38" t="s">
        <v>32</v>
      </c>
      <c r="M38">
        <v>0</v>
      </c>
      <c r="N38">
        <f t="shared" si="0"/>
        <v>0</v>
      </c>
    </row>
    <row r="39" spans="1:14" x14ac:dyDescent="0.25">
      <c r="A39" s="1">
        <v>42026.939467592594</v>
      </c>
      <c r="B39" t="s">
        <v>14</v>
      </c>
      <c r="F39">
        <v>0</v>
      </c>
      <c r="G39">
        <v>0</v>
      </c>
      <c r="H39" t="s">
        <v>157</v>
      </c>
      <c r="I39" t="s">
        <v>158</v>
      </c>
      <c r="J39" t="s">
        <v>159</v>
      </c>
      <c r="K39" t="s">
        <v>160</v>
      </c>
      <c r="L39" t="s">
        <v>32</v>
      </c>
      <c r="M39">
        <v>1</v>
      </c>
      <c r="N39">
        <f t="shared" si="0"/>
        <v>1</v>
      </c>
    </row>
    <row r="40" spans="1:14" x14ac:dyDescent="0.25">
      <c r="A40" s="1">
        <v>42026.903356481482</v>
      </c>
      <c r="B40" t="s">
        <v>14</v>
      </c>
      <c r="F40">
        <v>1</v>
      </c>
      <c r="G40">
        <v>0</v>
      </c>
      <c r="H40" t="s">
        <v>161</v>
      </c>
      <c r="I40" t="s">
        <v>162</v>
      </c>
      <c r="J40" t="s">
        <v>163</v>
      </c>
      <c r="K40" t="s">
        <v>164</v>
      </c>
      <c r="L40" t="s">
        <v>32</v>
      </c>
      <c r="M40">
        <v>-5.4545454545454501E-2</v>
      </c>
      <c r="N40">
        <f t="shared" si="0"/>
        <v>-1</v>
      </c>
    </row>
    <row r="41" spans="1:14" x14ac:dyDescent="0.25">
      <c r="A41" s="1">
        <v>42026.90253472222</v>
      </c>
      <c r="B41" t="s">
        <v>14</v>
      </c>
      <c r="F41">
        <v>0</v>
      </c>
      <c r="G41">
        <v>0</v>
      </c>
      <c r="H41" t="s">
        <v>165</v>
      </c>
      <c r="K41" t="s">
        <v>166</v>
      </c>
      <c r="L41" t="s">
        <v>18</v>
      </c>
      <c r="M41">
        <v>-2.5000000000000001E-2</v>
      </c>
      <c r="N41">
        <f t="shared" si="0"/>
        <v>-1</v>
      </c>
    </row>
    <row r="42" spans="1:14" x14ac:dyDescent="0.25">
      <c r="A42" s="1">
        <v>42026.840925925928</v>
      </c>
      <c r="B42" t="s">
        <v>14</v>
      </c>
      <c r="F42">
        <v>0</v>
      </c>
      <c r="G42">
        <v>0</v>
      </c>
      <c r="H42" t="s">
        <v>167</v>
      </c>
      <c r="K42" t="s">
        <v>168</v>
      </c>
      <c r="L42" t="s">
        <v>18</v>
      </c>
      <c r="M42">
        <v>0.5</v>
      </c>
      <c r="N42">
        <f t="shared" si="0"/>
        <v>1</v>
      </c>
    </row>
    <row r="43" spans="1:14" x14ac:dyDescent="0.25">
      <c r="A43" s="1">
        <v>42026.804351851853</v>
      </c>
      <c r="B43" t="s">
        <v>14</v>
      </c>
      <c r="F43">
        <v>0</v>
      </c>
      <c r="G43">
        <v>0</v>
      </c>
      <c r="H43" t="s">
        <v>169</v>
      </c>
      <c r="I43" t="s">
        <v>170</v>
      </c>
      <c r="J43" t="s">
        <v>171</v>
      </c>
      <c r="K43" t="s">
        <v>172</v>
      </c>
      <c r="L43" t="s">
        <v>27</v>
      </c>
      <c r="M43">
        <v>0</v>
      </c>
      <c r="N43">
        <f t="shared" si="0"/>
        <v>0</v>
      </c>
    </row>
    <row r="44" spans="1:14" x14ac:dyDescent="0.25">
      <c r="A44" s="1">
        <v>42026.79587962963</v>
      </c>
      <c r="B44" t="s">
        <v>14</v>
      </c>
      <c r="F44">
        <v>0</v>
      </c>
      <c r="G44">
        <v>0</v>
      </c>
      <c r="H44" t="s">
        <v>173</v>
      </c>
      <c r="I44" t="s">
        <v>174</v>
      </c>
      <c r="J44" t="s">
        <v>175</v>
      </c>
      <c r="K44" s="2" t="s">
        <v>176</v>
      </c>
      <c r="L44" t="s">
        <v>27</v>
      </c>
      <c r="M44">
        <v>0</v>
      </c>
      <c r="N44">
        <f t="shared" si="0"/>
        <v>0</v>
      </c>
    </row>
    <row r="45" spans="1:14" x14ac:dyDescent="0.25">
      <c r="A45" s="1">
        <v>42026.745266203703</v>
      </c>
      <c r="B45" t="s">
        <v>14</v>
      </c>
      <c r="F45">
        <v>0</v>
      </c>
      <c r="G45">
        <v>0</v>
      </c>
      <c r="H45" t="s">
        <v>177</v>
      </c>
      <c r="I45" t="s">
        <v>178</v>
      </c>
      <c r="K45" t="s">
        <v>179</v>
      </c>
      <c r="L45" t="s">
        <v>18</v>
      </c>
      <c r="M45">
        <v>0.5</v>
      </c>
      <c r="N45">
        <f t="shared" si="0"/>
        <v>1</v>
      </c>
    </row>
    <row r="46" spans="1:14" x14ac:dyDescent="0.25">
      <c r="A46" s="1">
        <v>42026.732442129629</v>
      </c>
      <c r="B46" t="s">
        <v>14</v>
      </c>
      <c r="F46">
        <v>0</v>
      </c>
      <c r="G46">
        <v>0</v>
      </c>
      <c r="H46" t="s">
        <v>180</v>
      </c>
      <c r="I46" t="s">
        <v>181</v>
      </c>
      <c r="K46" t="s">
        <v>182</v>
      </c>
      <c r="L46" t="s">
        <v>18</v>
      </c>
      <c r="M46">
        <v>0.5</v>
      </c>
      <c r="N46">
        <f t="shared" si="0"/>
        <v>1</v>
      </c>
    </row>
    <row r="47" spans="1:14" x14ac:dyDescent="0.25">
      <c r="A47" s="1">
        <v>42026.706458333334</v>
      </c>
      <c r="B47" t="s">
        <v>14</v>
      </c>
      <c r="F47">
        <v>1</v>
      </c>
      <c r="G47">
        <v>2</v>
      </c>
      <c r="H47" t="s">
        <v>183</v>
      </c>
      <c r="I47" s="2" t="s">
        <v>184</v>
      </c>
      <c r="J47" t="s">
        <v>185</v>
      </c>
      <c r="K47" t="s">
        <v>186</v>
      </c>
      <c r="L47" t="s">
        <v>27</v>
      </c>
      <c r="M47">
        <v>7.1428571428571397E-2</v>
      </c>
      <c r="N47">
        <f t="shared" si="0"/>
        <v>1</v>
      </c>
    </row>
    <row r="48" spans="1:14" x14ac:dyDescent="0.25">
      <c r="A48" s="1">
        <v>42026.69908564815</v>
      </c>
      <c r="B48" t="s">
        <v>14</v>
      </c>
      <c r="F48">
        <v>0</v>
      </c>
      <c r="G48">
        <v>0</v>
      </c>
      <c r="H48" t="s">
        <v>187</v>
      </c>
      <c r="I48" t="s">
        <v>188</v>
      </c>
      <c r="J48" t="s">
        <v>21</v>
      </c>
      <c r="K48" t="s">
        <v>189</v>
      </c>
      <c r="L48" t="s">
        <v>32</v>
      </c>
      <c r="M48">
        <v>0.5</v>
      </c>
      <c r="N48">
        <f t="shared" si="0"/>
        <v>1</v>
      </c>
    </row>
    <row r="49" spans="1:14" x14ac:dyDescent="0.25">
      <c r="A49" s="1">
        <v>42026.699050925927</v>
      </c>
      <c r="B49" t="s">
        <v>14</v>
      </c>
      <c r="F49">
        <v>0</v>
      </c>
      <c r="G49">
        <v>3</v>
      </c>
      <c r="H49" t="s">
        <v>190</v>
      </c>
      <c r="I49" t="s">
        <v>191</v>
      </c>
      <c r="J49" t="s">
        <v>192</v>
      </c>
      <c r="K49" t="s">
        <v>193</v>
      </c>
      <c r="L49" t="s">
        <v>32</v>
      </c>
      <c r="M49">
        <v>0.5</v>
      </c>
      <c r="N49">
        <f t="shared" si="0"/>
        <v>1</v>
      </c>
    </row>
    <row r="50" spans="1:14" x14ac:dyDescent="0.25">
      <c r="A50" s="1">
        <v>42026.69902777778</v>
      </c>
      <c r="B50" t="s">
        <v>14</v>
      </c>
      <c r="F50">
        <v>0</v>
      </c>
      <c r="G50">
        <v>0</v>
      </c>
      <c r="H50" t="s">
        <v>194</v>
      </c>
      <c r="I50" t="s">
        <v>195</v>
      </c>
      <c r="J50" t="s">
        <v>192</v>
      </c>
      <c r="K50" t="s">
        <v>196</v>
      </c>
      <c r="L50" t="s">
        <v>32</v>
      </c>
      <c r="M50">
        <v>0.5</v>
      </c>
      <c r="N50">
        <f t="shared" si="0"/>
        <v>1</v>
      </c>
    </row>
    <row r="51" spans="1:14" x14ac:dyDescent="0.25">
      <c r="A51" s="1">
        <v>42026.696250000001</v>
      </c>
      <c r="B51" t="s">
        <v>14</v>
      </c>
      <c r="F51">
        <v>0</v>
      </c>
      <c r="G51">
        <v>0</v>
      </c>
      <c r="H51" t="s">
        <v>197</v>
      </c>
      <c r="I51" t="s">
        <v>198</v>
      </c>
      <c r="J51" t="s">
        <v>199</v>
      </c>
      <c r="K51" t="s">
        <v>200</v>
      </c>
      <c r="L51" t="s">
        <v>18</v>
      </c>
      <c r="M51">
        <v>0.5</v>
      </c>
      <c r="N51">
        <f t="shared" si="0"/>
        <v>1</v>
      </c>
    </row>
    <row r="52" spans="1:14" x14ac:dyDescent="0.25">
      <c r="A52" s="1">
        <v>42026.691990740743</v>
      </c>
      <c r="B52" t="s">
        <v>14</v>
      </c>
      <c r="F52">
        <v>0</v>
      </c>
      <c r="G52">
        <v>0</v>
      </c>
      <c r="H52" t="s">
        <v>201</v>
      </c>
      <c r="J52" t="s">
        <v>202</v>
      </c>
      <c r="K52" t="s">
        <v>203</v>
      </c>
      <c r="L52" t="s">
        <v>32</v>
      </c>
      <c r="M52">
        <v>-5.4545454545454501E-2</v>
      </c>
      <c r="N52">
        <f t="shared" si="0"/>
        <v>-1</v>
      </c>
    </row>
    <row r="53" spans="1:14" x14ac:dyDescent="0.25">
      <c r="A53" s="1">
        <v>42026.656365740739</v>
      </c>
      <c r="B53" t="s">
        <v>14</v>
      </c>
      <c r="F53">
        <v>0</v>
      </c>
      <c r="G53">
        <v>0</v>
      </c>
      <c r="H53" t="s">
        <v>204</v>
      </c>
      <c r="K53" t="s">
        <v>205</v>
      </c>
      <c r="L53" t="s">
        <v>18</v>
      </c>
      <c r="M53">
        <v>0</v>
      </c>
      <c r="N53">
        <f t="shared" si="0"/>
        <v>0</v>
      </c>
    </row>
    <row r="54" spans="1:14" x14ac:dyDescent="0.25">
      <c r="A54" s="1">
        <v>42026.639930555553</v>
      </c>
      <c r="B54" t="s">
        <v>14</v>
      </c>
      <c r="F54">
        <v>0</v>
      </c>
      <c r="G54">
        <v>0</v>
      </c>
      <c r="H54" t="s">
        <v>206</v>
      </c>
      <c r="J54" t="s">
        <v>207</v>
      </c>
      <c r="K54" t="s">
        <v>208</v>
      </c>
      <c r="L54" t="s">
        <v>32</v>
      </c>
      <c r="M54">
        <v>-5.4545454545454501E-2</v>
      </c>
      <c r="N54">
        <f t="shared" si="0"/>
        <v>-1</v>
      </c>
    </row>
    <row r="55" spans="1:14" x14ac:dyDescent="0.25">
      <c r="A55" s="1">
        <v>42026.635671296295</v>
      </c>
      <c r="B55" t="s">
        <v>14</v>
      </c>
      <c r="F55">
        <v>0</v>
      </c>
      <c r="G55">
        <v>0</v>
      </c>
      <c r="H55" t="s">
        <v>209</v>
      </c>
      <c r="I55" t="s">
        <v>210</v>
      </c>
      <c r="J55" t="s">
        <v>211</v>
      </c>
      <c r="K55" t="s">
        <v>212</v>
      </c>
      <c r="L55" t="s">
        <v>32</v>
      </c>
      <c r="M55">
        <v>0</v>
      </c>
      <c r="N55">
        <f t="shared" si="0"/>
        <v>0</v>
      </c>
    </row>
    <row r="56" spans="1:14" x14ac:dyDescent="0.25">
      <c r="A56" s="1">
        <v>42026.635497685187</v>
      </c>
      <c r="B56" t="s">
        <v>14</v>
      </c>
      <c r="F56">
        <v>0</v>
      </c>
      <c r="G56">
        <v>0</v>
      </c>
      <c r="H56" t="s">
        <v>213</v>
      </c>
      <c r="I56" t="s">
        <v>214</v>
      </c>
      <c r="J56" t="s">
        <v>21</v>
      </c>
      <c r="K56" t="s">
        <v>215</v>
      </c>
      <c r="L56" t="s">
        <v>32</v>
      </c>
      <c r="M56">
        <v>0</v>
      </c>
      <c r="N56">
        <f t="shared" si="0"/>
        <v>0</v>
      </c>
    </row>
    <row r="57" spans="1:14" x14ac:dyDescent="0.25">
      <c r="A57" s="1">
        <v>42026.618310185186</v>
      </c>
      <c r="B57" t="s">
        <v>14</v>
      </c>
      <c r="F57">
        <v>0</v>
      </c>
      <c r="G57">
        <v>0</v>
      </c>
      <c r="H57" t="s">
        <v>216</v>
      </c>
      <c r="I57" t="s">
        <v>217</v>
      </c>
      <c r="J57" t="s">
        <v>218</v>
      </c>
      <c r="K57" t="s">
        <v>219</v>
      </c>
      <c r="L57" t="s">
        <v>32</v>
      </c>
      <c r="M57">
        <v>-5.4545454545454501E-2</v>
      </c>
      <c r="N57">
        <f t="shared" si="0"/>
        <v>-1</v>
      </c>
    </row>
    <row r="58" spans="1:14" x14ac:dyDescent="0.25">
      <c r="A58" s="1">
        <v>42026.60633101852</v>
      </c>
      <c r="B58" t="s">
        <v>14</v>
      </c>
      <c r="F58">
        <v>0</v>
      </c>
      <c r="G58">
        <v>0</v>
      </c>
      <c r="H58" t="s">
        <v>220</v>
      </c>
      <c r="I58" t="s">
        <v>221</v>
      </c>
      <c r="J58" t="s">
        <v>222</v>
      </c>
      <c r="K58" t="s">
        <v>223</v>
      </c>
      <c r="L58" t="s">
        <v>32</v>
      </c>
      <c r="M58">
        <v>-5.4545454545454501E-2</v>
      </c>
      <c r="N58">
        <f t="shared" si="0"/>
        <v>-1</v>
      </c>
    </row>
    <row r="59" spans="1:14" x14ac:dyDescent="0.25">
      <c r="A59" s="1">
        <v>42026.569803240738</v>
      </c>
      <c r="B59" t="s">
        <v>14</v>
      </c>
      <c r="F59">
        <v>0</v>
      </c>
      <c r="G59">
        <v>0</v>
      </c>
      <c r="H59" t="s">
        <v>224</v>
      </c>
      <c r="I59" t="s">
        <v>225</v>
      </c>
      <c r="J59" t="s">
        <v>226</v>
      </c>
      <c r="K59" t="s">
        <v>227</v>
      </c>
      <c r="L59" t="s">
        <v>27</v>
      </c>
      <c r="M59">
        <v>0.13636363636363599</v>
      </c>
      <c r="N59">
        <f t="shared" si="0"/>
        <v>1</v>
      </c>
    </row>
    <row r="60" spans="1:14" x14ac:dyDescent="0.25">
      <c r="A60" s="1">
        <v>42026.531238425923</v>
      </c>
      <c r="B60" t="s">
        <v>14</v>
      </c>
      <c r="F60">
        <v>0</v>
      </c>
      <c r="G60">
        <v>0</v>
      </c>
      <c r="H60" t="s">
        <v>228</v>
      </c>
      <c r="I60" t="s">
        <v>229</v>
      </c>
      <c r="K60" t="s">
        <v>230</v>
      </c>
      <c r="L60" t="s">
        <v>32</v>
      </c>
      <c r="M60">
        <v>-5.4545454545454501E-2</v>
      </c>
      <c r="N60">
        <f t="shared" si="0"/>
        <v>-1</v>
      </c>
    </row>
    <row r="61" spans="1:14" x14ac:dyDescent="0.25">
      <c r="A61" s="1">
        <v>42026.523125</v>
      </c>
      <c r="B61" t="s">
        <v>14</v>
      </c>
      <c r="F61">
        <v>0</v>
      </c>
      <c r="G61">
        <v>0</v>
      </c>
      <c r="H61" t="s">
        <v>231</v>
      </c>
      <c r="I61" t="s">
        <v>232</v>
      </c>
      <c r="K61" t="s">
        <v>233</v>
      </c>
      <c r="L61" t="s">
        <v>18</v>
      </c>
      <c r="M61">
        <v>0.125</v>
      </c>
      <c r="N61">
        <f t="shared" si="0"/>
        <v>1</v>
      </c>
    </row>
    <row r="62" spans="1:14" x14ac:dyDescent="0.25">
      <c r="A62" s="1">
        <v>42026.521620370368</v>
      </c>
      <c r="B62" t="s">
        <v>14</v>
      </c>
      <c r="F62">
        <v>4</v>
      </c>
      <c r="G62">
        <v>15</v>
      </c>
      <c r="H62" t="s">
        <v>234</v>
      </c>
      <c r="I62" t="s">
        <v>235</v>
      </c>
      <c r="J62" t="s">
        <v>236</v>
      </c>
      <c r="K62" t="s">
        <v>237</v>
      </c>
      <c r="L62" t="s">
        <v>18</v>
      </c>
      <c r="M62">
        <v>0.125</v>
      </c>
      <c r="N62">
        <f t="shared" si="0"/>
        <v>1</v>
      </c>
    </row>
    <row r="63" spans="1:14" x14ac:dyDescent="0.25">
      <c r="A63" s="1">
        <v>42026.489710648151</v>
      </c>
      <c r="B63" t="s">
        <v>14</v>
      </c>
      <c r="F63">
        <v>0</v>
      </c>
      <c r="G63">
        <v>0</v>
      </c>
      <c r="H63" t="s">
        <v>238</v>
      </c>
      <c r="I63" t="s">
        <v>239</v>
      </c>
      <c r="J63" t="s">
        <v>240</v>
      </c>
      <c r="K63" t="s">
        <v>241</v>
      </c>
      <c r="L63" t="s">
        <v>32</v>
      </c>
      <c r="M63">
        <v>-5.4545454545454501E-2</v>
      </c>
      <c r="N63">
        <f t="shared" si="0"/>
        <v>-1</v>
      </c>
    </row>
    <row r="64" spans="1:14" x14ac:dyDescent="0.25">
      <c r="A64" s="1">
        <v>42026.441377314812</v>
      </c>
      <c r="B64" t="s">
        <v>14</v>
      </c>
      <c r="F64">
        <v>1</v>
      </c>
      <c r="G64">
        <v>0</v>
      </c>
      <c r="H64" t="s">
        <v>242</v>
      </c>
      <c r="I64" t="s">
        <v>243</v>
      </c>
      <c r="J64" t="s">
        <v>244</v>
      </c>
      <c r="K64" t="s">
        <v>245</v>
      </c>
      <c r="L64" t="s">
        <v>32</v>
      </c>
      <c r="M64">
        <v>0.3</v>
      </c>
      <c r="N64">
        <f t="shared" si="0"/>
        <v>1</v>
      </c>
    </row>
    <row r="65" spans="1:14" x14ac:dyDescent="0.25">
      <c r="A65" s="1">
        <v>42026.423761574071</v>
      </c>
      <c r="B65" t="s">
        <v>14</v>
      </c>
      <c r="F65">
        <v>0</v>
      </c>
      <c r="G65">
        <v>0</v>
      </c>
      <c r="H65" t="s">
        <v>246</v>
      </c>
      <c r="I65" t="s">
        <v>247</v>
      </c>
      <c r="J65" t="s">
        <v>248</v>
      </c>
      <c r="K65" t="s">
        <v>249</v>
      </c>
      <c r="L65" t="s">
        <v>18</v>
      </c>
      <c r="M65">
        <v>0.31818181818181801</v>
      </c>
      <c r="N65">
        <f t="shared" si="0"/>
        <v>1</v>
      </c>
    </row>
    <row r="66" spans="1:14" x14ac:dyDescent="0.25">
      <c r="A66" s="1">
        <v>42026.311608796299</v>
      </c>
      <c r="B66" t="s">
        <v>14</v>
      </c>
      <c r="F66">
        <v>0</v>
      </c>
      <c r="G66">
        <v>0</v>
      </c>
      <c r="H66" t="s">
        <v>250</v>
      </c>
      <c r="I66" s="2" t="s">
        <v>251</v>
      </c>
      <c r="J66" t="s">
        <v>252</v>
      </c>
      <c r="K66" t="s">
        <v>253</v>
      </c>
      <c r="L66" t="s">
        <v>32</v>
      </c>
      <c r="M66">
        <v>-5.4545454545454501E-2</v>
      </c>
      <c r="N66">
        <f t="shared" ref="N66:N93" si="1">SIGN(M66)</f>
        <v>-1</v>
      </c>
    </row>
    <row r="67" spans="1:14" x14ac:dyDescent="0.25">
      <c r="A67" s="1">
        <v>42026.269537037035</v>
      </c>
      <c r="B67" t="s">
        <v>14</v>
      </c>
      <c r="F67">
        <v>0</v>
      </c>
      <c r="G67">
        <v>0</v>
      </c>
      <c r="H67" t="s">
        <v>254</v>
      </c>
      <c r="I67" t="s">
        <v>255</v>
      </c>
      <c r="K67" t="s">
        <v>256</v>
      </c>
      <c r="L67" t="s">
        <v>18</v>
      </c>
      <c r="M67">
        <v>0.31212121212121202</v>
      </c>
      <c r="N67">
        <f t="shared" si="1"/>
        <v>1</v>
      </c>
    </row>
    <row r="68" spans="1:14" x14ac:dyDescent="0.25">
      <c r="A68" s="1">
        <v>42026.256666666668</v>
      </c>
      <c r="B68" t="s">
        <v>14</v>
      </c>
      <c r="F68">
        <v>0</v>
      </c>
      <c r="G68">
        <v>0</v>
      </c>
      <c r="H68" t="s">
        <v>257</v>
      </c>
      <c r="I68" t="s">
        <v>258</v>
      </c>
      <c r="J68" t="s">
        <v>259</v>
      </c>
      <c r="K68" t="s">
        <v>260</v>
      </c>
      <c r="L68" t="s">
        <v>32</v>
      </c>
      <c r="M68">
        <v>1</v>
      </c>
      <c r="N68">
        <f t="shared" si="1"/>
        <v>1</v>
      </c>
    </row>
    <row r="69" spans="1:14" x14ac:dyDescent="0.25">
      <c r="A69" s="1">
        <v>42026.185717592591</v>
      </c>
      <c r="B69" t="s">
        <v>14</v>
      </c>
      <c r="F69">
        <v>0</v>
      </c>
      <c r="G69">
        <v>0</v>
      </c>
      <c r="H69" t="s">
        <v>261</v>
      </c>
      <c r="I69" t="s">
        <v>262</v>
      </c>
      <c r="J69" t="s">
        <v>263</v>
      </c>
      <c r="K69" t="s">
        <v>264</v>
      </c>
      <c r="L69" t="s">
        <v>18</v>
      </c>
      <c r="M69">
        <v>0</v>
      </c>
      <c r="N69">
        <f t="shared" si="1"/>
        <v>0</v>
      </c>
    </row>
    <row r="70" spans="1:14" x14ac:dyDescent="0.25">
      <c r="A70" s="1">
        <v>42026.140300925923</v>
      </c>
      <c r="B70" t="s">
        <v>14</v>
      </c>
      <c r="F70">
        <v>0</v>
      </c>
      <c r="G70">
        <v>0</v>
      </c>
      <c r="H70" t="s">
        <v>265</v>
      </c>
      <c r="I70" t="s">
        <v>266</v>
      </c>
      <c r="J70" t="s">
        <v>98</v>
      </c>
      <c r="K70" t="s">
        <v>267</v>
      </c>
      <c r="L70" t="s">
        <v>27</v>
      </c>
      <c r="M70">
        <v>0.25</v>
      </c>
      <c r="N70">
        <f t="shared" si="1"/>
        <v>1</v>
      </c>
    </row>
    <row r="71" spans="1:14" x14ac:dyDescent="0.25">
      <c r="A71" s="1">
        <v>42026.094444444447</v>
      </c>
      <c r="B71" t="s">
        <v>14</v>
      </c>
      <c r="F71">
        <v>0</v>
      </c>
      <c r="G71">
        <v>0</v>
      </c>
      <c r="H71" t="s">
        <v>268</v>
      </c>
      <c r="I71" t="s">
        <v>269</v>
      </c>
      <c r="J71" t="s">
        <v>270</v>
      </c>
      <c r="K71" s="2" t="s">
        <v>271</v>
      </c>
      <c r="L71" t="s">
        <v>32</v>
      </c>
      <c r="M71">
        <v>-5.4545454545454501E-2</v>
      </c>
      <c r="N71">
        <f t="shared" si="1"/>
        <v>-1</v>
      </c>
    </row>
    <row r="72" spans="1:14" x14ac:dyDescent="0.25">
      <c r="A72" s="1">
        <v>42026.082037037035</v>
      </c>
      <c r="B72" t="s">
        <v>14</v>
      </c>
      <c r="F72">
        <v>1</v>
      </c>
      <c r="G72">
        <v>1</v>
      </c>
      <c r="H72" t="s">
        <v>272</v>
      </c>
      <c r="K72" t="s">
        <v>273</v>
      </c>
      <c r="L72" t="s">
        <v>32</v>
      </c>
      <c r="M72">
        <v>-0.5</v>
      </c>
      <c r="N72">
        <f t="shared" si="1"/>
        <v>-1</v>
      </c>
    </row>
    <row r="73" spans="1:14" x14ac:dyDescent="0.25">
      <c r="A73" s="1">
        <v>42025.977314814816</v>
      </c>
      <c r="B73" t="s">
        <v>14</v>
      </c>
      <c r="F73">
        <v>1</v>
      </c>
      <c r="G73">
        <v>4</v>
      </c>
      <c r="H73" t="s">
        <v>274</v>
      </c>
      <c r="I73" t="s">
        <v>275</v>
      </c>
      <c r="K73" t="s">
        <v>276</v>
      </c>
      <c r="L73" t="s">
        <v>32</v>
      </c>
      <c r="M73">
        <v>-0.5</v>
      </c>
      <c r="N73">
        <f t="shared" si="1"/>
        <v>-1</v>
      </c>
    </row>
    <row r="74" spans="1:14" x14ac:dyDescent="0.25">
      <c r="A74" s="1">
        <v>42025.953912037039</v>
      </c>
      <c r="B74" t="s">
        <v>14</v>
      </c>
      <c r="F74">
        <v>3</v>
      </c>
      <c r="G74">
        <v>1</v>
      </c>
      <c r="H74" t="s">
        <v>277</v>
      </c>
      <c r="I74" t="s">
        <v>278</v>
      </c>
      <c r="J74" t="s">
        <v>279</v>
      </c>
      <c r="K74" t="s">
        <v>280</v>
      </c>
      <c r="L74" t="s">
        <v>18</v>
      </c>
      <c r="M74">
        <v>0</v>
      </c>
      <c r="N74">
        <f t="shared" si="1"/>
        <v>0</v>
      </c>
    </row>
    <row r="75" spans="1:14" x14ac:dyDescent="0.25">
      <c r="A75" s="1">
        <v>42025.889062499999</v>
      </c>
      <c r="B75" t="s">
        <v>14</v>
      </c>
      <c r="F75">
        <v>0</v>
      </c>
      <c r="G75">
        <v>0</v>
      </c>
      <c r="H75" t="s">
        <v>281</v>
      </c>
      <c r="I75" t="s">
        <v>282</v>
      </c>
      <c r="J75" t="s">
        <v>283</v>
      </c>
      <c r="K75" t="s">
        <v>284</v>
      </c>
      <c r="L75" t="s">
        <v>27</v>
      </c>
      <c r="M75">
        <v>-0.5</v>
      </c>
      <c r="N75">
        <f t="shared" si="1"/>
        <v>-1</v>
      </c>
    </row>
    <row r="76" spans="1:14" x14ac:dyDescent="0.25">
      <c r="A76" s="1">
        <v>42025.886203703703</v>
      </c>
      <c r="B76" t="s">
        <v>14</v>
      </c>
      <c r="F76">
        <v>2</v>
      </c>
      <c r="G76">
        <v>6</v>
      </c>
      <c r="H76" t="s">
        <v>285</v>
      </c>
      <c r="I76" t="s">
        <v>286</v>
      </c>
      <c r="J76" t="s">
        <v>21</v>
      </c>
      <c r="K76" t="s">
        <v>287</v>
      </c>
      <c r="L76" t="s">
        <v>18</v>
      </c>
      <c r="M76">
        <v>0</v>
      </c>
      <c r="N76">
        <f t="shared" si="1"/>
        <v>0</v>
      </c>
    </row>
    <row r="77" spans="1:14" x14ac:dyDescent="0.25">
      <c r="A77" s="1">
        <v>42025.875358796293</v>
      </c>
      <c r="B77" t="s">
        <v>14</v>
      </c>
      <c r="F77">
        <v>0</v>
      </c>
      <c r="G77">
        <v>0</v>
      </c>
      <c r="H77" t="s">
        <v>288</v>
      </c>
      <c r="I77" t="s">
        <v>289</v>
      </c>
      <c r="J77" t="s">
        <v>21</v>
      </c>
      <c r="K77" t="s">
        <v>290</v>
      </c>
      <c r="L77" t="s">
        <v>18</v>
      </c>
      <c r="M77">
        <v>0</v>
      </c>
      <c r="N77">
        <f t="shared" si="1"/>
        <v>0</v>
      </c>
    </row>
    <row r="78" spans="1:14" x14ac:dyDescent="0.25">
      <c r="A78" s="1">
        <v>42025.853368055556</v>
      </c>
      <c r="B78" t="s">
        <v>14</v>
      </c>
      <c r="F78">
        <v>0</v>
      </c>
      <c r="G78">
        <v>0</v>
      </c>
      <c r="H78" t="s">
        <v>291</v>
      </c>
      <c r="I78" t="s">
        <v>292</v>
      </c>
      <c r="J78" t="s">
        <v>21</v>
      </c>
      <c r="K78" t="s">
        <v>293</v>
      </c>
      <c r="L78" t="s">
        <v>32</v>
      </c>
      <c r="M78">
        <v>0.78125</v>
      </c>
      <c r="N78">
        <f t="shared" si="1"/>
        <v>1</v>
      </c>
    </row>
    <row r="79" spans="1:14" x14ac:dyDescent="0.25">
      <c r="A79" s="1">
        <v>42025.845937500002</v>
      </c>
      <c r="B79" t="s">
        <v>14</v>
      </c>
      <c r="F79">
        <v>1</v>
      </c>
      <c r="G79">
        <v>2</v>
      </c>
      <c r="H79" t="s">
        <v>294</v>
      </c>
      <c r="I79" t="s">
        <v>295</v>
      </c>
      <c r="J79" t="s">
        <v>296</v>
      </c>
      <c r="K79" t="s">
        <v>297</v>
      </c>
      <c r="L79" t="s">
        <v>32</v>
      </c>
      <c r="M79">
        <v>-5.4545454545454501E-2</v>
      </c>
      <c r="N79">
        <f t="shared" si="1"/>
        <v>-1</v>
      </c>
    </row>
    <row r="80" spans="1:14" x14ac:dyDescent="0.25">
      <c r="A80" s="1">
        <v>42025.815740740742</v>
      </c>
      <c r="B80" t="s">
        <v>14</v>
      </c>
      <c r="F80">
        <v>0</v>
      </c>
      <c r="G80">
        <v>0</v>
      </c>
      <c r="H80" t="s">
        <v>298</v>
      </c>
      <c r="I80" t="s">
        <v>299</v>
      </c>
      <c r="J80" t="s">
        <v>300</v>
      </c>
      <c r="K80" s="2" t="s">
        <v>301</v>
      </c>
      <c r="L80" t="s">
        <v>32</v>
      </c>
      <c r="M80">
        <v>0</v>
      </c>
      <c r="N80">
        <f t="shared" si="1"/>
        <v>0</v>
      </c>
    </row>
    <row r="81" spans="1:14" x14ac:dyDescent="0.25">
      <c r="A81" s="1">
        <v>42025.799733796295</v>
      </c>
      <c r="B81" t="s">
        <v>14</v>
      </c>
      <c r="F81">
        <v>0</v>
      </c>
      <c r="G81">
        <v>0</v>
      </c>
      <c r="H81" t="s">
        <v>302</v>
      </c>
      <c r="I81" t="s">
        <v>303</v>
      </c>
      <c r="J81" t="s">
        <v>54</v>
      </c>
      <c r="K81" t="s">
        <v>304</v>
      </c>
      <c r="L81" t="s">
        <v>18</v>
      </c>
      <c r="M81">
        <v>0</v>
      </c>
      <c r="N81">
        <f t="shared" si="1"/>
        <v>0</v>
      </c>
    </row>
    <row r="82" spans="1:14" x14ac:dyDescent="0.25">
      <c r="A82" s="1">
        <v>42025.791828703703</v>
      </c>
      <c r="B82" t="s">
        <v>14</v>
      </c>
      <c r="F82">
        <v>2</v>
      </c>
      <c r="G82">
        <v>3</v>
      </c>
      <c r="H82" t="s">
        <v>305</v>
      </c>
      <c r="I82" t="s">
        <v>306</v>
      </c>
      <c r="J82" t="s">
        <v>307</v>
      </c>
      <c r="K82" t="s">
        <v>308</v>
      </c>
      <c r="L82" t="s">
        <v>18</v>
      </c>
      <c r="M82">
        <v>0</v>
      </c>
      <c r="N82">
        <f t="shared" si="1"/>
        <v>0</v>
      </c>
    </row>
    <row r="83" spans="1:14" x14ac:dyDescent="0.25">
      <c r="A83" s="1">
        <v>42025.766018518516</v>
      </c>
      <c r="B83" t="s">
        <v>14</v>
      </c>
      <c r="F83">
        <v>0</v>
      </c>
      <c r="G83">
        <v>0</v>
      </c>
      <c r="H83" t="s">
        <v>309</v>
      </c>
      <c r="I83" t="s">
        <v>310</v>
      </c>
      <c r="J83" t="s">
        <v>311</v>
      </c>
      <c r="K83" t="s">
        <v>312</v>
      </c>
      <c r="L83" t="s">
        <v>32</v>
      </c>
      <c r="M83">
        <v>-5.4545454545454501E-2</v>
      </c>
      <c r="N83">
        <f t="shared" si="1"/>
        <v>-1</v>
      </c>
    </row>
    <row r="84" spans="1:14" x14ac:dyDescent="0.25">
      <c r="A84" s="1">
        <v>42025.750127314815</v>
      </c>
      <c r="B84" t="s">
        <v>14</v>
      </c>
      <c r="F84">
        <v>0</v>
      </c>
      <c r="G84">
        <v>0</v>
      </c>
      <c r="H84" t="s">
        <v>313</v>
      </c>
      <c r="I84" t="s">
        <v>314</v>
      </c>
      <c r="K84" t="s">
        <v>315</v>
      </c>
      <c r="L84" t="s">
        <v>32</v>
      </c>
      <c r="M84">
        <v>0.37878787878787801</v>
      </c>
      <c r="N84">
        <f t="shared" si="1"/>
        <v>1</v>
      </c>
    </row>
    <row r="85" spans="1:14" x14ac:dyDescent="0.25">
      <c r="A85" s="1">
        <v>42025.737662037034</v>
      </c>
      <c r="B85" t="s">
        <v>14</v>
      </c>
      <c r="F85">
        <v>0</v>
      </c>
      <c r="G85">
        <v>0</v>
      </c>
      <c r="H85" t="s">
        <v>316</v>
      </c>
      <c r="I85" t="s">
        <v>317</v>
      </c>
      <c r="J85" t="s">
        <v>318</v>
      </c>
      <c r="K85" t="s">
        <v>319</v>
      </c>
      <c r="L85" t="s">
        <v>27</v>
      </c>
      <c r="M85">
        <v>0</v>
      </c>
      <c r="N85">
        <f t="shared" si="1"/>
        <v>0</v>
      </c>
    </row>
    <row r="86" spans="1:14" x14ac:dyDescent="0.25">
      <c r="A86" s="1">
        <v>42025.700868055559</v>
      </c>
      <c r="B86" t="s">
        <v>14</v>
      </c>
      <c r="F86">
        <v>0</v>
      </c>
      <c r="G86">
        <v>0</v>
      </c>
      <c r="H86" t="s">
        <v>320</v>
      </c>
      <c r="I86" t="s">
        <v>321</v>
      </c>
      <c r="J86" t="s">
        <v>322</v>
      </c>
      <c r="K86" t="s">
        <v>323</v>
      </c>
      <c r="L86" t="s">
        <v>27</v>
      </c>
      <c r="M86">
        <v>-0.6</v>
      </c>
      <c r="N86">
        <f t="shared" si="1"/>
        <v>-1</v>
      </c>
    </row>
    <row r="87" spans="1:14" x14ac:dyDescent="0.25">
      <c r="A87" s="1">
        <v>42025.695462962962</v>
      </c>
      <c r="B87" t="s">
        <v>14</v>
      </c>
      <c r="F87">
        <v>1</v>
      </c>
      <c r="G87">
        <v>6</v>
      </c>
      <c r="H87" t="s">
        <v>324</v>
      </c>
      <c r="I87" t="s">
        <v>325</v>
      </c>
      <c r="K87" t="s">
        <v>326</v>
      </c>
      <c r="L87" t="s">
        <v>18</v>
      </c>
      <c r="M87">
        <v>0</v>
      </c>
      <c r="N87">
        <f t="shared" si="1"/>
        <v>0</v>
      </c>
    </row>
    <row r="88" spans="1:14" x14ac:dyDescent="0.25">
      <c r="A88" s="1">
        <v>42025.684340277781</v>
      </c>
      <c r="B88" t="s">
        <v>14</v>
      </c>
      <c r="F88">
        <v>0</v>
      </c>
      <c r="G88">
        <v>0</v>
      </c>
      <c r="H88" t="s">
        <v>327</v>
      </c>
      <c r="I88" t="s">
        <v>328</v>
      </c>
      <c r="J88" t="s">
        <v>329</v>
      </c>
      <c r="K88" t="s">
        <v>330</v>
      </c>
      <c r="L88" t="s">
        <v>27</v>
      </c>
      <c r="M88">
        <v>0</v>
      </c>
      <c r="N88">
        <f t="shared" si="1"/>
        <v>0</v>
      </c>
    </row>
    <row r="89" spans="1:14" x14ac:dyDescent="0.25">
      <c r="A89" s="1">
        <v>42025.635509259257</v>
      </c>
      <c r="B89" t="s">
        <v>14</v>
      </c>
      <c r="F89">
        <v>0</v>
      </c>
      <c r="G89">
        <v>0</v>
      </c>
      <c r="H89" t="s">
        <v>331</v>
      </c>
      <c r="I89" t="s">
        <v>332</v>
      </c>
      <c r="J89" t="s">
        <v>333</v>
      </c>
      <c r="K89" t="s">
        <v>334</v>
      </c>
      <c r="L89" t="s">
        <v>32</v>
      </c>
      <c r="M89">
        <v>0.13999999999999899</v>
      </c>
      <c r="N89">
        <f t="shared" si="1"/>
        <v>1</v>
      </c>
    </row>
    <row r="90" spans="1:14" x14ac:dyDescent="0.25">
      <c r="A90" s="1">
        <v>42025.623055555552</v>
      </c>
      <c r="B90" t="s">
        <v>14</v>
      </c>
      <c r="F90">
        <v>0</v>
      </c>
      <c r="G90">
        <v>0</v>
      </c>
      <c r="H90" t="s">
        <v>335</v>
      </c>
      <c r="I90" t="s">
        <v>336</v>
      </c>
      <c r="J90" t="s">
        <v>337</v>
      </c>
      <c r="K90" t="s">
        <v>338</v>
      </c>
      <c r="L90" t="s">
        <v>32</v>
      </c>
      <c r="M90">
        <v>0.5</v>
      </c>
      <c r="N90">
        <f t="shared" si="1"/>
        <v>1</v>
      </c>
    </row>
    <row r="91" spans="1:14" x14ac:dyDescent="0.25">
      <c r="A91" s="1">
        <v>42025.591562499998</v>
      </c>
      <c r="B91" t="s">
        <v>14</v>
      </c>
      <c r="F91">
        <v>1</v>
      </c>
      <c r="G91">
        <v>0</v>
      </c>
      <c r="H91" t="s">
        <v>339</v>
      </c>
      <c r="I91" t="s">
        <v>340</v>
      </c>
      <c r="K91" t="s">
        <v>341</v>
      </c>
      <c r="L91" t="s">
        <v>32</v>
      </c>
      <c r="M91">
        <v>0</v>
      </c>
      <c r="N91">
        <f t="shared" si="1"/>
        <v>0</v>
      </c>
    </row>
    <row r="92" spans="1:14" x14ac:dyDescent="0.25">
      <c r="A92" s="1">
        <v>42025.589583333334</v>
      </c>
      <c r="B92" t="s">
        <v>14</v>
      </c>
      <c r="F92">
        <v>0</v>
      </c>
      <c r="G92">
        <v>0</v>
      </c>
      <c r="H92" t="s">
        <v>342</v>
      </c>
      <c r="I92" t="s">
        <v>343</v>
      </c>
      <c r="J92" t="s">
        <v>344</v>
      </c>
      <c r="K92" t="s">
        <v>345</v>
      </c>
      <c r="L92" t="s">
        <v>18</v>
      </c>
      <c r="M92">
        <v>0.125</v>
      </c>
      <c r="N92">
        <f t="shared" si="1"/>
        <v>1</v>
      </c>
    </row>
    <row r="93" spans="1:14" x14ac:dyDescent="0.25">
      <c r="A93" s="1">
        <v>42025.572789351849</v>
      </c>
      <c r="B93" t="s">
        <v>14</v>
      </c>
      <c r="F93">
        <v>0</v>
      </c>
      <c r="G93">
        <v>4</v>
      </c>
      <c r="H93" t="s">
        <v>346</v>
      </c>
      <c r="I93" t="s">
        <v>347</v>
      </c>
      <c r="J93" t="s">
        <v>109</v>
      </c>
      <c r="K93" t="s">
        <v>348</v>
      </c>
      <c r="L93" t="s">
        <v>32</v>
      </c>
      <c r="M93">
        <v>0</v>
      </c>
      <c r="N93">
        <f t="shared" si="1"/>
        <v>0</v>
      </c>
    </row>
    <row r="94" spans="1:14" x14ac:dyDescent="0.25">
      <c r="A94" s="1">
        <v>42025.562372685185</v>
      </c>
      <c r="B94" t="s">
        <v>14</v>
      </c>
      <c r="F94">
        <v>0</v>
      </c>
      <c r="G94">
        <v>0</v>
      </c>
      <c r="H94" t="s">
        <v>349</v>
      </c>
      <c r="I94" t="s">
        <v>350</v>
      </c>
      <c r="J94" t="s">
        <v>351</v>
      </c>
      <c r="K94" t="s">
        <v>352</v>
      </c>
      <c r="L94" t="s">
        <v>27</v>
      </c>
      <c r="M94">
        <v>0</v>
      </c>
      <c r="N94">
        <f>SIGN(M94)</f>
        <v>0</v>
      </c>
    </row>
    <row r="95" spans="1:14" x14ac:dyDescent="0.25">
      <c r="M95">
        <f>AVERAGE(M2:M94)</f>
        <v>0.12578261493584067</v>
      </c>
      <c r="N95">
        <f>COUNTIF(N2:N94,1)</f>
        <v>41</v>
      </c>
    </row>
    <row r="96" spans="1:14" x14ac:dyDescent="0.25">
      <c r="N96">
        <f>COUNTIF(N2:N95,-1)</f>
        <v>21</v>
      </c>
    </row>
    <row r="97" spans="14:14" x14ac:dyDescent="0.25">
      <c r="N97">
        <f>41/62</f>
        <v>0.66129032258064513</v>
      </c>
    </row>
  </sheetData>
  <conditionalFormatting sqref="N2:N95">
    <cfRule type="cellIs" dxfId="6" priority="4" operator="lessThan">
      <formula>0</formula>
    </cfRule>
    <cfRule type="cellIs" dxfId="7" priority="3" operator="greaterThan">
      <formula>0</formula>
    </cfRule>
  </conditionalFormatting>
  <conditionalFormatting sqref="N96">
    <cfRule type="cellIs" dxfId="2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AND francisco AND uber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2015-01-27T19:30:48Z</dcterms:created>
  <dcterms:modified xsi:type="dcterms:W3CDTF">2015-01-27T19:30:48Z</dcterms:modified>
</cp:coreProperties>
</file>