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bostonbus" sheetId="1" r:id="rId1"/>
  </sheets>
  <calcPr calcId="0"/>
</workbook>
</file>

<file path=xl/calcChain.xml><?xml version="1.0" encoding="utf-8"?>
<calcChain xmlns="http://schemas.openxmlformats.org/spreadsheetml/2006/main">
  <c r="O111" i="1" l="1"/>
  <c r="N112" i="1"/>
  <c r="N1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2" i="1"/>
  <c r="M111" i="1"/>
  <c r="L111" i="1"/>
</calcChain>
</file>

<file path=xl/sharedStrings.xml><?xml version="1.0" encoding="utf-8"?>
<sst xmlns="http://schemas.openxmlformats.org/spreadsheetml/2006/main" count="947" uniqueCount="470">
  <si>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</si>
  <si>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</si>
  <si>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</si>
  <si>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</si>
  <si>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</si>
  <si>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</si>
  <si>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</si>
  <si>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</si>
  <si>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</si>
  <si>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</si>
  <si>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</si>
  <si>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</si>
  <si>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</si>
  <si>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</si>
  <si>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</si>
  <si>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</si>
  <si>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Chelsea, MA</t>
  </si>
  <si>
    <t>[-71.0312196, 42.3980828]</t>
  </si>
  <si>
    <t>FUCKyeahCarlos</t>
  </si>
  <si>
    <t>You only have one life If you live it right one is enough</t>
  </si>
  <si>
    <t>Find Chelsea thotties waiting for the bus on Broadway in front of Metro @fjo_jr</t>
  </si>
  <si>
    <t>13-17</t>
  </si>
  <si>
    <t>Boston, MA</t>
  </si>
  <si>
    <t>[-71.09386564, 42.34623174]</t>
  </si>
  <si>
    <t>sara_thomass</t>
  </si>
  <si>
    <t>ME</t>
  </si>
  <si>
    <t xml:space="preserve">Accidentally missed my bus oops </t>
  </si>
  <si>
    <t>[-71.07498488, 42.34264153]</t>
  </si>
  <si>
    <t>cory1976</t>
  </si>
  <si>
    <t>Hair stylist with over 16 years experience in the biz. Married to the love of my life @joebragdon. Avid runner and beginner yogi.</t>
  </si>
  <si>
    <t>Boston</t>
  </si>
  <si>
    <t>@adammc123 port authority bus terminal is abysmal too</t>
  </si>
  <si>
    <t>[-71.0847778, 42.3421717]</t>
  </si>
  <si>
    <t>Amor2Reir2Viva_</t>
  </si>
  <si>
    <t xml:space="preserve">I'm a mother fucking Capricorn January 9th  #RIPChay, #RIPStan, #RIPDuke, #RIPBruso </t>
  </si>
  <si>
    <t xml:space="preserve">He has sociology for all the people that needs help. Yo I'm dying in this bus </t>
  </si>
  <si>
    <t>[-71.0847787, 42.3421442]</t>
  </si>
  <si>
    <t xml:space="preserve">There's a dude on the bus yelling about living in Cali &amp;amp; the war he was in that was there .... There was a war in Cali ? </t>
  </si>
  <si>
    <t>Cambridge, MA</t>
  </si>
  <si>
    <t>[-71.12313315, 42.37330823]</t>
  </si>
  <si>
    <t>drewsant</t>
  </si>
  <si>
    <t>Just a boring guy with who talks a lot about soccer, #running and books while listening to Jimmy Buffett and dreaming of moving to #hawaii</t>
  </si>
  <si>
    <t>#Watertown MA</t>
  </si>
  <si>
    <t>@MBTA 73 inbound bus number 0066</t>
  </si>
  <si>
    <t>26-35</t>
  </si>
  <si>
    <t>Watertown, MA</t>
  </si>
  <si>
    <t>[-71.1708022, 42.37847967]</t>
  </si>
  <si>
    <t>Me: "I wish my bus was 1,000 degrees"
Zoltar: "Your wish is granted"
#mbta #fb</t>
  </si>
  <si>
    <t>Waltham, MA</t>
  </si>
  <si>
    <t>[-71.24229874, 42.36862207]</t>
  </si>
  <si>
    <t>TheColorfulMatt</t>
  </si>
  <si>
    <t>I post about random nonsense. And I'll follow back. #Taurus</t>
  </si>
  <si>
    <t>Massachusetts</t>
  </si>
  <si>
    <t>You missed the 558 bus? Might as well walk</t>
  </si>
  <si>
    <t>Brockton, MA</t>
  </si>
  <si>
    <t>[-71.01937038, 42.09148937]</t>
  </si>
  <si>
    <t>Bvsed__k</t>
  </si>
  <si>
    <t>ig: Bvsed.k</t>
  </si>
  <si>
    <t xml:space="preserve">Hate bus drivers that stop the bus to watch you pay </t>
  </si>
  <si>
    <t>[-71.1666135, 42.33997927]</t>
  </si>
  <si>
    <t>roughdawg4</t>
  </si>
  <si>
    <t>BC '18</t>
  </si>
  <si>
    <t>@akrames299 are u on bus #5</t>
  </si>
  <si>
    <t>[-71.1263261, 42.256537]</t>
  </si>
  <si>
    <t>Atroncoso__98</t>
  </si>
  <si>
    <t>i got dreams bigger then you're whole team</t>
  </si>
  <si>
    <t>B O $ T 0 N</t>
  </si>
  <si>
    <t>School bus</t>
  </si>
  <si>
    <t>Newton, MA</t>
  </si>
  <si>
    <t>[-71.1939318, 42.34132984]</t>
  </si>
  <si>
    <t>_ThatBoyMatt</t>
  </si>
  <si>
    <t>Music is life, that's why our hearts have beats. recboys[</t>
  </si>
  <si>
    <t>miami, fl</t>
  </si>
  <si>
    <t>So faded on this bus ride omg hahaha</t>
  </si>
  <si>
    <t>[-71.10856844, 42.32362127]</t>
  </si>
  <si>
    <t>FLOGGNAW_</t>
  </si>
  <si>
    <t>madson</t>
  </si>
  <si>
    <t>@LotusChild_xo: I remember when Isaiah and Raheem and Keontai threw Alex's shoe out the bus window. Lmfao.
LMFAOOOOOOOOOO SMFHHH</t>
  </si>
  <si>
    <t>18-25</t>
  </si>
  <si>
    <t>[-71.06471248, 42.35002136]</t>
  </si>
  <si>
    <t>dannyrube</t>
  </si>
  <si>
    <t>IT Consultant, SAP Guru, 49er, Sooner, Wrestler, MMA fan, SuperJew, Jew-Jitsu Purple Belt, Self Proclaimed Travel Expert.</t>
  </si>
  <si>
    <t>Up In The Air</t>
  </si>
  <si>
    <t>Jeremy was a bus driver in his previous life RT @BrianStann: @jeremybotter: @BrianStann @tstann Oh Brian. Cmon man, guy code</t>
  </si>
  <si>
    <t>Belmont, MA</t>
  </si>
  <si>
    <t>[-71.16635094, 42.3771886]</t>
  </si>
  <si>
    <t>dillon_riley26</t>
  </si>
  <si>
    <t>@together Intern // Journalism Student @EmersonCollege // Words @clickyclicky  @BeaconUpdate</t>
  </si>
  <si>
    <t>dude on this bus is coughing like the trader on Tattoine from Episode I that owned Anakin and his mom. freaking me out</t>
  </si>
  <si>
    <t>Brookline, MA</t>
  </si>
  <si>
    <t>[-71.11858763, 42.33324805]</t>
  </si>
  <si>
    <t>A_LeBrun22</t>
  </si>
  <si>
    <t>21 | Aspiring journalist/filmmaker | Intern at @reebok HQ | Northeastern middler | Black coffee advocate | Camp counselor | Yet to beat Banjo-Kazooie on N64</t>
  </si>
  <si>
    <t xml:space="preserve">Boston </t>
  </si>
  <si>
    <t>Legend has it that one time, long ago, a bus came.</t>
  </si>
  <si>
    <t>Norwood, MA</t>
  </si>
  <si>
    <t>[-71.17959254, 42.17337084]</t>
  </si>
  <si>
    <t>TaylorM_Donners</t>
  </si>
  <si>
    <t>Luciano's while @Charlie_Donners is staring out a window on a bus. I'll have a couple extra slices of bread for you</t>
  </si>
  <si>
    <t>Natick, MA</t>
  </si>
  <si>
    <t>[-71.36346004, 42.30855483]</t>
  </si>
  <si>
    <t>Carly_Ackerley</t>
  </si>
  <si>
    <t>Rest in the sweetest peace Michael, I love and miss you more than words can describe.</t>
  </si>
  <si>
    <t>hits ya like a school bus</t>
  </si>
  <si>
    <t>[-71.17118173, 42.37866303]</t>
  </si>
  <si>
    <t>KayyJaxx</t>
  </si>
  <si>
    <t>Life seems but a quick succession of busy nothings.</t>
  </si>
  <si>
    <t>The meanest bus driver just made me feel so stupid for accidentally getting on the wrong bus. I hate the bus life.</t>
  </si>
  <si>
    <t>[-71.0812366, 42.3339935]</t>
  </si>
  <si>
    <t>Criola_Angiee</t>
  </si>
  <si>
    <t>IG: Criola_angiee |  | IDFWU</t>
  </si>
  <si>
    <t>Boston , Mass</t>
  </si>
  <si>
    <t xml:space="preserve">This girl is really brushing her teeth on the bus </t>
  </si>
  <si>
    <t>Walpole, MA</t>
  </si>
  <si>
    <t>[-71.24667039, 42.1502039]</t>
  </si>
  <si>
    <t>HayleyEmmaa</t>
  </si>
  <si>
    <t>Photographer. Massart. Family. Friends.</t>
  </si>
  <si>
    <t>Walpole MA.</t>
  </si>
  <si>
    <t>The worst part about being stuck in the ER room was my mom taking pics of me in a hospital gown to send to her bus friends.....</t>
  </si>
  <si>
    <t>Weymouth, MA</t>
  </si>
  <si>
    <t>[-70.94388297, 42.18241457]</t>
  </si>
  <si>
    <t>RyanCampbell08</t>
  </si>
  <si>
    <t>You can't live a perfect day without doing something for someone who will never be able to repay you #GoPackGo #Zoso</t>
  </si>
  <si>
    <t>N (1) D (9) U (1) B</t>
  </si>
  <si>
    <t>Wow that was great, don't let me on the bus cause they claimed i never payed? Can't wait to get the fuck out of this school.</t>
  </si>
  <si>
    <t>Burlington, MA</t>
  </si>
  <si>
    <t>[-71.21636471, 42.48136383]</t>
  </si>
  <si>
    <t>wahammond93</t>
  </si>
  <si>
    <t xml:space="preserve">former @wcvb engineering intern | co-executive producer of q30's @hashtagthatqu | quinnipiac university | class of 2015 | </t>
  </si>
  <si>
    <t>hogwarts / ma / ct</t>
  </si>
  <si>
    <t>Uptown fun was playing while I was driving behind a school bus  I miss the dr and Batey 50 way too much #qu301dr</t>
  </si>
  <si>
    <t>Back Bay, Boston</t>
  </si>
  <si>
    <t>[-71.07617553, 42.35024429]</t>
  </si>
  <si>
    <t>sobyronic</t>
  </si>
  <si>
    <t>you have my baby in me</t>
  </si>
  <si>
    <t>awesome! straight off the airport bus - just in time to see @guster setting up! I still have my bags even http://t.co/iprO5v2A2r</t>
  </si>
  <si>
    <t>[-71.13828957, 42.35703924]</t>
  </si>
  <si>
    <t>HanginDane</t>
  </si>
  <si>
    <t>Run For Cover Records</t>
  </si>
  <si>
    <t>Boston / / USA / / Earth</t>
  </si>
  <si>
    <t>I got off the bus this morning and Guster was playing a live set in the Tedeschi / Dunkin Donuts parking lot...??? http://t.co/JbUGMl3GeS</t>
  </si>
  <si>
    <t>Quincy, MA</t>
  </si>
  <si>
    <t>[-71.03510957, 42.28116735]</t>
  </si>
  <si>
    <t>JoyceJ1217</t>
  </si>
  <si>
    <t>@erinsquarey  @kbeanZz my car is in the shop and I waited an hour for the bus because of that traffic. Finally decided to take uber</t>
  </si>
  <si>
    <t>[-71.16225173, 42.36339357]</t>
  </si>
  <si>
    <t>emmerchem</t>
  </si>
  <si>
    <t>Amateur professional // Professional amateur. I make a lot of lists and love a lot of things. http://t.co/SCvg8VQYPR</t>
  </si>
  <si>
    <t>somerville, ma</t>
  </si>
  <si>
    <t>Now here's hoping my bus gets out of this bad service zone in the next 7 minutes so I can watch!! #Oscarnoms</t>
  </si>
  <si>
    <t>Revere, MA</t>
  </si>
  <si>
    <t>[-70.9931861, 42.4111687]</t>
  </si>
  <si>
    <t>FlashTheGap</t>
  </si>
  <si>
    <t>Everyone in ze German army has heard of Hugo Stiglitz.</t>
  </si>
  <si>
    <t>@universalhub Trying to get a bus in Revere/Chelsea today?  Don't bother, just get an Uber.</t>
  </si>
  <si>
    <t>[-71.07056041, 42.34005818]</t>
  </si>
  <si>
    <t>YummysThoughts</t>
  </si>
  <si>
    <t>Snapchat-Yummylovex3</t>
  </si>
  <si>
    <t>El Salvador  Boston</t>
  </si>
  <si>
    <t>Me and Monique about to freeze waiting for that damn bus to get to Kimanis house</t>
  </si>
  <si>
    <t>[-70.99811733, 42.25025688]</t>
  </si>
  <si>
    <t>ChineseAunjalee</t>
  </si>
  <si>
    <t xml:space="preserve">Mrs. Neverson  #TreySexual </t>
  </si>
  <si>
    <t xml:space="preserve">If this bus didn't take so damn long, I COULDA snuck up to homeroom. But nope. </t>
  </si>
  <si>
    <t>[-71.0820318, 42.32184695]</t>
  </si>
  <si>
    <t>illumithotty_</t>
  </si>
  <si>
    <t>ahem, ahor, amen.</t>
  </si>
  <si>
    <t>Da Trap</t>
  </si>
  <si>
    <t xml:space="preserve">@_isxo the bus took off </t>
  </si>
  <si>
    <t>Wakefield, MA</t>
  </si>
  <si>
    <t>[-71.04842813, 42.48961438]</t>
  </si>
  <si>
    <t>BDipietrantonio</t>
  </si>
  <si>
    <t>Voc17~softball#7~Varsity cheerleading~ snapchat:biancaxo8</t>
  </si>
  <si>
    <t xml:space="preserve">malden , MA  </t>
  </si>
  <si>
    <t>Today's bus ride though &amp;gt;&amp;gt;&amp;gt;&amp;gt;&amp;gt;</t>
  </si>
  <si>
    <t>[-71.22157616, 42.52274004]</t>
  </si>
  <si>
    <t>andyfrostie</t>
  </si>
  <si>
    <t>Aspiring soccer mom. Panera Bread is my everyday oasis.</t>
  </si>
  <si>
    <t>Amherst, MA</t>
  </si>
  <si>
    <t>Of course I'm caught behind a school bus</t>
  </si>
  <si>
    <t>[-71.1243976, 42.2526458]</t>
  </si>
  <si>
    <t>The second bus &amp;gt;&amp;gt;&amp;gt;&amp;gt; first</t>
  </si>
  <si>
    <t>Beverly, MA</t>
  </si>
  <si>
    <t>[-70.90501439, 42.56503387]</t>
  </si>
  <si>
    <t>Big_White_K</t>
  </si>
  <si>
    <t>Just a dramatic teenage girl trying to get through this Fantabulous Life! #SVU #MOL #ChicagoPD #QueenHargitay #Hermanns #Coco #Sophia #Debra #Kelli #NoMore #JHF</t>
  </si>
  <si>
    <t xml:space="preserve">Bevtown </t>
  </si>
  <si>
    <t>@SmithAkilah @Mariska she going to bed now she got 6AM wake up call while I'm sleeping until I might even miss my bus and have too walk lol</t>
  </si>
  <si>
    <t>[-70.90496644, 42.56501945]</t>
  </si>
  <si>
    <t>@Mariska Nighty night lovie  6AM gosh I'm sleeping till I can'tlol7:30AM bus for school comes @ 7:45AM #YOLO</t>
  </si>
  <si>
    <t>[-71.08393986, 42.32549559]</t>
  </si>
  <si>
    <t>KeyZBaby</t>
  </si>
  <si>
    <t>SnapChat: Keyzbaby .....Instagram: KeyzBaby... Boston Living. DA. . 24. Ready to Conqour the world. . simple.</t>
  </si>
  <si>
    <t xml:space="preserve">Omg if this damn city bus makes me late for #TheEmpire I'm going to slice their tires when I get off. </t>
  </si>
  <si>
    <t>Somerville, MA</t>
  </si>
  <si>
    <t>[-71.0897391, 42.3920459]</t>
  </si>
  <si>
    <t>HASHTAG_JRT</t>
  </si>
  <si>
    <t>"@cnnbrk: 10 dead after Texas prison bus collides with train. http://t.co/fd9MmyF2YZ." Fucked deathrow shit is this?!?!?!!</t>
  </si>
  <si>
    <t>[-71.0389387, 42.3700575]</t>
  </si>
  <si>
    <t>iiHsoYei</t>
  </si>
  <si>
    <t>Bronx, NYC  Boston,MA. (ig): ieyoshii. #EndItMovement @Boston_GLASS #EndExploitation #StopModernSlavery</t>
  </si>
  <si>
    <t>Sydney, Australia</t>
  </si>
  <si>
    <t>Let me play my game n mind my business in this bus .</t>
  </si>
  <si>
    <t>[-71.05957031, 42.34839526]</t>
  </si>
  <si>
    <t>sweetnycangel</t>
  </si>
  <si>
    <t>I like travel visit diff cities</t>
  </si>
  <si>
    <t xml:space="preserve">nyc queens Manhattan </t>
  </si>
  <si>
    <t>I'm so damn sweet @ Mega Bus http://t.co/LAtzjmgfAC</t>
  </si>
  <si>
    <t>[-71.07289863, 42.34771446]</t>
  </si>
  <si>
    <t>maryhotter</t>
  </si>
  <si>
    <t>Catch ya on the flip side you stupid idiots. I call people clowns and trash a lot.</t>
  </si>
  <si>
    <t>Connecticut</t>
  </si>
  <si>
    <t>This bus ride to Boston is so long omg</t>
  </si>
  <si>
    <t>[-71.05585814, 42.35012382]</t>
  </si>
  <si>
    <t>So tired after 1 day trip to Boston @ South Station Bus Terminal http://t.co/915cdmxW6j</t>
  </si>
  <si>
    <t>[-71.11720209, 42.40074511]</t>
  </si>
  <si>
    <t>gelatinousr0ck</t>
  </si>
  <si>
    <t>Living in the sunlight, loving in the moonlight, having a wonderful time ~_~</t>
  </si>
  <si>
    <t>Nothing more awkward when you accidentally play music without your headphones plugged in on a crowded bus #sorryfolks</t>
  </si>
  <si>
    <t>[-71.10435507, 42.36503479]</t>
  </si>
  <si>
    <t>kohiyote</t>
  </si>
  <si>
    <t>IT Consultant, photographer of things, stupid coyote</t>
  </si>
  <si>
    <t xml:space="preserve">My bus looks and smells brand new. It's nice, thanks @MBTA </t>
  </si>
  <si>
    <t>[-71.05748171, 42.29884671]</t>
  </si>
  <si>
    <t>saishafm</t>
  </si>
  <si>
    <t>Mooks created my water falls.</t>
  </si>
  <si>
    <t>@kaysosavage_: Those goofies on the bus @saishafm @mgunnaxo  LOLLL</t>
  </si>
  <si>
    <t>[-71.07924183, 42.32954617]</t>
  </si>
  <si>
    <t>CraigWhrsDaiDai</t>
  </si>
  <si>
    <t xml:space="preserve"> Yeezy Taught Me . IG: OohDai YT: COMINGSOON </t>
  </si>
  <si>
    <t xml:space="preserve">The same nigga that creepingly stares at me at my job is on my bus sitting next to me </t>
  </si>
  <si>
    <t>[-71.05778233, 42.35903855]</t>
  </si>
  <si>
    <t>SNOboston</t>
  </si>
  <si>
    <t>personal Twitter account. You can find me at: 551 Route 28 Harwichport MA</t>
  </si>
  <si>
    <t>So Devlin McGregor could give you Provasic!
10 dead after bus carrying inmates falls onto train tracks. http://t.co/0F0svjOgXC</t>
  </si>
  <si>
    <t>[-71.17133711, 42.26657991]</t>
  </si>
  <si>
    <t>l3xxx_Cook</t>
  </si>
  <si>
    <t>Don't chase anything but drinks and dreams Snapchatt- lexi_cook324</t>
  </si>
  <si>
    <t xml:space="preserve">@_scrillalcf: When you can't afford a party bus  http://t.co/phGe6KP9vk </t>
  </si>
  <si>
    <t>[-71.1197483, 42.2433696]</t>
  </si>
  <si>
    <t>My niece gets on a small bus, she's a sped lmaooo</t>
  </si>
  <si>
    <t>[-71.06492525, 42.34545789]</t>
  </si>
  <si>
    <t>caseymariiie</t>
  </si>
  <si>
    <t>shieldsy</t>
  </si>
  <si>
    <t>Party bus for my birthday</t>
  </si>
  <si>
    <t>[-71.24656227, 42.37558358]</t>
  </si>
  <si>
    <t>TheAmazingAubz</t>
  </si>
  <si>
    <t>I've never been more thankful that I get on the bus on the first stop. #fullbus</t>
  </si>
  <si>
    <t>[-71.0923153, 42.3385449]</t>
  </si>
  <si>
    <t>collinrm</t>
  </si>
  <si>
    <t>Systems Security Reseacher | ReKey for Android http://t.co/YYiQe2vOcO | Android Hacker's Handbook</t>
  </si>
  <si>
    <t>postdoc @ NEU.edu, Boston, MA</t>
  </si>
  <si>
    <t>"@mweissbacher: OH on bus: "Does anybody want a cat? 3 months old." "Yes" *hands over cat in bag* #wat #boston" &amp;lt;- this</t>
  </si>
  <si>
    <t>[-71.05793098, 42.35345124]</t>
  </si>
  <si>
    <t>SummerStBux</t>
  </si>
  <si>
    <t>Financial District's Starbucks!</t>
  </si>
  <si>
    <t>125 Summer Street, Boston MA</t>
  </si>
  <si>
    <t>Come fast before the next bus!! http://t.co/N5MHMuGdLQ</t>
  </si>
  <si>
    <t>[-71.0394357, 42.36897386]</t>
  </si>
  <si>
    <t>EMP_EXE</t>
  </si>
  <si>
    <t>Dog of the military and active movie goer. NO MEANS NO</t>
  </si>
  <si>
    <t xml:space="preserve">in the inferno </t>
  </si>
  <si>
    <t>This bus taking 5eva</t>
  </si>
  <si>
    <t>[-71.0038455, 42.4170842]</t>
  </si>
  <si>
    <t>Morning on the 116 bus, junkie scumbag coughing every 10 seconds for attention. #Revere</t>
  </si>
  <si>
    <t>[-71.06095073, 42.29750976]</t>
  </si>
  <si>
    <t>mrs_flynnst0ne</t>
  </si>
  <si>
    <t>IG: carolinexo__</t>
  </si>
  <si>
    <t>@BeautyOfASinner getting off the bus at fc</t>
  </si>
  <si>
    <t>[-71.08809043, 42.33065829]</t>
  </si>
  <si>
    <t>I JUST FELL ON THIS GUY ON THE BUS LOLLL FML</t>
  </si>
  <si>
    <t>[-71.03269156, 42.39351813]</t>
  </si>
  <si>
    <t>lamaravillaxO</t>
  </si>
  <si>
    <t xml:space="preserve">When u have to stand in 16 weather and wait an extra 10 minutes for your bus to come </t>
  </si>
  <si>
    <t>[-71.12186044, 42.34261508]</t>
  </si>
  <si>
    <t>Naiieef</t>
  </si>
  <si>
    <t xml:space="preserve">          
Student |Wentworth Instiute of technology | Class 2015 |Engineer</t>
  </si>
  <si>
    <t>Aljouf- Sakaka     Boston- USA</t>
  </si>
  <si>
    <t>Good morning 
 I hate when you are waiting for the bus and someone asks Has the bus come yet?
.
If the http://t.co/m8fvpGG8zY</t>
  </si>
  <si>
    <t>[-71.1301724, 42.3492902]</t>
  </si>
  <si>
    <t>sexyshortysu</t>
  </si>
  <si>
    <t>Cape Verdean follow me on IG:sls821</t>
  </si>
  <si>
    <t xml:space="preserve">This bus driver be doing the most </t>
  </si>
  <si>
    <t>Salem, MA</t>
  </si>
  <si>
    <t>[-70.89566756, 42.51289667]</t>
  </si>
  <si>
    <t>RickieFresh_</t>
  </si>
  <si>
    <t>97' Dirty Money</t>
  </si>
  <si>
    <t xml:space="preserve">Salem, Mass </t>
  </si>
  <si>
    <t xml:space="preserve">Who tryna give me a ride to school .. I mised the bus </t>
  </si>
  <si>
    <t>[-71.07941549, 42.30455468]</t>
  </si>
  <si>
    <t xml:space="preserve">These fat ass people moving on the bus </t>
  </si>
  <si>
    <t>Peabody, MA</t>
  </si>
  <si>
    <t>[-70.93562341, 42.52966359]</t>
  </si>
  <si>
    <t>Kayxomarie</t>
  </si>
  <si>
    <t xml:space="preserve">Feel like I got hit by a bus </t>
  </si>
  <si>
    <t>[-70.96528061, 42.2528589]</t>
  </si>
  <si>
    <t>CyannaNeverson</t>
  </si>
  <si>
    <t xml:space="preserve">So happy my bus was on time this morningg </t>
  </si>
  <si>
    <t>[-71.05510682, 42.32682599]</t>
  </si>
  <si>
    <t>ShruhanMolly</t>
  </si>
  <si>
    <t>;-x
#FreeDom #FreeMyDad #FreeKingSquirt</t>
  </si>
  <si>
    <t>5th</t>
  </si>
  <si>
    <t>Until you got finger blasted on a party bus</t>
  </si>
  <si>
    <t>Saugus, MA</t>
  </si>
  <si>
    <t>[-70.99624237, 42.46384299]</t>
  </si>
  <si>
    <t>TheGiddinge</t>
  </si>
  <si>
    <t>ummmmmm yea.....i like to party  I have a huge dick..compared to a midget, but not a black midget. im also former mr universe fanny pack model</t>
  </si>
  <si>
    <t>BOSTON</t>
  </si>
  <si>
    <t>@JFeitelberg @stoolpresidente on inside he nfl right now there showing the gronk family pregame in finks party bus. God does it look fun</t>
  </si>
  <si>
    <t>[-70.950991, 42.27114581]</t>
  </si>
  <si>
    <t>ahluv2</t>
  </si>
  <si>
    <t>28 yrs old and live in  Mass. with my husband and our son. Tweet alot about tv shows, political issues and other random stuff</t>
  </si>
  <si>
    <t>Massachusetts USA</t>
  </si>
  <si>
    <t>Wow holly throws calani mom right under the bus huh  #DanceMoms</t>
  </si>
  <si>
    <t>[-71.1496237, 42.3368013]</t>
  </si>
  <si>
    <t>ryanohan</t>
  </si>
  <si>
    <t>New York Rangers fan. Creator of http://t.co/25zi1ie7ze</t>
  </si>
  <si>
    <t>@DaveedGamboa YOU SHOULD TAKE A BUS UP TO BOSTON AND WE CAN GO TO RANGERS-BRUINS TOGETHER.
If...if you want.</t>
  </si>
  <si>
    <t>[-71.07035258, 42.38064123]</t>
  </si>
  <si>
    <t>Charbo_953</t>
  </si>
  <si>
    <t>MC '15, Football #12 Townies ,                  Rest Easy Duce, I Love You #2</t>
  </si>
  <si>
    <t>Charlestown,MA</t>
  </si>
  <si>
    <t>Today on the bus when @jimmer123 said " Guys wait!! I have something to say..." http://t.co/tDeSKRmkYI</t>
  </si>
  <si>
    <t>[-71.05687806, 42.34262709]</t>
  </si>
  <si>
    <t>andrea_meredith</t>
  </si>
  <si>
    <t>@uconn &amp; @gpbcrescentmoon alum</t>
  </si>
  <si>
    <t>South Boston</t>
  </si>
  <si>
    <t>I take the bus home from the gym and I'm not even sorry about it</t>
  </si>
  <si>
    <t>[-71.10998838, 42.35062365]</t>
  </si>
  <si>
    <t>mclewis3</t>
  </si>
  <si>
    <t>Carolina girl turned Bostonian and @HerCampus Senior Editor. #UNC alumna. Former band geek. Obsessed with running, UNC bball &amp; anything franais. I like words.</t>
  </si>
  <si>
    <t>Constantly refreshing the bus arrival predictions on my phone is my life now #publictransit</t>
  </si>
  <si>
    <t>Woburn, MA</t>
  </si>
  <si>
    <t>[-71.15597846, 42.47813138]</t>
  </si>
  <si>
    <t>Woburn_Brad</t>
  </si>
  <si>
    <t>For now we live like savages, beautiful savages.</t>
  </si>
  <si>
    <t>Making funny faces at little kids on a school bus never gets old</t>
  </si>
  <si>
    <t>[-71.05898073, 42.34845094]</t>
  </si>
  <si>
    <t>out_of_cape_cod</t>
  </si>
  <si>
    <t>shmoney dancing with some goth teens</t>
  </si>
  <si>
    <t>New York</t>
  </si>
  <si>
    <t xml:space="preserve">made it to the bus with a minute to spare </t>
  </si>
  <si>
    <t>[-71.01656394, 42.08483405]</t>
  </si>
  <si>
    <t>also shout out to the bus guy who drove right past us who started this mess</t>
  </si>
  <si>
    <t xml:space="preserve">@out_of_cape_cod to catch our bus which we have 3 minutes to run to and catch. wish us luck </t>
  </si>
  <si>
    <t>[-71.01638423, 42.08460137]</t>
  </si>
  <si>
    <t>my morning started on a roadside eating a donut waiting for a public bus that drove right past &amp;amp; it went downhill from there</t>
  </si>
  <si>
    <t>[-71.10433982, 42.36505717]</t>
  </si>
  <si>
    <t>JWLevitt</t>
  </si>
  <si>
    <t>Athlete optimization @InsideTracker. @ENERGYbits Ambassador. #CountryMusic fan. UMass '12. Marathoner aiming for Boston, hooked on 5ks (17:42) and @Nov_Project.</t>
  </si>
  <si>
    <t>@MBTA your (late) 64 bus (8:25 N. Beacon in Allston) was twice as full as I've ever seen it. Driver was great about it but why not send 2?!?</t>
  </si>
  <si>
    <t>[-71.1101899, 42.3070389]</t>
  </si>
  <si>
    <t>Cassie_Lovette</t>
  </si>
  <si>
    <t>#1. He say he falling in love but money mean more to me.</t>
  </si>
  <si>
    <t>bad lil haitian</t>
  </si>
  <si>
    <t xml:space="preserve">When fat people sit next to me on the bus or train </t>
  </si>
  <si>
    <t>[-71.04497587, 42.33548932]</t>
  </si>
  <si>
    <t>ChelleReneeUD</t>
  </si>
  <si>
    <t>Small town NY girl making #Boston her home. Flyer at heart. Work. Volunteer. Drink craft beer ... find a new class to burn it off. Root against the Sox. Repeat.</t>
  </si>
  <si>
    <t>Up. Showered. Gym bag packed.  On bus to work.  Feeling VERY accomplished after a late Monday night. #OSUvsORE</t>
  </si>
  <si>
    <t>[-71.12552114, 42.25172529]</t>
  </si>
  <si>
    <t>ready__seth__go</t>
  </si>
  <si>
    <t>The future is worth it. All the pain. All the tears. The future is worth the fight. ~Martian Manhunter 
BLS 2015</t>
  </si>
  <si>
    <t>THE UNITED STATES OF AMERICA</t>
  </si>
  <si>
    <t>6:50 charter bus finally shows up 
6:53 it breaks down a block away 
6:54 I break down</t>
  </si>
  <si>
    <t>[-71.10712085, 42.33317203]</t>
  </si>
  <si>
    <t>TheKing__JDL</t>
  </si>
  <si>
    <t>Puerto Rican
Boston
Under Armour is everything.
Baseball is life and more life.
#BrightonBaseball SnapChat:KingJDL
Instagram:TheKing__JDL21 I don't need you</t>
  </si>
  <si>
    <t>I hate this bus driver, she don't know how to drive for shit.</t>
  </si>
  <si>
    <t>[-71.19076374, 42.37765021]</t>
  </si>
  <si>
    <t>@swingsdc meant to say it in person, but had to catch a bus back to the burbs. still coming back on Thursday?</t>
  </si>
  <si>
    <t>[-71.09281062, 42.34812167]</t>
  </si>
  <si>
    <t>openupsayrah</t>
  </si>
  <si>
    <t>| Financial Corporette by Day | Singer/Songwriter by Night | Ohio Born&amp;Bred | UPenn Wharton '14|</t>
  </si>
  <si>
    <t>CbusPhillyNYCBoston</t>
  </si>
  <si>
    <t xml:space="preserve">Lookin like Regina George gettin hit by a bus </t>
  </si>
  <si>
    <t>[-71.23116638, 42.34751108]</t>
  </si>
  <si>
    <t>kgriffiths10898</t>
  </si>
  <si>
    <t>Winthrop</t>
  </si>
  <si>
    <t>@Gillis_22 my bad I always get bus drivers and cops mixed up!!</t>
  </si>
  <si>
    <t>[-71.3376019, 42.32322975]</t>
  </si>
  <si>
    <t>Im adopting our bus drivers kid omg  http://t.co/kIp16mHe7O</t>
  </si>
  <si>
    <t>Billerica, MA</t>
  </si>
  <si>
    <t>[-71.27121203, 42.55674123]</t>
  </si>
  <si>
    <t>AllieTolan</t>
  </si>
  <si>
    <t>What is life? Ball is life.
Soccer player
Do something today that your future self will thank you for</t>
  </si>
  <si>
    <t>I feel like I got ran over by a bus</t>
  </si>
  <si>
    <t>Braintree, MA</t>
  </si>
  <si>
    <t>[-71.0196365, 42.1752947]</t>
  </si>
  <si>
    <t>kingchivers</t>
  </si>
  <si>
    <t>dos k</t>
  </si>
  <si>
    <t>To bad you suck dick for bus money</t>
  </si>
  <si>
    <t>[-71.15101688, 42.34897912]</t>
  </si>
  <si>
    <t>CaitOMalley_</t>
  </si>
  <si>
    <t>WVU Alum. ROCBOS. Fluent in sarcasm.</t>
  </si>
  <si>
    <t>The amount of dirty laundry being aired on this bus right now is about to set me over the edge #keepitcute or #putitonmute</t>
  </si>
  <si>
    <t>[-71.23510924, 42.37527831]</t>
  </si>
  <si>
    <t>I had grand Pinterest plans for this bus ride. Too bad the Pinterest app isn't working. #backtosleep #commuterlife</t>
  </si>
  <si>
    <t>[-71.08625117, 42.31736238]</t>
  </si>
  <si>
    <t xml:space="preserve">so like the bus never came </t>
  </si>
  <si>
    <t>[-71.07866029, 42.38246637]</t>
  </si>
  <si>
    <t>JassyRosado</t>
  </si>
  <si>
    <t>Fuck what you thought</t>
  </si>
  <si>
    <t>I'm on a bus alone cracking random jokes in my head</t>
  </si>
  <si>
    <t>[-71.10211392, 42.36776083]</t>
  </si>
  <si>
    <t>Someone on this bus smells so terrible, I started questioning my own hygiene..</t>
  </si>
  <si>
    <t>[-71.10438751, 42.36527413]</t>
  </si>
  <si>
    <t>Fuck, feeling mad nauseous &amp;amp; in a bus full of people</t>
  </si>
  <si>
    <t>[-71.1569603, 42.2967727]</t>
  </si>
  <si>
    <t>realniggajuice_</t>
  </si>
  <si>
    <t>Dont trust a soul .  #876 #509 #SINGLE #EVENSWORLD !!!!</t>
  </si>
  <si>
    <t>boston,ma</t>
  </si>
  <si>
    <t xml:space="preserve">I hate when I miss the bus from work </t>
  </si>
  <si>
    <t>Hingham, MA</t>
  </si>
  <si>
    <t>[-70.88890054, 42.20951437]</t>
  </si>
  <si>
    <t>RealTrayShawn</t>
  </si>
  <si>
    <t xml:space="preserve">Boso s  pu As   cs rrosso ol o, ow,  o O Co.   #syCS Co soo </t>
  </si>
  <si>
    <t>#A</t>
  </si>
  <si>
    <t>"My shotty like A school bus nxgga higha' to pick it up" 
  @RealReedDollaz</t>
  </si>
  <si>
    <t>jackkorpob</t>
  </si>
  <si>
    <t>Active Citizen! #SAPro Residence Director at @uvmvermont, @Northeastern alum &amp; @UCSanDiego alum, http://t.co/NZIa03i00T</t>
  </si>
  <si>
    <t>Waiting for 2 hours for my bus back to Burlington, VT! Beyond tired. (@ South Station Bus Terminal in Boston, MA) https://t.co/aC0SqR0wnI</t>
  </si>
  <si>
    <t>[-71.0914291, 42.2964319]</t>
  </si>
  <si>
    <t>el_wavey</t>
  </si>
  <si>
    <t>@imGisellexD party bus still going down</t>
  </si>
  <si>
    <t>[-71.0274726, 42.33490319]</t>
  </si>
  <si>
    <t>TylerVandervort</t>
  </si>
  <si>
    <t>Happiness must be earned</t>
  </si>
  <si>
    <t>@MBTA why does the #9 bus NEVER start its route on time, every weekday it's off by 2-3 pick up times #publicTransport #frustrating</t>
  </si>
  <si>
    <t>[-71.0900676, 42.36214975]</t>
  </si>
  <si>
    <t>TheJaySchwartz</t>
  </si>
  <si>
    <t>Social media got the best of me, so now you get the best of me</t>
  </si>
  <si>
    <t>I just raced a bus from stop to stop and finally caught four blocks later. Guess my legs are back!</t>
  </si>
  <si>
    <t>[-71.10172919, 42.37387786]</t>
  </si>
  <si>
    <t>Bls_xo</t>
  </si>
  <si>
    <t>fuck you, I don't want no ravioli</t>
  </si>
  <si>
    <t xml:space="preserve">This bus is going way to fast for my liking </t>
  </si>
  <si>
    <t>Medford, MA</t>
  </si>
  <si>
    <t>[-71.11006206, 42.41788227]</t>
  </si>
  <si>
    <t>g_thomas</t>
  </si>
  <si>
    <t>Gentleman and a scholar</t>
  </si>
  <si>
    <t>So much for trying to get to work early. My bus never came and I've been standing here 30+ minutes. Thanks, @MBTA , as always. #fail</t>
  </si>
  <si>
    <t>[-71.03617952, 42.33560446]</t>
  </si>
  <si>
    <t>Worse on the bus this am: guy who smells like a wet pack of cigarettes or guy I went out w/ once who never called again. Discuss. #Monday</t>
  </si>
  <si>
    <t>[-71.00102219, 42.40936538]</t>
  </si>
  <si>
    <t>Kaurrr_</t>
  </si>
  <si>
    <t>The bus driver is legit blasting the music rn</t>
  </si>
  <si>
    <t>[-71.12501336, 42.34425848]</t>
  </si>
  <si>
    <t xml:space="preserve">The bus driver most be depressed </t>
  </si>
  <si>
    <t>[-71.10886648, 42.36454117]</t>
  </si>
  <si>
    <t>ajoyesq</t>
  </si>
  <si>
    <t>@MBTA what's going on with bus # 0646 on Western Ave Camb.?</t>
  </si>
  <si>
    <t>[-71.0819725, 42.3470477]</t>
  </si>
  <si>
    <t>rmw615</t>
  </si>
  <si>
    <t>ER Nurse. Nashville Native. Food Enthusiast. Travel Junkie. Country Music. Hebrews 6:19.</t>
  </si>
  <si>
    <t>The bus driver on the 57 bus was one mean dude. I think he hates his job. @mbta</t>
  </si>
  <si>
    <t>[-71.0890765, 42.3137487]</t>
  </si>
  <si>
    <t>Thats_Dimples</t>
  </si>
  <si>
    <t xml:space="preserve">Just a female with hopes &amp; Dreams </t>
  </si>
  <si>
    <t xml:space="preserve">Boston , Ma </t>
  </si>
  <si>
    <t xml:space="preserve">I ran for this Damn bus </t>
  </si>
  <si>
    <t>Arlington, MA</t>
  </si>
  <si>
    <t>[-71.19750529, 42.41625439]</t>
  </si>
  <si>
    <t>haleyymariie</t>
  </si>
  <si>
    <t xml:space="preserve">17 | Tyler Thomas has my heart 12-10-14| Minuteman Senior 2015| Taurus </t>
  </si>
  <si>
    <t>@ReaIJo: "When You Can't Afford A Party Bus" http://t.co/KIuQOvHCEl @mrs_flynnst0ne</t>
  </si>
  <si>
    <t>[-71.05167272, 42.28613581]</t>
  </si>
  <si>
    <t>Whitneeeey13</t>
  </si>
  <si>
    <t>Boston girls will kick your ass. You gotta be on your toes. But theres a loyalty there thats hard to find</t>
  </si>
  <si>
    <t>Melissa got hit by a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</si>
</sst>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B95" workbookViewId="0">
      <selection activeCell="O112" sqref="O112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42020.80023148148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K2" t="s">
        <v>20</v>
      </c>
      <c r="L2" t="s">
        <v>21</v>
      </c>
      <c r="M2">
        <v>0</v>
      </c>
      <c r="N2">
        <f>SIGN(M2)</f>
        <v>0</v>
      </c>
    </row>
    <row r="3" spans="1:14" x14ac:dyDescent="0.25">
      <c r="A3" s="1">
        <v>42020.800081018519</v>
      </c>
      <c r="B3" t="s">
        <v>14</v>
      </c>
      <c r="C3" t="s">
        <v>15</v>
      </c>
      <c r="D3" t="s">
        <v>22</v>
      </c>
      <c r="E3" t="s">
        <v>23</v>
      </c>
      <c r="F3">
        <v>1</v>
      </c>
      <c r="G3">
        <v>0</v>
      </c>
      <c r="H3" t="s">
        <v>24</v>
      </c>
      <c r="J3" t="s">
        <v>25</v>
      </c>
      <c r="K3" t="s">
        <v>26</v>
      </c>
      <c r="L3" t="s">
        <v>21</v>
      </c>
      <c r="M3">
        <v>0</v>
      </c>
      <c r="N3">
        <f t="shared" ref="N3:N66" si="0">SIGN(M3)</f>
        <v>0</v>
      </c>
    </row>
    <row r="4" spans="1:14" x14ac:dyDescent="0.25">
      <c r="A4" s="1">
        <v>42020.77270833333</v>
      </c>
      <c r="B4" t="s">
        <v>14</v>
      </c>
      <c r="C4" t="s">
        <v>15</v>
      </c>
      <c r="D4" t="s">
        <v>22</v>
      </c>
      <c r="E4" t="s">
        <v>27</v>
      </c>
      <c r="F4">
        <v>0</v>
      </c>
      <c r="G4">
        <v>0</v>
      </c>
      <c r="H4" t="s">
        <v>28</v>
      </c>
      <c r="I4" t="s">
        <v>29</v>
      </c>
      <c r="J4" t="s">
        <v>30</v>
      </c>
      <c r="K4" t="s">
        <v>31</v>
      </c>
      <c r="L4" t="s">
        <v>21</v>
      </c>
      <c r="M4">
        <v>0</v>
      </c>
      <c r="N4">
        <f t="shared" si="0"/>
        <v>0</v>
      </c>
    </row>
    <row r="5" spans="1:14" x14ac:dyDescent="0.25">
      <c r="A5" s="1">
        <v>42020.660590277781</v>
      </c>
      <c r="B5" t="s">
        <v>14</v>
      </c>
      <c r="C5" t="s">
        <v>15</v>
      </c>
      <c r="D5" t="s">
        <v>22</v>
      </c>
      <c r="E5" t="s">
        <v>32</v>
      </c>
      <c r="F5">
        <v>0</v>
      </c>
      <c r="G5">
        <v>0</v>
      </c>
      <c r="H5" t="s">
        <v>33</v>
      </c>
      <c r="I5" t="s">
        <v>34</v>
      </c>
      <c r="K5" t="s">
        <v>35</v>
      </c>
      <c r="L5" t="s">
        <v>21</v>
      </c>
      <c r="M5">
        <v>0</v>
      </c>
      <c r="N5">
        <f t="shared" si="0"/>
        <v>0</v>
      </c>
    </row>
    <row r="6" spans="1:14" x14ac:dyDescent="0.25">
      <c r="A6" s="1">
        <v>42020.65902777778</v>
      </c>
      <c r="B6" t="s">
        <v>14</v>
      </c>
      <c r="C6" t="s">
        <v>15</v>
      </c>
      <c r="D6" t="s">
        <v>22</v>
      </c>
      <c r="E6" t="s">
        <v>36</v>
      </c>
      <c r="F6">
        <v>0</v>
      </c>
      <c r="G6">
        <v>0</v>
      </c>
      <c r="H6" t="s">
        <v>33</v>
      </c>
      <c r="I6" t="s">
        <v>34</v>
      </c>
      <c r="K6" t="s">
        <v>37</v>
      </c>
      <c r="L6" t="s">
        <v>21</v>
      </c>
      <c r="M6">
        <v>0</v>
      </c>
      <c r="N6">
        <f t="shared" si="0"/>
        <v>0</v>
      </c>
    </row>
    <row r="7" spans="1:14" x14ac:dyDescent="0.25">
      <c r="A7" s="1">
        <v>42020.636967592596</v>
      </c>
      <c r="B7" t="s">
        <v>14</v>
      </c>
      <c r="C7" t="s">
        <v>15</v>
      </c>
      <c r="D7" t="s">
        <v>38</v>
      </c>
      <c r="E7" t="s">
        <v>39</v>
      </c>
      <c r="F7">
        <v>0</v>
      </c>
      <c r="G7">
        <v>0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>
        <v>0</v>
      </c>
      <c r="N7">
        <f t="shared" si="0"/>
        <v>0</v>
      </c>
    </row>
    <row r="8" spans="1:14" x14ac:dyDescent="0.25">
      <c r="A8" s="1">
        <v>42020.627997685187</v>
      </c>
      <c r="B8" t="s">
        <v>14</v>
      </c>
      <c r="C8" t="s">
        <v>15</v>
      </c>
      <c r="D8" t="s">
        <v>45</v>
      </c>
      <c r="E8" t="s">
        <v>46</v>
      </c>
      <c r="F8">
        <v>0</v>
      </c>
      <c r="G8">
        <v>0</v>
      </c>
      <c r="H8" t="s">
        <v>40</v>
      </c>
      <c r="I8" t="s">
        <v>41</v>
      </c>
      <c r="J8" t="s">
        <v>42</v>
      </c>
      <c r="K8" s="2" t="s">
        <v>47</v>
      </c>
      <c r="L8" t="s">
        <v>44</v>
      </c>
      <c r="M8">
        <v>0</v>
      </c>
      <c r="N8">
        <f t="shared" si="0"/>
        <v>0</v>
      </c>
    </row>
    <row r="9" spans="1:14" x14ac:dyDescent="0.25">
      <c r="A9" s="1">
        <v>42020.587337962963</v>
      </c>
      <c r="B9" t="s">
        <v>14</v>
      </c>
      <c r="C9" t="s">
        <v>15</v>
      </c>
      <c r="D9" t="s">
        <v>48</v>
      </c>
      <c r="E9" t="s">
        <v>49</v>
      </c>
      <c r="F9">
        <v>0</v>
      </c>
      <c r="G9">
        <v>0</v>
      </c>
      <c r="H9" t="s">
        <v>50</v>
      </c>
      <c r="I9" t="s">
        <v>51</v>
      </c>
      <c r="J9" t="s">
        <v>52</v>
      </c>
      <c r="K9" t="s">
        <v>53</v>
      </c>
      <c r="L9" t="s">
        <v>21</v>
      </c>
      <c r="M9">
        <v>0</v>
      </c>
      <c r="N9">
        <f t="shared" si="0"/>
        <v>0</v>
      </c>
    </row>
    <row r="10" spans="1:14" x14ac:dyDescent="0.25">
      <c r="A10" s="1">
        <v>42020.534641203703</v>
      </c>
      <c r="B10" t="s">
        <v>14</v>
      </c>
      <c r="C10" t="s">
        <v>15</v>
      </c>
      <c r="D10" t="s">
        <v>54</v>
      </c>
      <c r="E10" t="s">
        <v>55</v>
      </c>
      <c r="F10">
        <v>0</v>
      </c>
      <c r="G10">
        <v>0</v>
      </c>
      <c r="H10" t="s">
        <v>56</v>
      </c>
      <c r="I10" t="s">
        <v>57</v>
      </c>
      <c r="K10" t="s">
        <v>58</v>
      </c>
      <c r="L10" t="s">
        <v>21</v>
      </c>
      <c r="M10">
        <v>-0.8</v>
      </c>
      <c r="N10">
        <f t="shared" si="0"/>
        <v>-1</v>
      </c>
    </row>
    <row r="11" spans="1:14" x14ac:dyDescent="0.25">
      <c r="A11" s="1">
        <v>42020.522037037037</v>
      </c>
      <c r="B11" t="s">
        <v>14</v>
      </c>
      <c r="C11" t="s">
        <v>15</v>
      </c>
      <c r="D11" t="s">
        <v>22</v>
      </c>
      <c r="E11" t="s">
        <v>59</v>
      </c>
      <c r="F11">
        <v>0</v>
      </c>
      <c r="G11">
        <v>0</v>
      </c>
      <c r="H11" t="s">
        <v>60</v>
      </c>
      <c r="I11" t="s">
        <v>61</v>
      </c>
      <c r="K11" t="s">
        <v>62</v>
      </c>
      <c r="L11" t="s">
        <v>21</v>
      </c>
      <c r="M11">
        <v>0</v>
      </c>
      <c r="N11">
        <f t="shared" si="0"/>
        <v>0</v>
      </c>
    </row>
    <row r="12" spans="1:14" x14ac:dyDescent="0.25">
      <c r="A12" s="1">
        <v>42020.485000000001</v>
      </c>
      <c r="B12" t="s">
        <v>14</v>
      </c>
      <c r="C12" t="s">
        <v>15</v>
      </c>
      <c r="D12" t="s">
        <v>22</v>
      </c>
      <c r="E12" t="s">
        <v>63</v>
      </c>
      <c r="F12">
        <v>0</v>
      </c>
      <c r="G12">
        <v>0</v>
      </c>
      <c r="H12" t="s">
        <v>64</v>
      </c>
      <c r="I12" t="s">
        <v>65</v>
      </c>
      <c r="J12" t="s">
        <v>66</v>
      </c>
      <c r="K12" t="s">
        <v>67</v>
      </c>
      <c r="L12" t="s">
        <v>21</v>
      </c>
      <c r="M12">
        <v>0</v>
      </c>
      <c r="N12">
        <f t="shared" si="0"/>
        <v>0</v>
      </c>
    </row>
    <row r="13" spans="1:14" x14ac:dyDescent="0.25">
      <c r="A13" s="1">
        <v>42020.271504629629</v>
      </c>
      <c r="B13" t="s">
        <v>14</v>
      </c>
      <c r="C13" t="s">
        <v>15</v>
      </c>
      <c r="D13" t="s">
        <v>68</v>
      </c>
      <c r="E13" t="s">
        <v>69</v>
      </c>
      <c r="F13">
        <v>0</v>
      </c>
      <c r="G13">
        <v>0</v>
      </c>
      <c r="H13" t="s">
        <v>70</v>
      </c>
      <c r="I13" t="s">
        <v>71</v>
      </c>
      <c r="J13" t="s">
        <v>72</v>
      </c>
      <c r="K13" t="s">
        <v>73</v>
      </c>
      <c r="L13" t="s">
        <v>21</v>
      </c>
      <c r="M13">
        <v>0.2</v>
      </c>
      <c r="N13">
        <f t="shared" si="0"/>
        <v>1</v>
      </c>
    </row>
    <row r="14" spans="1:14" x14ac:dyDescent="0.25">
      <c r="A14" s="1">
        <v>42020.195567129631</v>
      </c>
      <c r="B14" t="s">
        <v>14</v>
      </c>
      <c r="C14" t="s">
        <v>15</v>
      </c>
      <c r="D14" t="s">
        <v>22</v>
      </c>
      <c r="E14" t="s">
        <v>74</v>
      </c>
      <c r="F14">
        <v>2</v>
      </c>
      <c r="G14">
        <v>1</v>
      </c>
      <c r="H14" t="s">
        <v>75</v>
      </c>
      <c r="I14" t="s">
        <v>76</v>
      </c>
      <c r="K14" s="2" t="s">
        <v>77</v>
      </c>
      <c r="L14" t="s">
        <v>78</v>
      </c>
      <c r="M14">
        <v>0</v>
      </c>
      <c r="N14">
        <f t="shared" si="0"/>
        <v>0</v>
      </c>
    </row>
    <row r="15" spans="1:14" x14ac:dyDescent="0.25">
      <c r="A15" s="1">
        <v>42020.147291666668</v>
      </c>
      <c r="B15" t="s">
        <v>14</v>
      </c>
      <c r="C15" t="s">
        <v>15</v>
      </c>
      <c r="D15" t="s">
        <v>22</v>
      </c>
      <c r="E15" t="s">
        <v>79</v>
      </c>
      <c r="F15">
        <v>0</v>
      </c>
      <c r="G15">
        <v>0</v>
      </c>
      <c r="H15" t="s">
        <v>80</v>
      </c>
      <c r="I15" t="s">
        <v>81</v>
      </c>
      <c r="J15" t="s">
        <v>82</v>
      </c>
      <c r="K15" t="s">
        <v>83</v>
      </c>
      <c r="L15" t="s">
        <v>78</v>
      </c>
      <c r="M15">
        <v>-0.16666666666666599</v>
      </c>
      <c r="N15">
        <f t="shared" si="0"/>
        <v>-1</v>
      </c>
    </row>
    <row r="16" spans="1:14" x14ac:dyDescent="0.25">
      <c r="A16" s="1">
        <v>42020.099699074075</v>
      </c>
      <c r="B16" t="s">
        <v>14</v>
      </c>
      <c r="C16" t="s">
        <v>15</v>
      </c>
      <c r="D16" t="s">
        <v>84</v>
      </c>
      <c r="E16" t="s">
        <v>85</v>
      </c>
      <c r="F16">
        <v>1</v>
      </c>
      <c r="G16">
        <v>0</v>
      </c>
      <c r="H16" t="s">
        <v>86</v>
      </c>
      <c r="I16" t="s">
        <v>87</v>
      </c>
      <c r="J16" t="s">
        <v>22</v>
      </c>
      <c r="K16" t="s">
        <v>88</v>
      </c>
      <c r="L16" t="s">
        <v>44</v>
      </c>
      <c r="M16">
        <v>0</v>
      </c>
      <c r="N16">
        <f t="shared" si="0"/>
        <v>0</v>
      </c>
    </row>
    <row r="17" spans="1:14" x14ac:dyDescent="0.25">
      <c r="A17" s="1">
        <v>42020.043865740743</v>
      </c>
      <c r="B17" t="s">
        <v>14</v>
      </c>
      <c r="C17" t="s">
        <v>15</v>
      </c>
      <c r="D17" t="s">
        <v>89</v>
      </c>
      <c r="E17" t="s">
        <v>90</v>
      </c>
      <c r="F17">
        <v>0</v>
      </c>
      <c r="G17">
        <v>0</v>
      </c>
      <c r="H17" t="s">
        <v>91</v>
      </c>
      <c r="I17" t="s">
        <v>92</v>
      </c>
      <c r="J17" t="s">
        <v>93</v>
      </c>
      <c r="K17" t="s">
        <v>94</v>
      </c>
      <c r="L17" t="s">
        <v>78</v>
      </c>
      <c r="M17">
        <v>-0.05</v>
      </c>
      <c r="N17">
        <f t="shared" si="0"/>
        <v>-1</v>
      </c>
    </row>
    <row r="18" spans="1:14" x14ac:dyDescent="0.25">
      <c r="A18" s="1">
        <v>42020.033043981479</v>
      </c>
      <c r="B18" t="s">
        <v>14</v>
      </c>
      <c r="C18" t="s">
        <v>15</v>
      </c>
      <c r="D18" t="s">
        <v>95</v>
      </c>
      <c r="E18" t="s">
        <v>96</v>
      </c>
      <c r="F18">
        <v>0</v>
      </c>
      <c r="G18">
        <v>0</v>
      </c>
      <c r="H18" t="s">
        <v>97</v>
      </c>
      <c r="I18" t="s">
        <v>30</v>
      </c>
      <c r="K18" t="s">
        <v>98</v>
      </c>
      <c r="L18" t="s">
        <v>44</v>
      </c>
      <c r="M18">
        <v>0</v>
      </c>
      <c r="N18">
        <f t="shared" si="0"/>
        <v>0</v>
      </c>
    </row>
    <row r="19" spans="1:14" x14ac:dyDescent="0.25">
      <c r="A19" s="1">
        <v>42020.003460648149</v>
      </c>
      <c r="B19" t="s">
        <v>14</v>
      </c>
      <c r="C19" t="s">
        <v>15</v>
      </c>
      <c r="D19" t="s">
        <v>99</v>
      </c>
      <c r="E19" t="s">
        <v>100</v>
      </c>
      <c r="F19">
        <v>1</v>
      </c>
      <c r="G19">
        <v>0</v>
      </c>
      <c r="H19" t="s">
        <v>101</v>
      </c>
      <c r="I19" t="s">
        <v>102</v>
      </c>
      <c r="K19" t="s">
        <v>103</v>
      </c>
      <c r="L19" t="s">
        <v>21</v>
      </c>
      <c r="M19">
        <v>0</v>
      </c>
      <c r="N19">
        <f t="shared" si="0"/>
        <v>0</v>
      </c>
    </row>
    <row r="20" spans="1:14" x14ac:dyDescent="0.25">
      <c r="A20" s="1">
        <v>42020.001712962963</v>
      </c>
      <c r="B20" t="s">
        <v>14</v>
      </c>
      <c r="C20" t="s">
        <v>15</v>
      </c>
      <c r="D20" t="s">
        <v>84</v>
      </c>
      <c r="E20" t="s">
        <v>104</v>
      </c>
      <c r="F20">
        <v>0</v>
      </c>
      <c r="G20">
        <v>0</v>
      </c>
      <c r="H20" t="s">
        <v>105</v>
      </c>
      <c r="I20" t="s">
        <v>106</v>
      </c>
      <c r="J20" t="s">
        <v>22</v>
      </c>
      <c r="K20" t="s">
        <v>107</v>
      </c>
      <c r="L20" t="s">
        <v>21</v>
      </c>
      <c r="M20">
        <v>-0.69999999999999896</v>
      </c>
      <c r="N20">
        <f t="shared" si="0"/>
        <v>-1</v>
      </c>
    </row>
    <row r="21" spans="1:14" x14ac:dyDescent="0.25">
      <c r="A21" s="1">
        <v>42019.940706018519</v>
      </c>
      <c r="B21" t="s">
        <v>14</v>
      </c>
      <c r="C21" t="s">
        <v>15</v>
      </c>
      <c r="D21" t="s">
        <v>22</v>
      </c>
      <c r="E21" t="s">
        <v>108</v>
      </c>
      <c r="F21">
        <v>0</v>
      </c>
      <c r="G21">
        <v>0</v>
      </c>
      <c r="H21" t="s">
        <v>109</v>
      </c>
      <c r="I21" t="s">
        <v>110</v>
      </c>
      <c r="J21" t="s">
        <v>111</v>
      </c>
      <c r="K21" t="s">
        <v>112</v>
      </c>
      <c r="L21" t="s">
        <v>21</v>
      </c>
      <c r="M21">
        <v>0.2</v>
      </c>
      <c r="N21">
        <f t="shared" si="0"/>
        <v>1</v>
      </c>
    </row>
    <row r="22" spans="1:14" x14ac:dyDescent="0.25">
      <c r="A22" s="1">
        <v>42019.833252314813</v>
      </c>
      <c r="B22" t="s">
        <v>14</v>
      </c>
      <c r="C22" t="s">
        <v>15</v>
      </c>
      <c r="D22" t="s">
        <v>113</v>
      </c>
      <c r="E22" t="s">
        <v>114</v>
      </c>
      <c r="F22">
        <v>0</v>
      </c>
      <c r="G22">
        <v>0</v>
      </c>
      <c r="H22" t="s">
        <v>115</v>
      </c>
      <c r="I22" t="s">
        <v>116</v>
      </c>
      <c r="J22" t="s">
        <v>117</v>
      </c>
      <c r="K22" t="s">
        <v>118</v>
      </c>
      <c r="L22" t="s">
        <v>21</v>
      </c>
      <c r="M22">
        <v>-1</v>
      </c>
      <c r="N22">
        <f t="shared" si="0"/>
        <v>-1</v>
      </c>
    </row>
    <row r="23" spans="1:14" x14ac:dyDescent="0.25">
      <c r="A23" s="1">
        <v>42019.819247685184</v>
      </c>
      <c r="B23" t="s">
        <v>14</v>
      </c>
      <c r="C23" t="s">
        <v>15</v>
      </c>
      <c r="D23" t="s">
        <v>119</v>
      </c>
      <c r="E23" t="s">
        <v>120</v>
      </c>
      <c r="F23">
        <v>1</v>
      </c>
      <c r="G23">
        <v>0</v>
      </c>
      <c r="H23" t="s">
        <v>121</v>
      </c>
      <c r="I23" t="s">
        <v>122</v>
      </c>
      <c r="J23" t="s">
        <v>123</v>
      </c>
      <c r="K23" t="s">
        <v>124</v>
      </c>
      <c r="L23" t="s">
        <v>21</v>
      </c>
      <c r="M23">
        <v>0.16666666666666599</v>
      </c>
      <c r="N23">
        <f t="shared" si="0"/>
        <v>1</v>
      </c>
    </row>
    <row r="24" spans="1:14" x14ac:dyDescent="0.25">
      <c r="A24" s="1">
        <v>42019.780115740738</v>
      </c>
      <c r="B24" t="s">
        <v>14</v>
      </c>
      <c r="C24" t="s">
        <v>15</v>
      </c>
      <c r="D24" t="s">
        <v>125</v>
      </c>
      <c r="E24" t="s">
        <v>126</v>
      </c>
      <c r="F24">
        <v>3</v>
      </c>
      <c r="G24">
        <v>0</v>
      </c>
      <c r="H24" t="s">
        <v>127</v>
      </c>
      <c r="I24" t="s">
        <v>128</v>
      </c>
      <c r="J24" t="s">
        <v>129</v>
      </c>
      <c r="K24" t="s">
        <v>130</v>
      </c>
      <c r="L24" t="s">
        <v>78</v>
      </c>
      <c r="M24">
        <v>3.3333333333333298E-2</v>
      </c>
      <c r="N24">
        <f t="shared" si="0"/>
        <v>1</v>
      </c>
    </row>
    <row r="25" spans="1:14" x14ac:dyDescent="0.25">
      <c r="A25" s="1">
        <v>42019.729178240741</v>
      </c>
      <c r="B25" t="s">
        <v>14</v>
      </c>
      <c r="C25" t="s">
        <v>15</v>
      </c>
      <c r="D25" t="s">
        <v>131</v>
      </c>
      <c r="E25" t="s">
        <v>132</v>
      </c>
      <c r="F25">
        <v>0</v>
      </c>
      <c r="G25">
        <v>0</v>
      </c>
      <c r="H25" t="s">
        <v>133</v>
      </c>
      <c r="I25" t="s">
        <v>134</v>
      </c>
      <c r="K25" t="s">
        <v>135</v>
      </c>
      <c r="L25" t="s">
        <v>78</v>
      </c>
      <c r="M25">
        <v>0.625</v>
      </c>
      <c r="N25">
        <f t="shared" si="0"/>
        <v>1</v>
      </c>
    </row>
    <row r="26" spans="1:14" x14ac:dyDescent="0.25">
      <c r="A26" s="1">
        <v>42019.667604166665</v>
      </c>
      <c r="B26" t="s">
        <v>14</v>
      </c>
      <c r="C26" t="s">
        <v>15</v>
      </c>
      <c r="D26" t="s">
        <v>22</v>
      </c>
      <c r="E26" t="s">
        <v>136</v>
      </c>
      <c r="F26">
        <v>24</v>
      </c>
      <c r="G26">
        <v>0</v>
      </c>
      <c r="H26" t="s">
        <v>137</v>
      </c>
      <c r="I26" t="s">
        <v>138</v>
      </c>
      <c r="J26" t="s">
        <v>139</v>
      </c>
      <c r="K26" t="s">
        <v>140</v>
      </c>
      <c r="L26" t="s">
        <v>21</v>
      </c>
      <c r="M26">
        <v>0.13636363636363599</v>
      </c>
      <c r="N26">
        <f t="shared" si="0"/>
        <v>1</v>
      </c>
    </row>
    <row r="27" spans="1:14" x14ac:dyDescent="0.25">
      <c r="A27" s="1">
        <v>42019.6018287037</v>
      </c>
      <c r="B27" t="s">
        <v>14</v>
      </c>
      <c r="C27" t="s">
        <v>15</v>
      </c>
      <c r="D27" t="s">
        <v>141</v>
      </c>
      <c r="E27" t="s">
        <v>142</v>
      </c>
      <c r="F27">
        <v>0</v>
      </c>
      <c r="G27">
        <v>0</v>
      </c>
      <c r="H27" t="s">
        <v>143</v>
      </c>
      <c r="K27" t="s">
        <v>144</v>
      </c>
      <c r="L27" t="s">
        <v>21</v>
      </c>
      <c r="M27">
        <v>0</v>
      </c>
      <c r="N27">
        <f t="shared" si="0"/>
        <v>0</v>
      </c>
    </row>
    <row r="28" spans="1:14" x14ac:dyDescent="0.25">
      <c r="A28" s="1">
        <v>42019.558182870373</v>
      </c>
      <c r="B28" t="s">
        <v>14</v>
      </c>
      <c r="C28" t="s">
        <v>15</v>
      </c>
      <c r="D28" t="s">
        <v>45</v>
      </c>
      <c r="E28" t="s">
        <v>145</v>
      </c>
      <c r="F28">
        <v>0</v>
      </c>
      <c r="G28">
        <v>0</v>
      </c>
      <c r="H28" t="s">
        <v>146</v>
      </c>
      <c r="I28" t="s">
        <v>147</v>
      </c>
      <c r="J28" t="s">
        <v>148</v>
      </c>
      <c r="K28" t="s">
        <v>149</v>
      </c>
      <c r="L28" t="s">
        <v>21</v>
      </c>
      <c r="M28">
        <v>-0.34999999999999898</v>
      </c>
      <c r="N28">
        <f t="shared" si="0"/>
        <v>-1</v>
      </c>
    </row>
    <row r="29" spans="1:14" x14ac:dyDescent="0.25">
      <c r="A29" s="1">
        <v>42019.552418981482</v>
      </c>
      <c r="B29" t="s">
        <v>14</v>
      </c>
      <c r="C29" t="s">
        <v>15</v>
      </c>
      <c r="D29" t="s">
        <v>150</v>
      </c>
      <c r="E29" t="s">
        <v>151</v>
      </c>
      <c r="F29">
        <v>1</v>
      </c>
      <c r="G29">
        <v>1</v>
      </c>
      <c r="H29" t="s">
        <v>152</v>
      </c>
      <c r="I29" t="s">
        <v>153</v>
      </c>
      <c r="J29" t="s">
        <v>22</v>
      </c>
      <c r="K29" t="s">
        <v>154</v>
      </c>
      <c r="L29" t="s">
        <v>21</v>
      </c>
      <c r="M29">
        <v>0</v>
      </c>
      <c r="N29">
        <f t="shared" si="0"/>
        <v>0</v>
      </c>
    </row>
    <row r="30" spans="1:14" x14ac:dyDescent="0.25">
      <c r="A30" s="1">
        <v>42019.547337962962</v>
      </c>
      <c r="B30" t="s">
        <v>14</v>
      </c>
      <c r="C30" t="s">
        <v>15</v>
      </c>
      <c r="D30" t="s">
        <v>22</v>
      </c>
      <c r="E30" t="s">
        <v>155</v>
      </c>
      <c r="F30">
        <v>1</v>
      </c>
      <c r="G30">
        <v>0</v>
      </c>
      <c r="H30" t="s">
        <v>156</v>
      </c>
      <c r="I30" t="s">
        <v>157</v>
      </c>
      <c r="J30" t="s">
        <v>158</v>
      </c>
      <c r="K30" t="s">
        <v>159</v>
      </c>
      <c r="L30" t="s">
        <v>21</v>
      </c>
      <c r="M30">
        <v>0</v>
      </c>
      <c r="N30">
        <f t="shared" si="0"/>
        <v>0</v>
      </c>
    </row>
    <row r="31" spans="1:14" x14ac:dyDescent="0.25">
      <c r="A31" s="1">
        <v>42019.535277777781</v>
      </c>
      <c r="B31" t="s">
        <v>14</v>
      </c>
      <c r="C31" t="s">
        <v>15</v>
      </c>
      <c r="D31" t="s">
        <v>141</v>
      </c>
      <c r="E31" t="s">
        <v>160</v>
      </c>
      <c r="F31">
        <v>0</v>
      </c>
      <c r="G31">
        <v>0</v>
      </c>
      <c r="H31" t="s">
        <v>161</v>
      </c>
      <c r="I31" t="s">
        <v>162</v>
      </c>
      <c r="K31" t="s">
        <v>163</v>
      </c>
      <c r="L31" t="s">
        <v>21</v>
      </c>
      <c r="M31">
        <v>-0.05</v>
      </c>
      <c r="N31">
        <f t="shared" si="0"/>
        <v>-1</v>
      </c>
    </row>
    <row r="32" spans="1:14" x14ac:dyDescent="0.25">
      <c r="A32" s="1">
        <v>42019.528634259259</v>
      </c>
      <c r="B32" t="s">
        <v>14</v>
      </c>
      <c r="C32" t="s">
        <v>15</v>
      </c>
      <c r="D32" t="s">
        <v>22</v>
      </c>
      <c r="E32" t="s">
        <v>164</v>
      </c>
      <c r="F32">
        <v>0</v>
      </c>
      <c r="G32">
        <v>0</v>
      </c>
      <c r="H32" t="s">
        <v>165</v>
      </c>
      <c r="I32" t="s">
        <v>166</v>
      </c>
      <c r="J32" t="s">
        <v>167</v>
      </c>
      <c r="K32" t="s">
        <v>168</v>
      </c>
      <c r="L32" t="s">
        <v>21</v>
      </c>
      <c r="M32">
        <v>0</v>
      </c>
      <c r="N32">
        <f t="shared" si="0"/>
        <v>0</v>
      </c>
    </row>
    <row r="33" spans="1:14" x14ac:dyDescent="0.25">
      <c r="A33" s="1">
        <v>42019.52621527778</v>
      </c>
      <c r="B33" t="s">
        <v>14</v>
      </c>
      <c r="C33" t="s">
        <v>15</v>
      </c>
      <c r="D33" t="s">
        <v>169</v>
      </c>
      <c r="E33" t="s">
        <v>170</v>
      </c>
      <c r="F33">
        <v>0</v>
      </c>
      <c r="G33">
        <v>0</v>
      </c>
      <c r="H33" t="s">
        <v>171</v>
      </c>
      <c r="I33" t="s">
        <v>172</v>
      </c>
      <c r="J33" t="s">
        <v>173</v>
      </c>
      <c r="K33" t="s">
        <v>174</v>
      </c>
      <c r="L33" t="s">
        <v>21</v>
      </c>
      <c r="M33">
        <v>0</v>
      </c>
      <c r="N33">
        <f t="shared" si="0"/>
        <v>0</v>
      </c>
    </row>
    <row r="34" spans="1:14" x14ac:dyDescent="0.25">
      <c r="A34" s="1">
        <v>42019.496446759258</v>
      </c>
      <c r="B34" t="s">
        <v>14</v>
      </c>
      <c r="C34" t="s">
        <v>15</v>
      </c>
      <c r="D34" t="s">
        <v>125</v>
      </c>
      <c r="E34" t="s">
        <v>175</v>
      </c>
      <c r="F34">
        <v>1</v>
      </c>
      <c r="G34">
        <v>0</v>
      </c>
      <c r="H34" t="s">
        <v>176</v>
      </c>
      <c r="I34" t="s">
        <v>177</v>
      </c>
      <c r="J34" t="s">
        <v>178</v>
      </c>
      <c r="K34" t="s">
        <v>179</v>
      </c>
      <c r="L34" t="s">
        <v>21</v>
      </c>
      <c r="M34">
        <v>-0.4</v>
      </c>
      <c r="N34">
        <f t="shared" si="0"/>
        <v>-1</v>
      </c>
    </row>
    <row r="35" spans="1:14" x14ac:dyDescent="0.25">
      <c r="A35" s="1">
        <v>42019.485289351855</v>
      </c>
      <c r="B35" t="s">
        <v>14</v>
      </c>
      <c r="C35" t="s">
        <v>15</v>
      </c>
      <c r="D35" t="s">
        <v>22</v>
      </c>
      <c r="E35" t="s">
        <v>180</v>
      </c>
      <c r="F35">
        <v>0</v>
      </c>
      <c r="G35">
        <v>0</v>
      </c>
      <c r="H35" t="s">
        <v>64</v>
      </c>
      <c r="I35" t="s">
        <v>65</v>
      </c>
      <c r="J35" t="s">
        <v>66</v>
      </c>
      <c r="K35" t="s">
        <v>181</v>
      </c>
      <c r="L35" t="s">
        <v>21</v>
      </c>
      <c r="M35">
        <v>0.125</v>
      </c>
      <c r="N35">
        <f t="shared" si="0"/>
        <v>1</v>
      </c>
    </row>
    <row r="36" spans="1:14" x14ac:dyDescent="0.25">
      <c r="A36" s="1">
        <v>42019.143263888887</v>
      </c>
      <c r="B36" t="s">
        <v>14</v>
      </c>
      <c r="C36" t="s">
        <v>15</v>
      </c>
      <c r="D36" t="s">
        <v>182</v>
      </c>
      <c r="E36" t="s">
        <v>183</v>
      </c>
      <c r="F36">
        <v>1</v>
      </c>
      <c r="G36">
        <v>0</v>
      </c>
      <c r="H36" t="s">
        <v>184</v>
      </c>
      <c r="I36" t="s">
        <v>185</v>
      </c>
      <c r="J36" t="s">
        <v>186</v>
      </c>
      <c r="K36" t="s">
        <v>187</v>
      </c>
      <c r="L36" t="s">
        <v>21</v>
      </c>
      <c r="M36">
        <v>0.8</v>
      </c>
      <c r="N36">
        <f t="shared" si="0"/>
        <v>1</v>
      </c>
    </row>
    <row r="37" spans="1:14" x14ac:dyDescent="0.25">
      <c r="A37" s="1">
        <v>42019.142627314817</v>
      </c>
      <c r="B37" t="s">
        <v>14</v>
      </c>
      <c r="C37" t="s">
        <v>15</v>
      </c>
      <c r="D37" t="s">
        <v>182</v>
      </c>
      <c r="E37" t="s">
        <v>188</v>
      </c>
      <c r="F37">
        <v>0</v>
      </c>
      <c r="G37">
        <v>0</v>
      </c>
      <c r="H37" t="s">
        <v>184</v>
      </c>
      <c r="I37" t="s">
        <v>185</v>
      </c>
      <c r="J37" t="s">
        <v>186</v>
      </c>
      <c r="K37" t="s">
        <v>189</v>
      </c>
      <c r="L37" t="s">
        <v>21</v>
      </c>
      <c r="M37">
        <v>0</v>
      </c>
      <c r="N37">
        <f t="shared" si="0"/>
        <v>0</v>
      </c>
    </row>
    <row r="38" spans="1:14" x14ac:dyDescent="0.25">
      <c r="A38" s="1">
        <v>42019.079224537039</v>
      </c>
      <c r="B38" t="s">
        <v>14</v>
      </c>
      <c r="C38" t="s">
        <v>15</v>
      </c>
      <c r="D38" t="s">
        <v>22</v>
      </c>
      <c r="E38" t="s">
        <v>190</v>
      </c>
      <c r="F38">
        <v>0</v>
      </c>
      <c r="G38">
        <v>0</v>
      </c>
      <c r="H38" t="s">
        <v>191</v>
      </c>
      <c r="I38" t="s">
        <v>192</v>
      </c>
      <c r="J38" t="s">
        <v>30</v>
      </c>
      <c r="K38" t="s">
        <v>193</v>
      </c>
      <c r="L38" t="s">
        <v>78</v>
      </c>
      <c r="M38">
        <v>-0.3</v>
      </c>
      <c r="N38">
        <f t="shared" si="0"/>
        <v>-1</v>
      </c>
    </row>
    <row r="39" spans="1:14" x14ac:dyDescent="0.25">
      <c r="A39" s="1">
        <v>42019.051770833335</v>
      </c>
      <c r="B39" t="s">
        <v>14</v>
      </c>
      <c r="C39" t="s">
        <v>15</v>
      </c>
      <c r="D39" t="s">
        <v>194</v>
      </c>
      <c r="E39" t="s">
        <v>195</v>
      </c>
      <c r="F39">
        <v>0</v>
      </c>
      <c r="G39">
        <v>0</v>
      </c>
      <c r="H39" t="s">
        <v>196</v>
      </c>
      <c r="K39" t="s">
        <v>197</v>
      </c>
      <c r="L39" t="s">
        <v>21</v>
      </c>
      <c r="M39">
        <v>-0.42942708333333302</v>
      </c>
      <c r="N39">
        <f t="shared" si="0"/>
        <v>-1</v>
      </c>
    </row>
    <row r="40" spans="1:14" x14ac:dyDescent="0.25">
      <c r="A40" s="1">
        <v>42019.037881944445</v>
      </c>
      <c r="B40" t="s">
        <v>14</v>
      </c>
      <c r="C40" t="s">
        <v>15</v>
      </c>
      <c r="D40" t="s">
        <v>22</v>
      </c>
      <c r="E40" t="s">
        <v>198</v>
      </c>
      <c r="F40">
        <v>0</v>
      </c>
      <c r="G40">
        <v>0</v>
      </c>
      <c r="H40" t="s">
        <v>199</v>
      </c>
      <c r="I40" t="s">
        <v>200</v>
      </c>
      <c r="J40" t="s">
        <v>201</v>
      </c>
      <c r="K40" t="s">
        <v>202</v>
      </c>
      <c r="L40" t="s">
        <v>78</v>
      </c>
      <c r="M40">
        <v>-0.4</v>
      </c>
      <c r="N40">
        <f t="shared" si="0"/>
        <v>-1</v>
      </c>
    </row>
    <row r="41" spans="1:14" x14ac:dyDescent="0.25">
      <c r="A41" s="1">
        <v>42018.982071759259</v>
      </c>
      <c r="B41" t="s">
        <v>14</v>
      </c>
      <c r="C41" t="s">
        <v>15</v>
      </c>
      <c r="D41" t="s">
        <v>22</v>
      </c>
      <c r="E41" t="s">
        <v>203</v>
      </c>
      <c r="F41">
        <v>0</v>
      </c>
      <c r="G41">
        <v>0</v>
      </c>
      <c r="H41" t="s">
        <v>204</v>
      </c>
      <c r="I41" t="s">
        <v>205</v>
      </c>
      <c r="J41" t="s">
        <v>206</v>
      </c>
      <c r="K41" t="s">
        <v>207</v>
      </c>
      <c r="L41" t="s">
        <v>21</v>
      </c>
      <c r="M41">
        <v>0.35</v>
      </c>
      <c r="N41">
        <f t="shared" si="0"/>
        <v>1</v>
      </c>
    </row>
    <row r="42" spans="1:14" x14ac:dyDescent="0.25">
      <c r="A42" s="1">
        <v>42018.979270833333</v>
      </c>
      <c r="B42" t="s">
        <v>14</v>
      </c>
      <c r="C42" t="s">
        <v>15</v>
      </c>
      <c r="D42" t="s">
        <v>22</v>
      </c>
      <c r="E42" t="s">
        <v>208</v>
      </c>
      <c r="F42">
        <v>0</v>
      </c>
      <c r="G42">
        <v>0</v>
      </c>
      <c r="H42" t="s">
        <v>209</v>
      </c>
      <c r="I42" t="s">
        <v>210</v>
      </c>
      <c r="J42" t="s">
        <v>211</v>
      </c>
      <c r="K42" t="s">
        <v>212</v>
      </c>
      <c r="L42" t="s">
        <v>21</v>
      </c>
      <c r="M42">
        <v>-0.05</v>
      </c>
      <c r="N42">
        <f t="shared" si="0"/>
        <v>-1</v>
      </c>
    </row>
    <row r="43" spans="1:14" x14ac:dyDescent="0.25">
      <c r="A43" s="1">
        <v>42018.970243055555</v>
      </c>
      <c r="B43" t="s">
        <v>14</v>
      </c>
      <c r="C43" t="s">
        <v>15</v>
      </c>
      <c r="D43" t="s">
        <v>22</v>
      </c>
      <c r="E43" t="s">
        <v>213</v>
      </c>
      <c r="F43">
        <v>0</v>
      </c>
      <c r="G43">
        <v>0</v>
      </c>
      <c r="H43" t="s">
        <v>204</v>
      </c>
      <c r="I43" t="s">
        <v>205</v>
      </c>
      <c r="J43" t="s">
        <v>206</v>
      </c>
      <c r="K43" t="s">
        <v>214</v>
      </c>
      <c r="L43" t="s">
        <v>21</v>
      </c>
      <c r="M43">
        <v>-0.4</v>
      </c>
      <c r="N43">
        <f t="shared" si="0"/>
        <v>-1</v>
      </c>
    </row>
    <row r="44" spans="1:14" x14ac:dyDescent="0.25">
      <c r="A44" s="1">
        <v>42018.951689814814</v>
      </c>
      <c r="B44" t="s">
        <v>14</v>
      </c>
      <c r="C44" t="s">
        <v>15</v>
      </c>
      <c r="D44" t="s">
        <v>194</v>
      </c>
      <c r="E44" t="s">
        <v>215</v>
      </c>
      <c r="F44">
        <v>0</v>
      </c>
      <c r="G44">
        <v>0</v>
      </c>
      <c r="H44" t="s">
        <v>216</v>
      </c>
      <c r="I44" t="s">
        <v>217</v>
      </c>
      <c r="J44" t="s">
        <v>22</v>
      </c>
      <c r="K44" t="s">
        <v>218</v>
      </c>
      <c r="L44" t="s">
        <v>21</v>
      </c>
      <c r="M44">
        <v>-4.9999999999999899E-2</v>
      </c>
      <c r="N44">
        <f t="shared" si="0"/>
        <v>-1</v>
      </c>
    </row>
    <row r="45" spans="1:14" x14ac:dyDescent="0.25">
      <c r="A45" s="1">
        <v>42018.919131944444</v>
      </c>
      <c r="B45" t="s">
        <v>14</v>
      </c>
      <c r="C45" t="s">
        <v>15</v>
      </c>
      <c r="D45" t="s">
        <v>38</v>
      </c>
      <c r="E45" t="s">
        <v>219</v>
      </c>
      <c r="F45">
        <v>2</v>
      </c>
      <c r="G45">
        <v>0</v>
      </c>
      <c r="H45" t="s">
        <v>220</v>
      </c>
      <c r="I45" t="s">
        <v>221</v>
      </c>
      <c r="J45" t="s">
        <v>22</v>
      </c>
      <c r="K45" t="s">
        <v>222</v>
      </c>
      <c r="L45" t="s">
        <v>78</v>
      </c>
      <c r="M45">
        <v>0.31212121212121202</v>
      </c>
      <c r="N45">
        <f t="shared" si="0"/>
        <v>1</v>
      </c>
    </row>
    <row r="46" spans="1:14" x14ac:dyDescent="0.25">
      <c r="A46" s="1">
        <v>42018.850810185184</v>
      </c>
      <c r="B46" t="s">
        <v>14</v>
      </c>
      <c r="C46" t="s">
        <v>15</v>
      </c>
      <c r="D46" t="s">
        <v>22</v>
      </c>
      <c r="E46" t="s">
        <v>223</v>
      </c>
      <c r="F46">
        <v>2</v>
      </c>
      <c r="G46">
        <v>1</v>
      </c>
      <c r="H46" t="s">
        <v>224</v>
      </c>
      <c r="I46" t="s">
        <v>225</v>
      </c>
      <c r="K46" t="s">
        <v>226</v>
      </c>
      <c r="L46" t="s">
        <v>21</v>
      </c>
      <c r="M46">
        <v>0</v>
      </c>
      <c r="N46">
        <f t="shared" si="0"/>
        <v>0</v>
      </c>
    </row>
    <row r="47" spans="1:14" x14ac:dyDescent="0.25">
      <c r="A47" s="1">
        <v>42018.784016203703</v>
      </c>
      <c r="B47" t="s">
        <v>14</v>
      </c>
      <c r="C47" t="s">
        <v>15</v>
      </c>
      <c r="D47" t="s">
        <v>22</v>
      </c>
      <c r="E47" t="s">
        <v>227</v>
      </c>
      <c r="F47">
        <v>1</v>
      </c>
      <c r="G47">
        <v>0</v>
      </c>
      <c r="H47" t="s">
        <v>228</v>
      </c>
      <c r="I47" t="s">
        <v>229</v>
      </c>
      <c r="K47" t="s">
        <v>230</v>
      </c>
      <c r="L47" t="s">
        <v>21</v>
      </c>
      <c r="M47">
        <v>0</v>
      </c>
      <c r="N47">
        <f t="shared" si="0"/>
        <v>0</v>
      </c>
    </row>
    <row r="48" spans="1:14" x14ac:dyDescent="0.25">
      <c r="A48" s="1">
        <v>42018.773819444446</v>
      </c>
      <c r="B48" t="s">
        <v>14</v>
      </c>
      <c r="C48" t="s">
        <v>15</v>
      </c>
      <c r="D48" t="s">
        <v>22</v>
      </c>
      <c r="E48" t="s">
        <v>231</v>
      </c>
      <c r="F48">
        <v>0</v>
      </c>
      <c r="G48">
        <v>0</v>
      </c>
      <c r="H48" t="s">
        <v>232</v>
      </c>
      <c r="I48" t="s">
        <v>233</v>
      </c>
      <c r="J48" t="s">
        <v>22</v>
      </c>
      <c r="K48" s="2" t="s">
        <v>234</v>
      </c>
      <c r="L48" t="s">
        <v>78</v>
      </c>
      <c r="M48">
        <v>-0.2</v>
      </c>
      <c r="N48">
        <f t="shared" si="0"/>
        <v>-1</v>
      </c>
    </row>
    <row r="49" spans="1:14" x14ac:dyDescent="0.25">
      <c r="A49" s="1">
        <v>42018.706203703703</v>
      </c>
      <c r="B49" t="s">
        <v>14</v>
      </c>
      <c r="C49" t="s">
        <v>15</v>
      </c>
      <c r="D49" t="s">
        <v>22</v>
      </c>
      <c r="E49" t="s">
        <v>235</v>
      </c>
      <c r="F49">
        <v>1</v>
      </c>
      <c r="G49">
        <v>0</v>
      </c>
      <c r="H49" t="s">
        <v>236</v>
      </c>
      <c r="I49" t="s">
        <v>237</v>
      </c>
      <c r="J49" t="s">
        <v>22</v>
      </c>
      <c r="K49" t="s">
        <v>238</v>
      </c>
      <c r="L49" t="s">
        <v>21</v>
      </c>
      <c r="M49">
        <v>0</v>
      </c>
      <c r="N49">
        <f t="shared" si="0"/>
        <v>0</v>
      </c>
    </row>
    <row r="50" spans="1:14" x14ac:dyDescent="0.25">
      <c r="A50" s="1">
        <v>42018.700590277775</v>
      </c>
      <c r="B50" t="s">
        <v>14</v>
      </c>
      <c r="C50" t="s">
        <v>15</v>
      </c>
      <c r="D50" t="s">
        <v>22</v>
      </c>
      <c r="E50" t="s">
        <v>239</v>
      </c>
      <c r="F50">
        <v>0</v>
      </c>
      <c r="G50">
        <v>0</v>
      </c>
      <c r="H50" t="s">
        <v>64</v>
      </c>
      <c r="I50" t="s">
        <v>65</v>
      </c>
      <c r="J50" t="s">
        <v>66</v>
      </c>
      <c r="K50" t="s">
        <v>240</v>
      </c>
      <c r="L50" t="s">
        <v>21</v>
      </c>
      <c r="M50">
        <v>-0.25</v>
      </c>
      <c r="N50">
        <f t="shared" si="0"/>
        <v>-1</v>
      </c>
    </row>
    <row r="51" spans="1:14" x14ac:dyDescent="0.25">
      <c r="A51" s="1">
        <v>42018.659479166665</v>
      </c>
      <c r="B51" t="s">
        <v>14</v>
      </c>
      <c r="C51" t="s">
        <v>15</v>
      </c>
      <c r="D51" t="s">
        <v>22</v>
      </c>
      <c r="E51" t="s">
        <v>241</v>
      </c>
      <c r="F51">
        <v>0</v>
      </c>
      <c r="G51">
        <v>0</v>
      </c>
      <c r="H51" t="s">
        <v>242</v>
      </c>
      <c r="I51" t="s">
        <v>243</v>
      </c>
      <c r="K51" t="s">
        <v>244</v>
      </c>
      <c r="L51" t="s">
        <v>78</v>
      </c>
      <c r="M51">
        <v>0</v>
      </c>
      <c r="N51">
        <f t="shared" si="0"/>
        <v>0</v>
      </c>
    </row>
    <row r="52" spans="1:14" x14ac:dyDescent="0.25">
      <c r="A52" s="1">
        <v>42018.65425925926</v>
      </c>
      <c r="B52" t="s">
        <v>14</v>
      </c>
      <c r="C52" t="s">
        <v>15</v>
      </c>
      <c r="D52" t="s">
        <v>48</v>
      </c>
      <c r="E52" t="s">
        <v>245</v>
      </c>
      <c r="F52">
        <v>0</v>
      </c>
      <c r="G52">
        <v>0</v>
      </c>
      <c r="H52" t="s">
        <v>246</v>
      </c>
      <c r="K52" t="s">
        <v>247</v>
      </c>
      <c r="L52" t="s">
        <v>78</v>
      </c>
      <c r="M52">
        <v>0.375</v>
      </c>
      <c r="N52">
        <f t="shared" si="0"/>
        <v>1</v>
      </c>
    </row>
    <row r="53" spans="1:14" x14ac:dyDescent="0.25">
      <c r="A53" s="1">
        <v>42018.630370370367</v>
      </c>
      <c r="B53" t="s">
        <v>14</v>
      </c>
      <c r="C53" t="s">
        <v>15</v>
      </c>
      <c r="D53" t="s">
        <v>22</v>
      </c>
      <c r="E53" t="s">
        <v>248</v>
      </c>
      <c r="F53">
        <v>0</v>
      </c>
      <c r="G53">
        <v>0</v>
      </c>
      <c r="H53" t="s">
        <v>249</v>
      </c>
      <c r="I53" t="s">
        <v>250</v>
      </c>
      <c r="J53" t="s">
        <v>251</v>
      </c>
      <c r="K53" t="s">
        <v>252</v>
      </c>
      <c r="L53" t="s">
        <v>21</v>
      </c>
      <c r="M53">
        <v>0.1</v>
      </c>
      <c r="N53">
        <f t="shared" si="0"/>
        <v>1</v>
      </c>
    </row>
    <row r="54" spans="1:14" x14ac:dyDescent="0.25">
      <c r="A54" s="1">
        <v>42018.586898148147</v>
      </c>
      <c r="B54" t="s">
        <v>14</v>
      </c>
      <c r="C54" t="s">
        <v>15</v>
      </c>
      <c r="D54" t="s">
        <v>22</v>
      </c>
      <c r="E54" t="s">
        <v>253</v>
      </c>
      <c r="F54">
        <v>1</v>
      </c>
      <c r="G54">
        <v>0</v>
      </c>
      <c r="H54" t="s">
        <v>254</v>
      </c>
      <c r="I54" t="s">
        <v>255</v>
      </c>
      <c r="J54" t="s">
        <v>256</v>
      </c>
      <c r="K54" t="s">
        <v>257</v>
      </c>
      <c r="L54" t="s">
        <v>21</v>
      </c>
      <c r="M54">
        <v>0.1</v>
      </c>
      <c r="N54">
        <f t="shared" si="0"/>
        <v>1</v>
      </c>
    </row>
    <row r="55" spans="1:14" x14ac:dyDescent="0.25">
      <c r="A55" s="1">
        <v>42018.565023148149</v>
      </c>
      <c r="B55" t="s">
        <v>14</v>
      </c>
      <c r="C55" t="s">
        <v>15</v>
      </c>
      <c r="D55" t="s">
        <v>22</v>
      </c>
      <c r="E55" t="s">
        <v>258</v>
      </c>
      <c r="F55">
        <v>0</v>
      </c>
      <c r="G55">
        <v>0</v>
      </c>
      <c r="H55" t="s">
        <v>259</v>
      </c>
      <c r="I55" t="s">
        <v>260</v>
      </c>
      <c r="J55" t="s">
        <v>261</v>
      </c>
      <c r="K55" t="s">
        <v>262</v>
      </c>
      <c r="L55" t="s">
        <v>21</v>
      </c>
      <c r="M55">
        <v>0</v>
      </c>
      <c r="N55">
        <f t="shared" si="0"/>
        <v>0</v>
      </c>
    </row>
    <row r="56" spans="1:14" x14ac:dyDescent="0.25">
      <c r="A56" s="1">
        <v>42018.541805555556</v>
      </c>
      <c r="B56" t="s">
        <v>14</v>
      </c>
      <c r="C56" t="s">
        <v>15</v>
      </c>
      <c r="D56" t="s">
        <v>150</v>
      </c>
      <c r="E56" t="s">
        <v>263</v>
      </c>
      <c r="F56">
        <v>0</v>
      </c>
      <c r="G56">
        <v>0</v>
      </c>
      <c r="H56" t="s">
        <v>152</v>
      </c>
      <c r="I56" t="s">
        <v>153</v>
      </c>
      <c r="J56" t="s">
        <v>22</v>
      </c>
      <c r="K56" t="s">
        <v>264</v>
      </c>
      <c r="L56" t="s">
        <v>21</v>
      </c>
      <c r="M56">
        <v>0</v>
      </c>
      <c r="N56">
        <f t="shared" si="0"/>
        <v>0</v>
      </c>
    </row>
    <row r="57" spans="1:14" x14ac:dyDescent="0.25">
      <c r="A57" s="1">
        <v>42018.526331018518</v>
      </c>
      <c r="B57" t="s">
        <v>14</v>
      </c>
      <c r="C57" t="s">
        <v>15</v>
      </c>
      <c r="D57" t="s">
        <v>22</v>
      </c>
      <c r="E57" t="s">
        <v>265</v>
      </c>
      <c r="F57">
        <v>0</v>
      </c>
      <c r="G57">
        <v>1</v>
      </c>
      <c r="H57" t="s">
        <v>266</v>
      </c>
      <c r="I57" t="s">
        <v>267</v>
      </c>
      <c r="K57" t="s">
        <v>268</v>
      </c>
      <c r="L57" t="s">
        <v>21</v>
      </c>
      <c r="M57">
        <v>0</v>
      </c>
      <c r="N57">
        <f t="shared" si="0"/>
        <v>0</v>
      </c>
    </row>
    <row r="58" spans="1:14" x14ac:dyDescent="0.25">
      <c r="A58" s="1">
        <v>42018.514409722222</v>
      </c>
      <c r="B58" t="s">
        <v>14</v>
      </c>
      <c r="C58" t="s">
        <v>15</v>
      </c>
      <c r="D58" t="s">
        <v>22</v>
      </c>
      <c r="E58" t="s">
        <v>269</v>
      </c>
      <c r="F58">
        <v>1</v>
      </c>
      <c r="G58">
        <v>0</v>
      </c>
      <c r="H58" t="s">
        <v>224</v>
      </c>
      <c r="I58" t="s">
        <v>225</v>
      </c>
      <c r="K58" t="s">
        <v>270</v>
      </c>
      <c r="L58" t="s">
        <v>21</v>
      </c>
      <c r="M58">
        <v>0</v>
      </c>
      <c r="N58">
        <f t="shared" si="0"/>
        <v>0</v>
      </c>
    </row>
    <row r="59" spans="1:14" x14ac:dyDescent="0.25">
      <c r="A59" s="1">
        <v>42018.513749999998</v>
      </c>
      <c r="B59" t="s">
        <v>14</v>
      </c>
      <c r="C59" t="s">
        <v>15</v>
      </c>
      <c r="D59" t="s">
        <v>16</v>
      </c>
      <c r="E59" t="s">
        <v>271</v>
      </c>
      <c r="F59">
        <v>1</v>
      </c>
      <c r="G59">
        <v>0</v>
      </c>
      <c r="H59" t="s">
        <v>272</v>
      </c>
      <c r="K59" t="s">
        <v>273</v>
      </c>
      <c r="L59" t="s">
        <v>21</v>
      </c>
      <c r="M59">
        <v>0</v>
      </c>
      <c r="N59">
        <f t="shared" si="0"/>
        <v>0</v>
      </c>
    </row>
    <row r="60" spans="1:14" x14ac:dyDescent="0.25">
      <c r="A60" s="1">
        <v>42018.511666666665</v>
      </c>
      <c r="B60" t="s">
        <v>14</v>
      </c>
      <c r="C60" t="s">
        <v>15</v>
      </c>
      <c r="D60" t="s">
        <v>89</v>
      </c>
      <c r="E60" t="s">
        <v>274</v>
      </c>
      <c r="F60">
        <v>0</v>
      </c>
      <c r="G60">
        <v>0</v>
      </c>
      <c r="H60" t="s">
        <v>275</v>
      </c>
      <c r="I60" s="2" t="s">
        <v>276</v>
      </c>
      <c r="J60" t="s">
        <v>277</v>
      </c>
      <c r="K60" s="2" t="s">
        <v>278</v>
      </c>
      <c r="L60" t="s">
        <v>21</v>
      </c>
      <c r="M60">
        <v>-0.05</v>
      </c>
      <c r="N60">
        <f t="shared" si="0"/>
        <v>-1</v>
      </c>
    </row>
    <row r="61" spans="1:14" x14ac:dyDescent="0.25">
      <c r="A61" s="1">
        <v>42018.508657407408</v>
      </c>
      <c r="B61" t="s">
        <v>14</v>
      </c>
      <c r="C61" t="s">
        <v>15</v>
      </c>
      <c r="D61" t="s">
        <v>22</v>
      </c>
      <c r="E61" t="s">
        <v>279</v>
      </c>
      <c r="F61">
        <v>0</v>
      </c>
      <c r="G61">
        <v>0</v>
      </c>
      <c r="H61" t="s">
        <v>280</v>
      </c>
      <c r="I61" t="s">
        <v>281</v>
      </c>
      <c r="K61" t="s">
        <v>282</v>
      </c>
      <c r="L61" t="s">
        <v>78</v>
      </c>
      <c r="M61">
        <v>0.5</v>
      </c>
      <c r="N61">
        <f t="shared" si="0"/>
        <v>1</v>
      </c>
    </row>
    <row r="62" spans="1:14" x14ac:dyDescent="0.25">
      <c r="A62" s="1">
        <v>42018.499930555554</v>
      </c>
      <c r="B62" t="s">
        <v>14</v>
      </c>
      <c r="C62" t="s">
        <v>15</v>
      </c>
      <c r="D62" t="s">
        <v>283</v>
      </c>
      <c r="E62" t="s">
        <v>284</v>
      </c>
      <c r="F62">
        <v>0</v>
      </c>
      <c r="G62">
        <v>0</v>
      </c>
      <c r="H62" t="s">
        <v>285</v>
      </c>
      <c r="I62" t="s">
        <v>286</v>
      </c>
      <c r="J62" t="s">
        <v>287</v>
      </c>
      <c r="K62" t="s">
        <v>288</v>
      </c>
      <c r="L62" t="s">
        <v>21</v>
      </c>
      <c r="M62">
        <v>0</v>
      </c>
      <c r="N62">
        <f t="shared" si="0"/>
        <v>0</v>
      </c>
    </row>
    <row r="63" spans="1:14" x14ac:dyDescent="0.25">
      <c r="A63" s="1">
        <v>42018.499641203707</v>
      </c>
      <c r="B63" t="s">
        <v>14</v>
      </c>
      <c r="C63" t="s">
        <v>15</v>
      </c>
      <c r="D63" t="s">
        <v>22</v>
      </c>
      <c r="E63" t="s">
        <v>289</v>
      </c>
      <c r="F63">
        <v>0</v>
      </c>
      <c r="G63">
        <v>0</v>
      </c>
      <c r="H63" t="s">
        <v>224</v>
      </c>
      <c r="I63" t="s">
        <v>225</v>
      </c>
      <c r="K63" t="s">
        <v>290</v>
      </c>
      <c r="L63" t="s">
        <v>21</v>
      </c>
      <c r="M63">
        <v>0</v>
      </c>
      <c r="N63">
        <f t="shared" si="0"/>
        <v>0</v>
      </c>
    </row>
    <row r="64" spans="1:14" x14ac:dyDescent="0.25">
      <c r="A64" s="1">
        <v>42018.497303240743</v>
      </c>
      <c r="B64" t="s">
        <v>14</v>
      </c>
      <c r="C64" t="s">
        <v>15</v>
      </c>
      <c r="D64" t="s">
        <v>291</v>
      </c>
      <c r="E64" t="s">
        <v>292</v>
      </c>
      <c r="F64">
        <v>0</v>
      </c>
      <c r="G64">
        <v>0</v>
      </c>
      <c r="H64" t="s">
        <v>293</v>
      </c>
      <c r="K64" t="s">
        <v>294</v>
      </c>
      <c r="L64" t="s">
        <v>21</v>
      </c>
      <c r="M64">
        <v>0</v>
      </c>
      <c r="N64">
        <f t="shared" si="0"/>
        <v>0</v>
      </c>
    </row>
    <row r="65" spans="1:14" x14ac:dyDescent="0.25">
      <c r="A65" s="1">
        <v>42018.462835648148</v>
      </c>
      <c r="B65" t="s">
        <v>14</v>
      </c>
      <c r="C65" t="s">
        <v>15</v>
      </c>
      <c r="D65" t="s">
        <v>141</v>
      </c>
      <c r="E65" t="s">
        <v>295</v>
      </c>
      <c r="F65">
        <v>0</v>
      </c>
      <c r="G65">
        <v>0</v>
      </c>
      <c r="H65" t="s">
        <v>296</v>
      </c>
      <c r="K65" t="s">
        <v>297</v>
      </c>
      <c r="L65" t="s">
        <v>21</v>
      </c>
      <c r="M65">
        <v>0.8</v>
      </c>
      <c r="N65">
        <f t="shared" si="0"/>
        <v>1</v>
      </c>
    </row>
    <row r="66" spans="1:14" x14ac:dyDescent="0.25">
      <c r="A66" s="1">
        <v>42018.263506944444</v>
      </c>
      <c r="B66" t="s">
        <v>14</v>
      </c>
      <c r="C66" t="s">
        <v>15</v>
      </c>
      <c r="D66" t="s">
        <v>22</v>
      </c>
      <c r="E66" t="s">
        <v>298</v>
      </c>
      <c r="F66">
        <v>1</v>
      </c>
      <c r="G66">
        <v>0</v>
      </c>
      <c r="H66" t="s">
        <v>299</v>
      </c>
      <c r="I66" s="2" t="s">
        <v>300</v>
      </c>
      <c r="J66" t="s">
        <v>301</v>
      </c>
      <c r="K66" t="s">
        <v>302</v>
      </c>
      <c r="L66" t="s">
        <v>21</v>
      </c>
      <c r="M66">
        <v>-0.6</v>
      </c>
      <c r="N66">
        <f t="shared" si="0"/>
        <v>-1</v>
      </c>
    </row>
    <row r="67" spans="1:14" x14ac:dyDescent="0.25">
      <c r="A67" s="1">
        <v>42018.121493055558</v>
      </c>
      <c r="B67" t="s">
        <v>14</v>
      </c>
      <c r="C67" t="s">
        <v>15</v>
      </c>
      <c r="D67" t="s">
        <v>303</v>
      </c>
      <c r="E67" t="s">
        <v>304</v>
      </c>
      <c r="F67">
        <v>1</v>
      </c>
      <c r="G67">
        <v>0</v>
      </c>
      <c r="H67" t="s">
        <v>305</v>
      </c>
      <c r="I67" t="s">
        <v>306</v>
      </c>
      <c r="J67" t="s">
        <v>307</v>
      </c>
      <c r="K67" t="s">
        <v>308</v>
      </c>
      <c r="L67" t="s">
        <v>78</v>
      </c>
      <c r="M67">
        <v>0.29285714285714198</v>
      </c>
      <c r="N67">
        <f t="shared" ref="N67:N110" si="1">SIGN(M67)</f>
        <v>1</v>
      </c>
    </row>
    <row r="68" spans="1:14" x14ac:dyDescent="0.25">
      <c r="A68" s="1">
        <v>42018.08730324074</v>
      </c>
      <c r="B68" t="s">
        <v>14</v>
      </c>
      <c r="C68" t="s">
        <v>15</v>
      </c>
      <c r="D68" t="s">
        <v>141</v>
      </c>
      <c r="E68" t="s">
        <v>309</v>
      </c>
      <c r="F68">
        <v>0</v>
      </c>
      <c r="G68">
        <v>0</v>
      </c>
      <c r="H68" t="s">
        <v>310</v>
      </c>
      <c r="I68" t="s">
        <v>311</v>
      </c>
      <c r="J68" t="s">
        <v>312</v>
      </c>
      <c r="K68" t="s">
        <v>313</v>
      </c>
      <c r="L68" t="s">
        <v>21</v>
      </c>
      <c r="M68">
        <v>0.19285714285714201</v>
      </c>
      <c r="N68">
        <f t="shared" si="1"/>
        <v>1</v>
      </c>
    </row>
    <row r="69" spans="1:14" x14ac:dyDescent="0.25">
      <c r="A69" s="1">
        <v>42018.02920138889</v>
      </c>
      <c r="B69" t="s">
        <v>14</v>
      </c>
      <c r="C69" t="s">
        <v>15</v>
      </c>
      <c r="D69" t="s">
        <v>22</v>
      </c>
      <c r="E69" t="s">
        <v>314</v>
      </c>
      <c r="F69">
        <v>3</v>
      </c>
      <c r="G69">
        <v>0</v>
      </c>
      <c r="H69" t="s">
        <v>315</v>
      </c>
      <c r="I69" t="s">
        <v>316</v>
      </c>
      <c r="J69" t="s">
        <v>22</v>
      </c>
      <c r="K69" s="2" t="s">
        <v>317</v>
      </c>
      <c r="L69" t="s">
        <v>21</v>
      </c>
      <c r="M69">
        <v>0</v>
      </c>
      <c r="N69">
        <f t="shared" si="1"/>
        <v>0</v>
      </c>
    </row>
    <row r="70" spans="1:14" x14ac:dyDescent="0.25">
      <c r="A70" s="1">
        <v>42018.000069444446</v>
      </c>
      <c r="B70" t="s">
        <v>14</v>
      </c>
      <c r="C70" t="s">
        <v>15</v>
      </c>
      <c r="D70" t="s">
        <v>22</v>
      </c>
      <c r="E70" t="s">
        <v>318</v>
      </c>
      <c r="F70">
        <v>5</v>
      </c>
      <c r="G70">
        <v>2</v>
      </c>
      <c r="H70" t="s">
        <v>319</v>
      </c>
      <c r="I70" t="s">
        <v>320</v>
      </c>
      <c r="J70" t="s">
        <v>321</v>
      </c>
      <c r="K70" t="s">
        <v>322</v>
      </c>
      <c r="L70" t="s">
        <v>78</v>
      </c>
      <c r="M70">
        <v>0</v>
      </c>
      <c r="N70">
        <f t="shared" si="1"/>
        <v>0</v>
      </c>
    </row>
    <row r="71" spans="1:14" x14ac:dyDescent="0.25">
      <c r="A71" s="1">
        <v>42017.985995370371</v>
      </c>
      <c r="B71" t="s">
        <v>14</v>
      </c>
      <c r="C71" t="s">
        <v>15</v>
      </c>
      <c r="D71" t="s">
        <v>22</v>
      </c>
      <c r="E71" t="s">
        <v>323</v>
      </c>
      <c r="F71">
        <v>0</v>
      </c>
      <c r="G71">
        <v>0</v>
      </c>
      <c r="H71" t="s">
        <v>324</v>
      </c>
      <c r="I71" t="s">
        <v>325</v>
      </c>
      <c r="J71" t="s">
        <v>326</v>
      </c>
      <c r="K71" t="s">
        <v>327</v>
      </c>
      <c r="L71" t="s">
        <v>21</v>
      </c>
      <c r="M71">
        <v>-0.5</v>
      </c>
      <c r="N71">
        <f t="shared" si="1"/>
        <v>-1</v>
      </c>
    </row>
    <row r="72" spans="1:14" x14ac:dyDescent="0.25">
      <c r="A72" s="1">
        <v>42017.948344907411</v>
      </c>
      <c r="B72" t="s">
        <v>14</v>
      </c>
      <c r="C72" t="s">
        <v>15</v>
      </c>
      <c r="D72" t="s">
        <v>22</v>
      </c>
      <c r="E72" t="s">
        <v>328</v>
      </c>
      <c r="F72">
        <v>0</v>
      </c>
      <c r="G72">
        <v>0</v>
      </c>
      <c r="H72" t="s">
        <v>329</v>
      </c>
      <c r="I72" t="s">
        <v>330</v>
      </c>
      <c r="J72" t="s">
        <v>38</v>
      </c>
      <c r="K72" t="s">
        <v>331</v>
      </c>
      <c r="L72" t="s">
        <v>78</v>
      </c>
      <c r="M72">
        <v>0.5</v>
      </c>
      <c r="N72">
        <f t="shared" si="1"/>
        <v>1</v>
      </c>
    </row>
    <row r="73" spans="1:14" x14ac:dyDescent="0.25">
      <c r="A73" s="1">
        <v>42017.813807870371</v>
      </c>
      <c r="B73" t="s">
        <v>14</v>
      </c>
      <c r="C73" t="s">
        <v>15</v>
      </c>
      <c r="D73" t="s">
        <v>332</v>
      </c>
      <c r="E73" t="s">
        <v>333</v>
      </c>
      <c r="F73">
        <v>2</v>
      </c>
      <c r="G73">
        <v>0</v>
      </c>
      <c r="H73" t="s">
        <v>334</v>
      </c>
      <c r="I73" t="s">
        <v>335</v>
      </c>
      <c r="K73" t="s">
        <v>336</v>
      </c>
      <c r="L73" t="s">
        <v>21</v>
      </c>
      <c r="M73">
        <v>5.4166666666666599E-2</v>
      </c>
      <c r="N73">
        <f t="shared" si="1"/>
        <v>1</v>
      </c>
    </row>
    <row r="74" spans="1:14" x14ac:dyDescent="0.25">
      <c r="A74" s="1">
        <v>42017.723298611112</v>
      </c>
      <c r="B74" t="s">
        <v>14</v>
      </c>
      <c r="C74" t="s">
        <v>15</v>
      </c>
      <c r="D74" t="s">
        <v>22</v>
      </c>
      <c r="E74" t="s">
        <v>337</v>
      </c>
      <c r="F74">
        <v>0</v>
      </c>
      <c r="G74">
        <v>0</v>
      </c>
      <c r="H74" t="s">
        <v>338</v>
      </c>
      <c r="I74" t="s">
        <v>339</v>
      </c>
      <c r="J74" t="s">
        <v>340</v>
      </c>
      <c r="K74" t="s">
        <v>341</v>
      </c>
      <c r="L74" t="s">
        <v>78</v>
      </c>
      <c r="M74">
        <v>0</v>
      </c>
      <c r="N74">
        <f t="shared" si="1"/>
        <v>0</v>
      </c>
    </row>
    <row r="75" spans="1:14" x14ac:dyDescent="0.25">
      <c r="A75" s="1">
        <v>42017.681493055556</v>
      </c>
      <c r="B75" t="s">
        <v>14</v>
      </c>
      <c r="C75" t="s">
        <v>15</v>
      </c>
      <c r="D75" t="s">
        <v>54</v>
      </c>
      <c r="E75" t="s">
        <v>342</v>
      </c>
      <c r="F75">
        <v>1</v>
      </c>
      <c r="G75">
        <v>0</v>
      </c>
      <c r="H75" t="s">
        <v>338</v>
      </c>
      <c r="I75" t="s">
        <v>339</v>
      </c>
      <c r="J75" t="s">
        <v>340</v>
      </c>
      <c r="K75" t="s">
        <v>343</v>
      </c>
      <c r="L75" t="s">
        <v>78</v>
      </c>
      <c r="M75">
        <v>-4.6428571428571402E-2</v>
      </c>
      <c r="N75">
        <f t="shared" si="1"/>
        <v>-1</v>
      </c>
    </row>
    <row r="76" spans="1:14" x14ac:dyDescent="0.25">
      <c r="A76" s="1">
        <v>42017.681157407409</v>
      </c>
      <c r="B76" t="s">
        <v>14</v>
      </c>
      <c r="C76" t="s">
        <v>15</v>
      </c>
      <c r="D76" t="s">
        <v>54</v>
      </c>
      <c r="E76" t="s">
        <v>342</v>
      </c>
      <c r="F76">
        <v>0</v>
      </c>
      <c r="G76">
        <v>0</v>
      </c>
      <c r="H76" t="s">
        <v>338</v>
      </c>
      <c r="I76" t="s">
        <v>339</v>
      </c>
      <c r="J76" t="s">
        <v>340</v>
      </c>
      <c r="K76" t="s">
        <v>344</v>
      </c>
      <c r="L76" t="s">
        <v>78</v>
      </c>
      <c r="M76">
        <v>0</v>
      </c>
      <c r="N76">
        <f t="shared" si="1"/>
        <v>0</v>
      </c>
    </row>
    <row r="77" spans="1:14" x14ac:dyDescent="0.25">
      <c r="A77" s="1">
        <v>42017.671122685184</v>
      </c>
      <c r="B77" t="s">
        <v>14</v>
      </c>
      <c r="C77" t="s">
        <v>15</v>
      </c>
      <c r="D77" t="s">
        <v>54</v>
      </c>
      <c r="E77" t="s">
        <v>345</v>
      </c>
      <c r="F77">
        <v>1</v>
      </c>
      <c r="G77">
        <v>0</v>
      </c>
      <c r="H77" t="s">
        <v>338</v>
      </c>
      <c r="I77" t="s">
        <v>339</v>
      </c>
      <c r="J77" t="s">
        <v>340</v>
      </c>
      <c r="K77" t="s">
        <v>346</v>
      </c>
      <c r="L77" t="s">
        <v>78</v>
      </c>
      <c r="M77">
        <v>1.19047619047618E-2</v>
      </c>
      <c r="N77">
        <f t="shared" si="1"/>
        <v>1</v>
      </c>
    </row>
    <row r="78" spans="1:14" x14ac:dyDescent="0.25">
      <c r="A78" s="1">
        <v>42017.579791666663</v>
      </c>
      <c r="B78" t="s">
        <v>14</v>
      </c>
      <c r="C78" t="s">
        <v>15</v>
      </c>
      <c r="D78" t="s">
        <v>38</v>
      </c>
      <c r="E78" t="s">
        <v>347</v>
      </c>
      <c r="F78">
        <v>0</v>
      </c>
      <c r="G78">
        <v>0</v>
      </c>
      <c r="H78" t="s">
        <v>348</v>
      </c>
      <c r="I78" t="s">
        <v>349</v>
      </c>
      <c r="J78" t="s">
        <v>22</v>
      </c>
      <c r="K78" t="s">
        <v>350</v>
      </c>
      <c r="L78" t="s">
        <v>44</v>
      </c>
      <c r="M78">
        <v>0.35</v>
      </c>
      <c r="N78">
        <f t="shared" si="1"/>
        <v>1</v>
      </c>
    </row>
    <row r="79" spans="1:14" x14ac:dyDescent="0.25">
      <c r="A79" s="1">
        <v>42017.571203703701</v>
      </c>
      <c r="B79" t="s">
        <v>14</v>
      </c>
      <c r="C79" t="s">
        <v>15</v>
      </c>
      <c r="D79" t="s">
        <v>22</v>
      </c>
      <c r="E79" t="s">
        <v>351</v>
      </c>
      <c r="F79">
        <v>1</v>
      </c>
      <c r="G79">
        <v>0</v>
      </c>
      <c r="H79" t="s">
        <v>352</v>
      </c>
      <c r="I79" t="s">
        <v>353</v>
      </c>
      <c r="J79" t="s">
        <v>354</v>
      </c>
      <c r="K79" t="s">
        <v>355</v>
      </c>
      <c r="L79" t="s">
        <v>78</v>
      </c>
      <c r="M79">
        <v>0</v>
      </c>
      <c r="N79">
        <f t="shared" si="1"/>
        <v>0</v>
      </c>
    </row>
    <row r="80" spans="1:14" x14ac:dyDescent="0.25">
      <c r="A80" s="1">
        <v>42017.547638888886</v>
      </c>
      <c r="B80" t="s">
        <v>14</v>
      </c>
      <c r="C80" t="s">
        <v>15</v>
      </c>
      <c r="D80" t="s">
        <v>22</v>
      </c>
      <c r="E80" t="s">
        <v>356</v>
      </c>
      <c r="F80">
        <v>0</v>
      </c>
      <c r="G80">
        <v>0</v>
      </c>
      <c r="H80" t="s">
        <v>357</v>
      </c>
      <c r="I80" t="s">
        <v>358</v>
      </c>
      <c r="J80" t="s">
        <v>22</v>
      </c>
      <c r="K80" t="s">
        <v>359</v>
      </c>
      <c r="L80" t="s">
        <v>78</v>
      </c>
      <c r="M80">
        <v>-1.99999999999999E-2</v>
      </c>
      <c r="N80">
        <f t="shared" si="1"/>
        <v>-1</v>
      </c>
    </row>
    <row r="81" spans="1:14" x14ac:dyDescent="0.25">
      <c r="A81" s="1">
        <v>42017.49863425926</v>
      </c>
      <c r="B81" t="s">
        <v>14</v>
      </c>
      <c r="C81" t="s">
        <v>15</v>
      </c>
      <c r="D81" t="s">
        <v>22</v>
      </c>
      <c r="E81" t="s">
        <v>360</v>
      </c>
      <c r="F81">
        <v>1</v>
      </c>
      <c r="G81">
        <v>0</v>
      </c>
      <c r="H81" t="s">
        <v>361</v>
      </c>
      <c r="I81" s="2" t="s">
        <v>362</v>
      </c>
      <c r="J81" t="s">
        <v>363</v>
      </c>
      <c r="K81" s="2" t="s">
        <v>364</v>
      </c>
      <c r="L81" t="s">
        <v>78</v>
      </c>
      <c r="M81">
        <v>-0.10370370370370301</v>
      </c>
      <c r="N81">
        <f t="shared" si="1"/>
        <v>-1</v>
      </c>
    </row>
    <row r="82" spans="1:14" x14ac:dyDescent="0.25">
      <c r="A82" s="1">
        <v>42017.487511574072</v>
      </c>
      <c r="B82" t="s">
        <v>14</v>
      </c>
      <c r="C82" t="s">
        <v>15</v>
      </c>
      <c r="D82" t="s">
        <v>22</v>
      </c>
      <c r="E82" t="s">
        <v>365</v>
      </c>
      <c r="F82">
        <v>1</v>
      </c>
      <c r="G82">
        <v>0</v>
      </c>
      <c r="H82" t="s">
        <v>366</v>
      </c>
      <c r="I82" s="2" t="s">
        <v>367</v>
      </c>
      <c r="K82" t="s">
        <v>368</v>
      </c>
      <c r="L82" t="s">
        <v>21</v>
      </c>
      <c r="M82">
        <v>-0.5</v>
      </c>
      <c r="N82">
        <f t="shared" si="1"/>
        <v>-1</v>
      </c>
    </row>
    <row r="83" spans="1:14" x14ac:dyDescent="0.25">
      <c r="A83" s="1">
        <v>42017.299467592595</v>
      </c>
      <c r="B83" t="s">
        <v>14</v>
      </c>
      <c r="C83" t="s">
        <v>15</v>
      </c>
      <c r="D83" t="s">
        <v>45</v>
      </c>
      <c r="E83" t="s">
        <v>369</v>
      </c>
      <c r="F83">
        <v>0</v>
      </c>
      <c r="G83">
        <v>0</v>
      </c>
      <c r="H83" t="s">
        <v>86</v>
      </c>
      <c r="I83" t="s">
        <v>87</v>
      </c>
      <c r="J83" t="s">
        <v>22</v>
      </c>
      <c r="K83" t="s">
        <v>370</v>
      </c>
      <c r="L83" t="s">
        <v>44</v>
      </c>
      <c r="M83">
        <v>0</v>
      </c>
      <c r="N83">
        <f t="shared" si="1"/>
        <v>0</v>
      </c>
    </row>
    <row r="84" spans="1:14" x14ac:dyDescent="0.25">
      <c r="A84" s="1">
        <v>42017.207141203704</v>
      </c>
      <c r="B84" t="s">
        <v>14</v>
      </c>
      <c r="C84" t="s">
        <v>15</v>
      </c>
      <c r="D84" t="s">
        <v>22</v>
      </c>
      <c r="E84" t="s">
        <v>371</v>
      </c>
      <c r="F84">
        <v>0</v>
      </c>
      <c r="G84">
        <v>1</v>
      </c>
      <c r="H84" t="s">
        <v>372</v>
      </c>
      <c r="I84" t="s">
        <v>373</v>
      </c>
      <c r="J84" t="s">
        <v>374</v>
      </c>
      <c r="K84" t="s">
        <v>375</v>
      </c>
      <c r="L84" t="s">
        <v>78</v>
      </c>
      <c r="M84">
        <v>0</v>
      </c>
      <c r="N84">
        <f t="shared" si="1"/>
        <v>0</v>
      </c>
    </row>
    <row r="85" spans="1:14" x14ac:dyDescent="0.25">
      <c r="A85" s="1">
        <v>42017.139490740738</v>
      </c>
      <c r="B85" t="s">
        <v>14</v>
      </c>
      <c r="C85" t="s">
        <v>15</v>
      </c>
      <c r="D85" t="s">
        <v>68</v>
      </c>
      <c r="E85" t="s">
        <v>376</v>
      </c>
      <c r="F85">
        <v>1</v>
      </c>
      <c r="G85">
        <v>0</v>
      </c>
      <c r="H85" t="s">
        <v>377</v>
      </c>
      <c r="I85" t="s">
        <v>378</v>
      </c>
      <c r="K85" t="s">
        <v>379</v>
      </c>
      <c r="L85" t="s">
        <v>78</v>
      </c>
      <c r="M85">
        <v>-0.34999999999999898</v>
      </c>
      <c r="N85">
        <f t="shared" si="1"/>
        <v>-1</v>
      </c>
    </row>
    <row r="86" spans="1:14" x14ac:dyDescent="0.25">
      <c r="A86" s="1">
        <v>42017.135671296295</v>
      </c>
      <c r="B86" t="s">
        <v>14</v>
      </c>
      <c r="C86" t="s">
        <v>15</v>
      </c>
      <c r="D86" t="s">
        <v>99</v>
      </c>
      <c r="E86" t="s">
        <v>380</v>
      </c>
      <c r="F86">
        <v>17</v>
      </c>
      <c r="G86">
        <v>0</v>
      </c>
      <c r="H86" t="s">
        <v>377</v>
      </c>
      <c r="I86" t="s">
        <v>378</v>
      </c>
      <c r="K86" t="s">
        <v>381</v>
      </c>
      <c r="L86" t="s">
        <v>78</v>
      </c>
      <c r="M86">
        <v>0</v>
      </c>
      <c r="N86">
        <f t="shared" si="1"/>
        <v>0</v>
      </c>
    </row>
    <row r="87" spans="1:14" x14ac:dyDescent="0.25">
      <c r="A87" s="1">
        <v>42016.957407407404</v>
      </c>
      <c r="B87" t="s">
        <v>14</v>
      </c>
      <c r="C87" t="s">
        <v>15</v>
      </c>
      <c r="D87" t="s">
        <v>382</v>
      </c>
      <c r="E87" t="s">
        <v>383</v>
      </c>
      <c r="F87">
        <v>0</v>
      </c>
      <c r="G87">
        <v>0</v>
      </c>
      <c r="H87" t="s">
        <v>384</v>
      </c>
      <c r="I87" s="2" t="s">
        <v>385</v>
      </c>
      <c r="K87" t="s">
        <v>386</v>
      </c>
      <c r="L87" t="s">
        <v>21</v>
      </c>
      <c r="M87">
        <v>0</v>
      </c>
      <c r="N87">
        <f t="shared" si="1"/>
        <v>0</v>
      </c>
    </row>
    <row r="88" spans="1:14" x14ac:dyDescent="0.25">
      <c r="A88" s="1">
        <v>42016.953634259262</v>
      </c>
      <c r="B88" t="s">
        <v>14</v>
      </c>
      <c r="C88" t="s">
        <v>15</v>
      </c>
      <c r="D88" t="s">
        <v>387</v>
      </c>
      <c r="E88" t="s">
        <v>388</v>
      </c>
      <c r="F88">
        <v>4</v>
      </c>
      <c r="G88">
        <v>1</v>
      </c>
      <c r="H88" t="s">
        <v>389</v>
      </c>
      <c r="I88" t="s">
        <v>390</v>
      </c>
      <c r="K88" t="s">
        <v>391</v>
      </c>
      <c r="L88" t="s">
        <v>44</v>
      </c>
      <c r="M88">
        <v>-0.69999999999999896</v>
      </c>
      <c r="N88">
        <f t="shared" si="1"/>
        <v>-1</v>
      </c>
    </row>
    <row r="89" spans="1:14" x14ac:dyDescent="0.25">
      <c r="A89" s="1">
        <v>42016.927199074074</v>
      </c>
      <c r="B89" t="s">
        <v>14</v>
      </c>
      <c r="C89" t="s">
        <v>15</v>
      </c>
      <c r="D89" t="s">
        <v>22</v>
      </c>
      <c r="E89" t="s">
        <v>392</v>
      </c>
      <c r="F89">
        <v>2</v>
      </c>
      <c r="G89">
        <v>0</v>
      </c>
      <c r="H89" t="s">
        <v>393</v>
      </c>
      <c r="I89" t="s">
        <v>394</v>
      </c>
      <c r="J89" t="s">
        <v>22</v>
      </c>
      <c r="K89" t="s">
        <v>395</v>
      </c>
      <c r="L89" t="s">
        <v>78</v>
      </c>
      <c r="M89">
        <v>-7.1428571428571397E-2</v>
      </c>
      <c r="N89">
        <f t="shared" si="1"/>
        <v>-1</v>
      </c>
    </row>
    <row r="90" spans="1:14" x14ac:dyDescent="0.25">
      <c r="A90" s="1">
        <v>42016.90797453704</v>
      </c>
      <c r="B90" t="s">
        <v>14</v>
      </c>
      <c r="C90" t="s">
        <v>15</v>
      </c>
      <c r="D90" t="s">
        <v>48</v>
      </c>
      <c r="E90" t="s">
        <v>396</v>
      </c>
      <c r="F90">
        <v>0</v>
      </c>
      <c r="G90">
        <v>0</v>
      </c>
      <c r="H90" t="s">
        <v>146</v>
      </c>
      <c r="I90" t="s">
        <v>147</v>
      </c>
      <c r="J90" t="s">
        <v>148</v>
      </c>
      <c r="K90" t="s">
        <v>397</v>
      </c>
      <c r="L90" t="s">
        <v>21</v>
      </c>
      <c r="M90">
        <v>-9.9999999999999895E-2</v>
      </c>
      <c r="N90">
        <f t="shared" si="1"/>
        <v>-1</v>
      </c>
    </row>
    <row r="91" spans="1:14" x14ac:dyDescent="0.25">
      <c r="A91" s="1">
        <v>42016.867106481484</v>
      </c>
      <c r="B91" t="s">
        <v>14</v>
      </c>
      <c r="C91" t="s">
        <v>15</v>
      </c>
      <c r="D91" t="s">
        <v>22</v>
      </c>
      <c r="E91" t="s">
        <v>398</v>
      </c>
      <c r="F91">
        <v>0</v>
      </c>
      <c r="G91">
        <v>0</v>
      </c>
      <c r="H91" t="s">
        <v>75</v>
      </c>
      <c r="I91" t="s">
        <v>76</v>
      </c>
      <c r="K91" t="s">
        <v>399</v>
      </c>
      <c r="L91" t="s">
        <v>78</v>
      </c>
      <c r="M91">
        <v>0</v>
      </c>
      <c r="N91">
        <f t="shared" si="1"/>
        <v>0</v>
      </c>
    </row>
    <row r="92" spans="1:14" x14ac:dyDescent="0.25">
      <c r="A92" s="1">
        <v>42016.791273148148</v>
      </c>
      <c r="B92" t="s">
        <v>14</v>
      </c>
      <c r="C92" t="s">
        <v>15</v>
      </c>
      <c r="D92" t="s">
        <v>22</v>
      </c>
      <c r="E92" t="s">
        <v>400</v>
      </c>
      <c r="F92">
        <v>0</v>
      </c>
      <c r="G92">
        <v>0</v>
      </c>
      <c r="H92" t="s">
        <v>401</v>
      </c>
      <c r="I92" t="s">
        <v>402</v>
      </c>
      <c r="J92" t="s">
        <v>22</v>
      </c>
      <c r="K92" t="s">
        <v>403</v>
      </c>
      <c r="L92" t="s">
        <v>21</v>
      </c>
      <c r="M92">
        <v>-0.5</v>
      </c>
      <c r="N92">
        <f t="shared" si="1"/>
        <v>-1</v>
      </c>
    </row>
    <row r="93" spans="1:14" x14ac:dyDescent="0.25">
      <c r="A93" s="1">
        <v>42016.782627314817</v>
      </c>
      <c r="B93" t="s">
        <v>14</v>
      </c>
      <c r="C93" t="s">
        <v>15</v>
      </c>
      <c r="D93" t="s">
        <v>38</v>
      </c>
      <c r="E93" t="s">
        <v>404</v>
      </c>
      <c r="F93">
        <v>0</v>
      </c>
      <c r="G93">
        <v>0</v>
      </c>
      <c r="H93" t="s">
        <v>401</v>
      </c>
      <c r="I93" t="s">
        <v>402</v>
      </c>
      <c r="J93" t="s">
        <v>22</v>
      </c>
      <c r="K93" t="s">
        <v>405</v>
      </c>
      <c r="L93" t="s">
        <v>21</v>
      </c>
      <c r="M93">
        <v>-0.2</v>
      </c>
      <c r="N93">
        <f t="shared" si="1"/>
        <v>-1</v>
      </c>
    </row>
    <row r="94" spans="1:14" x14ac:dyDescent="0.25">
      <c r="A94" s="1">
        <v>42016.780972222223</v>
      </c>
      <c r="B94" t="s">
        <v>14</v>
      </c>
      <c r="C94" t="s">
        <v>15</v>
      </c>
      <c r="D94" t="s">
        <v>38</v>
      </c>
      <c r="E94" t="s">
        <v>406</v>
      </c>
      <c r="F94">
        <v>0</v>
      </c>
      <c r="G94">
        <v>0</v>
      </c>
      <c r="H94" t="s">
        <v>401</v>
      </c>
      <c r="I94" t="s">
        <v>402</v>
      </c>
      <c r="J94" t="s">
        <v>22</v>
      </c>
      <c r="K94" t="s">
        <v>407</v>
      </c>
      <c r="L94" t="s">
        <v>21</v>
      </c>
      <c r="M94">
        <v>-0.22499999999999901</v>
      </c>
      <c r="N94">
        <f t="shared" si="1"/>
        <v>-1</v>
      </c>
    </row>
    <row r="95" spans="1:14" x14ac:dyDescent="0.25">
      <c r="A95" s="1">
        <v>42016.692199074074</v>
      </c>
      <c r="B95" t="s">
        <v>14</v>
      </c>
      <c r="C95" t="s">
        <v>15</v>
      </c>
      <c r="D95" t="s">
        <v>22</v>
      </c>
      <c r="E95" t="s">
        <v>408</v>
      </c>
      <c r="F95">
        <v>0</v>
      </c>
      <c r="G95">
        <v>0</v>
      </c>
      <c r="H95" t="s">
        <v>409</v>
      </c>
      <c r="I95" t="s">
        <v>410</v>
      </c>
      <c r="J95" t="s">
        <v>411</v>
      </c>
      <c r="K95" t="s">
        <v>412</v>
      </c>
      <c r="L95" t="s">
        <v>21</v>
      </c>
      <c r="M95">
        <v>-0.8</v>
      </c>
      <c r="N95">
        <f t="shared" si="1"/>
        <v>-1</v>
      </c>
    </row>
    <row r="96" spans="1:14" x14ac:dyDescent="0.25">
      <c r="A96" s="1">
        <v>42016.630856481483</v>
      </c>
      <c r="B96" t="s">
        <v>14</v>
      </c>
      <c r="C96" t="s">
        <v>15</v>
      </c>
      <c r="D96" t="s">
        <v>413</v>
      </c>
      <c r="E96" t="s">
        <v>414</v>
      </c>
      <c r="F96">
        <v>1</v>
      </c>
      <c r="G96">
        <v>0</v>
      </c>
      <c r="H96" t="s">
        <v>415</v>
      </c>
      <c r="I96" t="s">
        <v>416</v>
      </c>
      <c r="J96" t="s">
        <v>417</v>
      </c>
      <c r="K96" s="2" t="s">
        <v>418</v>
      </c>
      <c r="L96" t="s">
        <v>78</v>
      </c>
      <c r="M96">
        <v>0</v>
      </c>
      <c r="N96">
        <f t="shared" si="1"/>
        <v>0</v>
      </c>
    </row>
    <row r="97" spans="1:15" x14ac:dyDescent="0.25">
      <c r="A97" s="1">
        <v>42016.602488425924</v>
      </c>
      <c r="B97" t="s">
        <v>14</v>
      </c>
      <c r="C97" t="s">
        <v>15</v>
      </c>
      <c r="D97" t="s">
        <v>22</v>
      </c>
      <c r="E97" t="s">
        <v>213</v>
      </c>
      <c r="F97">
        <v>0</v>
      </c>
      <c r="G97">
        <v>0</v>
      </c>
      <c r="H97" t="s">
        <v>419</v>
      </c>
      <c r="I97" t="s">
        <v>420</v>
      </c>
      <c r="J97" t="s">
        <v>22</v>
      </c>
      <c r="K97" t="s">
        <v>421</v>
      </c>
      <c r="L97" t="s">
        <v>21</v>
      </c>
      <c r="M97">
        <v>-0.2</v>
      </c>
      <c r="N97">
        <f t="shared" si="1"/>
        <v>-1</v>
      </c>
    </row>
    <row r="98" spans="1:15" x14ac:dyDescent="0.25">
      <c r="A98" s="1">
        <v>42016.596296296295</v>
      </c>
      <c r="B98" t="s">
        <v>14</v>
      </c>
      <c r="C98" t="s">
        <v>15</v>
      </c>
      <c r="D98" t="s">
        <v>22</v>
      </c>
      <c r="E98" t="s">
        <v>422</v>
      </c>
      <c r="F98">
        <v>1</v>
      </c>
      <c r="G98">
        <v>0</v>
      </c>
      <c r="H98" t="s">
        <v>423</v>
      </c>
      <c r="K98" t="s">
        <v>424</v>
      </c>
      <c r="L98" t="s">
        <v>21</v>
      </c>
      <c r="M98">
        <v>-0.155555555555555</v>
      </c>
      <c r="N98">
        <f t="shared" si="1"/>
        <v>-1</v>
      </c>
    </row>
    <row r="99" spans="1:15" x14ac:dyDescent="0.25">
      <c r="A99" s="1">
        <v>42016.589074074072</v>
      </c>
      <c r="B99" t="s">
        <v>14</v>
      </c>
      <c r="C99" t="s">
        <v>15</v>
      </c>
      <c r="D99" t="s">
        <v>22</v>
      </c>
      <c r="E99" t="s">
        <v>425</v>
      </c>
      <c r="F99">
        <v>0</v>
      </c>
      <c r="G99">
        <v>0</v>
      </c>
      <c r="H99" t="s">
        <v>426</v>
      </c>
      <c r="I99" t="s">
        <v>427</v>
      </c>
      <c r="J99" t="s">
        <v>22</v>
      </c>
      <c r="K99" t="s">
        <v>428</v>
      </c>
      <c r="L99" t="s">
        <v>21</v>
      </c>
      <c r="M99">
        <v>-0.4</v>
      </c>
      <c r="N99">
        <f t="shared" si="1"/>
        <v>-1</v>
      </c>
    </row>
    <row r="100" spans="1:15" x14ac:dyDescent="0.25">
      <c r="A100" s="1">
        <v>42016.587268518517</v>
      </c>
      <c r="B100" t="s">
        <v>14</v>
      </c>
      <c r="C100" t="s">
        <v>15</v>
      </c>
      <c r="D100" t="s">
        <v>38</v>
      </c>
      <c r="E100" t="s">
        <v>429</v>
      </c>
      <c r="F100">
        <v>0</v>
      </c>
      <c r="G100">
        <v>0</v>
      </c>
      <c r="H100" t="s">
        <v>430</v>
      </c>
      <c r="I100" t="s">
        <v>431</v>
      </c>
      <c r="K100" t="s">
        <v>432</v>
      </c>
      <c r="L100" t="s">
        <v>21</v>
      </c>
      <c r="M100">
        <v>0</v>
      </c>
      <c r="N100">
        <f t="shared" si="1"/>
        <v>0</v>
      </c>
    </row>
    <row r="101" spans="1:15" x14ac:dyDescent="0.25">
      <c r="A101" s="1">
        <v>42016.54892361111</v>
      </c>
      <c r="B101" t="s">
        <v>14</v>
      </c>
      <c r="C101" t="s">
        <v>15</v>
      </c>
      <c r="D101" t="s">
        <v>38</v>
      </c>
      <c r="E101" t="s">
        <v>433</v>
      </c>
      <c r="F101">
        <v>0</v>
      </c>
      <c r="G101">
        <v>0</v>
      </c>
      <c r="H101" t="s">
        <v>434</v>
      </c>
      <c r="I101" t="s">
        <v>435</v>
      </c>
      <c r="K101" t="s">
        <v>436</v>
      </c>
      <c r="L101" t="s">
        <v>21</v>
      </c>
      <c r="M101">
        <v>0.2</v>
      </c>
      <c r="N101">
        <f t="shared" si="1"/>
        <v>1</v>
      </c>
    </row>
    <row r="102" spans="1:15" x14ac:dyDescent="0.25">
      <c r="A102" s="1">
        <v>42016.53738425926</v>
      </c>
      <c r="B102" t="s">
        <v>14</v>
      </c>
      <c r="C102" t="s">
        <v>15</v>
      </c>
      <c r="D102" t="s">
        <v>437</v>
      </c>
      <c r="E102" t="s">
        <v>438</v>
      </c>
      <c r="F102">
        <v>0</v>
      </c>
      <c r="G102">
        <v>0</v>
      </c>
      <c r="H102" t="s">
        <v>439</v>
      </c>
      <c r="I102" t="s">
        <v>440</v>
      </c>
      <c r="J102" t="s">
        <v>30</v>
      </c>
      <c r="K102" t="s">
        <v>441</v>
      </c>
      <c r="L102" t="s">
        <v>21</v>
      </c>
      <c r="M102">
        <v>0</v>
      </c>
      <c r="N102">
        <f t="shared" si="1"/>
        <v>0</v>
      </c>
    </row>
    <row r="103" spans="1:15" x14ac:dyDescent="0.25">
      <c r="A103" s="1">
        <v>42016.53224537037</v>
      </c>
      <c r="B103" t="s">
        <v>14</v>
      </c>
      <c r="C103" t="s">
        <v>15</v>
      </c>
      <c r="D103" t="s">
        <v>22</v>
      </c>
      <c r="E103" t="s">
        <v>442</v>
      </c>
      <c r="F103">
        <v>1</v>
      </c>
      <c r="G103">
        <v>0</v>
      </c>
      <c r="H103" t="s">
        <v>357</v>
      </c>
      <c r="I103" t="s">
        <v>358</v>
      </c>
      <c r="J103" t="s">
        <v>22</v>
      </c>
      <c r="K103" t="s">
        <v>443</v>
      </c>
      <c r="L103" t="s">
        <v>78</v>
      </c>
      <c r="M103">
        <v>-0.25</v>
      </c>
      <c r="N103">
        <f t="shared" si="1"/>
        <v>-1</v>
      </c>
    </row>
    <row r="104" spans="1:15" x14ac:dyDescent="0.25">
      <c r="A104" s="1">
        <v>42016.50240740741</v>
      </c>
      <c r="B104" t="s">
        <v>14</v>
      </c>
      <c r="C104" t="s">
        <v>15</v>
      </c>
      <c r="D104" t="s">
        <v>150</v>
      </c>
      <c r="E104" t="s">
        <v>444</v>
      </c>
      <c r="F104">
        <v>0</v>
      </c>
      <c r="G104">
        <v>0</v>
      </c>
      <c r="H104" t="s">
        <v>445</v>
      </c>
      <c r="K104" t="s">
        <v>446</v>
      </c>
      <c r="L104" t="s">
        <v>21</v>
      </c>
      <c r="M104">
        <v>0</v>
      </c>
      <c r="N104">
        <f t="shared" si="1"/>
        <v>0</v>
      </c>
    </row>
    <row r="105" spans="1:15" x14ac:dyDescent="0.25">
      <c r="A105" s="1">
        <v>42016.490243055552</v>
      </c>
      <c r="B105" t="s">
        <v>14</v>
      </c>
      <c r="C105" t="s">
        <v>15</v>
      </c>
      <c r="D105" t="s">
        <v>89</v>
      </c>
      <c r="E105" t="s">
        <v>447</v>
      </c>
      <c r="F105">
        <v>0</v>
      </c>
      <c r="G105">
        <v>0</v>
      </c>
      <c r="H105" t="s">
        <v>366</v>
      </c>
      <c r="I105" s="2" t="s">
        <v>367</v>
      </c>
      <c r="K105" t="s">
        <v>448</v>
      </c>
      <c r="L105" t="s">
        <v>21</v>
      </c>
      <c r="M105">
        <v>0.5</v>
      </c>
      <c r="N105">
        <f t="shared" si="1"/>
        <v>1</v>
      </c>
    </row>
    <row r="106" spans="1:15" x14ac:dyDescent="0.25">
      <c r="A106" s="1">
        <v>42016.123171296298</v>
      </c>
      <c r="B106" t="s">
        <v>14</v>
      </c>
      <c r="C106" t="s">
        <v>15</v>
      </c>
      <c r="D106" t="s">
        <v>38</v>
      </c>
      <c r="E106" t="s">
        <v>449</v>
      </c>
      <c r="F106">
        <v>1</v>
      </c>
      <c r="G106">
        <v>0</v>
      </c>
      <c r="H106" t="s">
        <v>450</v>
      </c>
      <c r="K106" t="s">
        <v>451</v>
      </c>
      <c r="L106" t="s">
        <v>44</v>
      </c>
      <c r="M106">
        <v>0</v>
      </c>
      <c r="N106">
        <f t="shared" si="1"/>
        <v>0</v>
      </c>
    </row>
    <row r="107" spans="1:15" x14ac:dyDescent="0.25">
      <c r="A107" s="1">
        <v>42015.820949074077</v>
      </c>
      <c r="B107" t="s">
        <v>14</v>
      </c>
      <c r="C107" t="s">
        <v>15</v>
      </c>
      <c r="D107" t="s">
        <v>22</v>
      </c>
      <c r="E107" t="s">
        <v>452</v>
      </c>
      <c r="F107">
        <v>0</v>
      </c>
      <c r="G107">
        <v>0</v>
      </c>
      <c r="H107" t="s">
        <v>453</v>
      </c>
      <c r="I107" t="s">
        <v>454</v>
      </c>
      <c r="K107" t="s">
        <v>455</v>
      </c>
      <c r="L107" t="s">
        <v>21</v>
      </c>
      <c r="M107">
        <v>-0.3125</v>
      </c>
      <c r="N107">
        <f t="shared" si="1"/>
        <v>-1</v>
      </c>
    </row>
    <row r="108" spans="1:15" x14ac:dyDescent="0.25">
      <c r="A108" s="1">
        <v>42015.75984953704</v>
      </c>
      <c r="B108" t="s">
        <v>14</v>
      </c>
      <c r="C108" t="s">
        <v>15</v>
      </c>
      <c r="D108" t="s">
        <v>22</v>
      </c>
      <c r="E108" t="s">
        <v>456</v>
      </c>
      <c r="F108">
        <v>1</v>
      </c>
      <c r="G108">
        <v>0</v>
      </c>
      <c r="H108" t="s">
        <v>457</v>
      </c>
      <c r="I108" t="s">
        <v>458</v>
      </c>
      <c r="J108" t="s">
        <v>459</v>
      </c>
      <c r="K108" t="s">
        <v>460</v>
      </c>
      <c r="L108" t="s">
        <v>21</v>
      </c>
      <c r="M108">
        <v>0</v>
      </c>
      <c r="N108">
        <f t="shared" si="1"/>
        <v>0</v>
      </c>
    </row>
    <row r="109" spans="1:15" x14ac:dyDescent="0.25">
      <c r="A109" s="1">
        <v>42015.692523148151</v>
      </c>
      <c r="B109" t="s">
        <v>14</v>
      </c>
      <c r="C109" t="s">
        <v>15</v>
      </c>
      <c r="D109" t="s">
        <v>461</v>
      </c>
      <c r="E109" t="s">
        <v>462</v>
      </c>
      <c r="F109">
        <v>1</v>
      </c>
      <c r="G109">
        <v>1</v>
      </c>
      <c r="H109" t="s">
        <v>463</v>
      </c>
      <c r="I109" t="s">
        <v>464</v>
      </c>
      <c r="K109" t="s">
        <v>465</v>
      </c>
      <c r="L109" t="s">
        <v>21</v>
      </c>
      <c r="M109">
        <v>0</v>
      </c>
      <c r="N109">
        <f t="shared" si="1"/>
        <v>0</v>
      </c>
    </row>
    <row r="110" spans="1:15" x14ac:dyDescent="0.25">
      <c r="A110" s="1">
        <v>42015.435358796298</v>
      </c>
      <c r="B110" t="s">
        <v>14</v>
      </c>
      <c r="C110" t="s">
        <v>15</v>
      </c>
      <c r="D110" t="s">
        <v>22</v>
      </c>
      <c r="E110" t="s">
        <v>466</v>
      </c>
      <c r="F110">
        <v>0</v>
      </c>
      <c r="G110">
        <v>0</v>
      </c>
      <c r="H110" t="s">
        <v>467</v>
      </c>
      <c r="I110" t="s">
        <v>468</v>
      </c>
      <c r="J110" t="s">
        <v>22</v>
      </c>
      <c r="K110" t="s">
        <v>469</v>
      </c>
      <c r="L110" t="s">
        <v>21</v>
      </c>
      <c r="M110">
        <v>0</v>
      </c>
      <c r="N110">
        <f t="shared" si="1"/>
        <v>0</v>
      </c>
    </row>
    <row r="111" spans="1:15" x14ac:dyDescent="0.25">
      <c r="L111">
        <f>110/6</f>
        <v>18.333333333333332</v>
      </c>
      <c r="M111">
        <f>AVERAGE(M2:M110)</f>
        <v>-4.3627886140787477E-2</v>
      </c>
      <c r="N111">
        <f>COUNTIF(N2:N110,1)</f>
        <v>23</v>
      </c>
      <c r="O111">
        <f>23/59</f>
        <v>0.38983050847457629</v>
      </c>
    </row>
    <row r="112" spans="1:15" x14ac:dyDescent="0.25">
      <c r="N112">
        <f>COUNTIF(N2:N111,-1)</f>
        <v>36</v>
      </c>
    </row>
  </sheetData>
  <conditionalFormatting sqref="N2:N111">
    <cfRule type="cellIs" dxfId="2" priority="4" operator="lessThan">
      <formula>0</formula>
    </cfRule>
    <cfRule type="cellIs" dxfId="3" priority="3" operator="greaterThan">
      <formula>0</formula>
    </cfRule>
  </conditionalFormatting>
  <conditionalFormatting sqref="N112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bostonbus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2015-01-17T13:20:26Z</dcterms:modified>
</cp:coreProperties>
</file>