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hu\Desktop\UROP\transportation results\"/>
    </mc:Choice>
  </mc:AlternateContent>
  <bookViews>
    <workbookView xWindow="120" yWindow="45" windowWidth="27795" windowHeight="10050"/>
  </bookViews>
  <sheets>
    <sheet name="bostonsubway OR train OR rail O" sheetId="1" r:id="rId1"/>
  </sheets>
  <calcPr calcId="152511"/>
</workbook>
</file>

<file path=xl/calcChain.xml><?xml version="1.0" encoding="utf-8"?>
<calcChain xmlns="http://schemas.openxmlformats.org/spreadsheetml/2006/main">
  <c r="O113" i="1" l="1"/>
  <c r="N114" i="1"/>
  <c r="N113" i="1"/>
  <c r="M113" i="1"/>
  <c r="L113" i="1"/>
  <c r="N112" i="1" l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<sst xmlns="http://schemas.openxmlformats.org/spreadsheetml/2006/main" count="967" uniqueCount="489">
  <si>
    <t>timeStamp</t>
  </si>
  <si>
    <t>language</t>
  </si>
  <si>
    <t>country</t>
  </si>
  <si>
    <t>city</t>
  </si>
  <si>
    <t>coordinates</t>
  </si>
  <si>
    <t>favorites</t>
  </si>
  <si>
    <t>retweets</t>
  </si>
  <si>
    <t>user</t>
  </si>
  <si>
    <t>user desc</t>
  </si>
  <si>
    <t>user location</t>
  </si>
  <si>
    <t>text</t>
  </si>
  <si>
    <t>age</t>
  </si>
  <si>
    <t>sentiment</t>
  </si>
  <si>
    <t>sign</t>
  </si>
  <si>
    <t>en</t>
  </si>
  <si>
    <t>United States</t>
  </si>
  <si>
    <t>Walpole, MA</t>
  </si>
  <si>
    <t>[-71.22040386, 42.14953346]</t>
  </si>
  <si>
    <t>KING_TUCH</t>
  </si>
  <si>
    <t>Some say im the Cal Ripken of drinking</t>
  </si>
  <si>
    <t xml:space="preserve">singer/songwriter </t>
  </si>
  <si>
    <t>@Patriots I didn't sign up to listen to train</t>
  </si>
  <si>
    <t>13-17</t>
  </si>
  <si>
    <t>Boston, MA</t>
  </si>
  <si>
    <t>[-71.17009873, 42.3559329]</t>
  </si>
  <si>
    <t>Katiee_Bell</t>
  </si>
  <si>
    <t>RN. PNP student. Hockey coach. Nanny. Blackhawks fan. Pizza connoisseur. Jesuit double dipper @LoyolaChicago '13 + @BostonCollege '15.</t>
  </si>
  <si>
    <t>@mattnathanson: SUPER psyched for the #PicassoAtTheWheel tour this summer w/ @train, @thefray &amp;amp; ME! http://t.co/pwL0HOjTHL" @AnnaliseWhyte</t>
  </si>
  <si>
    <t>Norwood, MA</t>
  </si>
  <si>
    <t>[-71.2134323, 42.18168271]</t>
  </si>
  <si>
    <t>adamw_sicklick</t>
  </si>
  <si>
    <t>UMass Amherst '16</t>
  </si>
  <si>
    <t>Norwood, Massachusetts</t>
  </si>
  <si>
    <t>Train and The Fray are going on tour this summer and my inner 12 year old white girl is jumping for joy</t>
  </si>
  <si>
    <t>18-25</t>
  </si>
  <si>
    <t>[-71.13261265, 42.34950366]</t>
  </si>
  <si>
    <t>JuneColoratura</t>
  </si>
  <si>
    <t>Music Business, soprano, Anglophile, mild cynic but attempting agape. Warning: Twitter is my snarky place.</t>
  </si>
  <si>
    <t>Boston</t>
  </si>
  <si>
    <t>Literally watching a guy pick his nose on the train. He is way too into it. #gross #CommuterProbs</t>
  </si>
  <si>
    <t>[-71.07395598, 42.33577345]</t>
  </si>
  <si>
    <t>x__FuckinnLegit</t>
  </si>
  <si>
    <t>child of yeeezus.</t>
  </si>
  <si>
    <t>Lafayette,Louisiana</t>
  </si>
  <si>
    <t xml:space="preserve">up at the subway you heard me </t>
  </si>
  <si>
    <t>Newton, MA</t>
  </si>
  <si>
    <t>[-71.17595238, 42.33354855]</t>
  </si>
  <si>
    <t>KamMooreShow</t>
  </si>
  <si>
    <t>Boston College Football RIP DAD</t>
  </si>
  <si>
    <t>I hate seeing that stuff about kids like 7 being forced to workout and speed train</t>
  </si>
  <si>
    <t>[-71.05502085, 42.35062241]</t>
  </si>
  <si>
    <t>nicholi57</t>
  </si>
  <si>
    <t>maker, creator, nerd &amp; dad</t>
  </si>
  <si>
    <t>42.33913,-71.0767</t>
  </si>
  <si>
    <t>Train was late so I bought a Big Mac. Proving once again - two wrongs don't make a right. #notlovingit</t>
  </si>
  <si>
    <t>Weymouth, MA</t>
  </si>
  <si>
    <t>[-70.94683028, 42.17390568]</t>
  </si>
  <si>
    <t>JoeBrav</t>
  </si>
  <si>
    <t>I do it for the haters and the 190</t>
  </si>
  <si>
    <t>Aspiring Kenyan</t>
  </si>
  <si>
    <t>@Matt_Murphy7 but... I don't believe I can do it (you're officially my older brother and I'm Zamp. Get the bike, I need to train)</t>
  </si>
  <si>
    <t>26-35</t>
  </si>
  <si>
    <t>[-71.06270095, 42.3560799]</t>
  </si>
  <si>
    <t>ChrisSaysThis</t>
  </si>
  <si>
    <t>MS, Communications; Social Media. Apple expat. Techie. Marketer. Adventurer. Tweets of sports, beer, business, tech, and Boston. Not from here, but it's home.</t>
  </si>
  <si>
    <t>You know, just the other day I was thinking about how I haven't been on an @MBTA train that smelled like a toilet in quite some time. Fixed.</t>
  </si>
  <si>
    <t>[-71.08039758, 42.32362722]</t>
  </si>
  <si>
    <t>dgrla</t>
  </si>
  <si>
    <t>ANAKBANWA - SON OF THE SUN.  REVOLUTIONARY, MYSTIC, &amp; LEAD CREATIVE AT @FUTUREBOSTON.com &amp; @PLNDR.com via @KARMALOOP.com</t>
  </si>
  <si>
    <t xml:space="preserve">$D x BOS </t>
  </si>
  <si>
    <t>READ THE STATEMENT THO: http://t.co/673ZvoXoMU #BOSTON  #BLACKLIVESMATTER</t>
  </si>
  <si>
    <t>Beverly, MA</t>
  </si>
  <si>
    <t>[-70.88542161, 42.5691423]</t>
  </si>
  <si>
    <t>goodridge</t>
  </si>
  <si>
    <t>UberDad of 2. Husband to Anya. I l o v e marketing, social &amp; content. Lonely NY sports fan in Boston. Proud @rectoryschoolct parent. love good food and friends</t>
  </si>
  <si>
    <t>True confession: On my train commute every day, I'm sometimes jealous of the people who are just reading or sleeping #gluedtomylaptopworking</t>
  </si>
  <si>
    <t>[-71.0734319, 42.3904391]</t>
  </si>
  <si>
    <t>paul_manley</t>
  </si>
  <si>
    <t>whiskey drinker. burrito eater. nothing but nonsense. i always have something to say. i rule. fact</t>
  </si>
  <si>
    <t>swampscott ma</t>
  </si>
  <si>
    <t>The train is flying into town tonight. So fast that I'm struggling to finish my train whiskey in time</t>
  </si>
  <si>
    <t>[-71.05806676, 42.3520874]</t>
  </si>
  <si>
    <t>tking52</t>
  </si>
  <si>
    <t>Former NFL footballer,MMA fighter with a record of 7-2, BJJ Purple belt, NEF Heavyweight Champ, competive eater. Former loan negotiator turned personal trainer</t>
  </si>
  <si>
    <t>@PAGLIAR0 @danawhite @GeorgesStPierre cool... But I have to go train</t>
  </si>
  <si>
    <t>Saugus, MA</t>
  </si>
  <si>
    <t>[-71.02092882, 42.45620835]</t>
  </si>
  <si>
    <t>sandydion</t>
  </si>
  <si>
    <t>watch out this girl is on fire !!!</t>
  </si>
  <si>
    <t>T: 42.460262,-71.022999</t>
  </si>
  <si>
    <t>@NSCrossfit I am in the gym 6 days a week.  Work hard train hard</t>
  </si>
  <si>
    <t>Randolph, MA</t>
  </si>
  <si>
    <t>[-71.05364643, 42.15775929]</t>
  </si>
  <si>
    <t>Lando0oo</t>
  </si>
  <si>
    <t>The better looking McLovin
#SmackTeam</t>
  </si>
  <si>
    <t>"Welcome to Subway home of the five dollar foot-long how can I help you? What type of bread? Any http://t.co/OoHxDVtwFR</t>
  </si>
  <si>
    <t>Braintree, MA</t>
  </si>
  <si>
    <t>[-71.00136931, 42.20771078]</t>
  </si>
  <si>
    <t>catherinexxyz</t>
  </si>
  <si>
    <t>18 | allergic to life | lover of chipotle | 081813 |</t>
  </si>
  <si>
    <t>Brockton, MA</t>
  </si>
  <si>
    <t>How has my mom rode the train into Boston all by herself everyday for the past 30 some odd years. This is scary as shit</t>
  </si>
  <si>
    <t>[-71.04272475, 42.16429801]</t>
  </si>
  <si>
    <t>PNwok74</t>
  </si>
  <si>
    <t>Football, cartoons, and being down to Earth IG: @PNwok74 Igbo  Randolph's Finest  UConn Fball #74 #bleedblue</t>
  </si>
  <si>
    <t>617 to 860</t>
  </si>
  <si>
    <t xml:space="preserve">Dude at subway ordered a straight bologna sammich... He looked like he would too </t>
  </si>
  <si>
    <t>Quincy, MA</t>
  </si>
  <si>
    <t>[-71.02909752, 42.25618695]</t>
  </si>
  <si>
    <t>katepicoot</t>
  </si>
  <si>
    <t xml:space="preserve">@ejpx0x0 's way of getting my mind off food is bringing me to subway and watching her&amp;amp; Jay eat... Im gonna get you guys back for that </t>
  </si>
  <si>
    <t>Medford, MA</t>
  </si>
  <si>
    <t>[-71.1046838, 42.4088833]</t>
  </si>
  <si>
    <t>npfosi</t>
  </si>
  <si>
    <t>Photojournalist w @tuftsdaily and @USATODAYcollege - Intern w @TuftsPhoto - Child Development Major and CMS Minor; RT  endorsement</t>
  </si>
  <si>
    <t>Confused by @klandergan 's 'reactions' article in @BostonGlobe ; seems pretty one sided to say the least http://t.co/zuFJtIqdbw</t>
  </si>
  <si>
    <t>[-71.0544431, 42.30876351]</t>
  </si>
  <si>
    <t>hondurena___</t>
  </si>
  <si>
    <t>i'm worth it. always was, always will be.</t>
  </si>
  <si>
    <t>strangers that smile at you on the train&amp;gt;</t>
  </si>
  <si>
    <t>[-71.05677795, 42.35557556]</t>
  </si>
  <si>
    <t>ChrisJelly</t>
  </si>
  <si>
    <t>Always growing.
@Localytics and @Northeastern '14 :)</t>
  </si>
  <si>
    <t>@nyny_93 here's some help: Subway is definitely trash</t>
  </si>
  <si>
    <t>[-71.09481068, 42.44053034]</t>
  </si>
  <si>
    <t>TonyZelaya1</t>
  </si>
  <si>
    <t>matignon'18</t>
  </si>
  <si>
    <t>@oliviaxoxo5: when the gate you put ur ticket in at the train station closes while ur in the middle of it best tweet to ever hit Twitter</t>
  </si>
  <si>
    <t>[-71.06420988, 42.30098016]</t>
  </si>
  <si>
    <t>AdamMyerson</t>
  </si>
  <si>
    <t>Professional cyclist, coach, race organizer, writer. // Race, class, culture, sex, gender, social justice.</t>
  </si>
  <si>
    <t>Fields Corner, Boston</t>
  </si>
  <si>
    <t>I don't know who they are or why they aren't already involved or how we'll pay them or train them but I'm sure they'll do a better job.</t>
  </si>
  <si>
    <t>Stoughton, MA</t>
  </si>
  <si>
    <t>[-71.1031687, 42.1346324]</t>
  </si>
  <si>
    <t>BKourafas</t>
  </si>
  <si>
    <t>Took a midnight train headed anywhere</t>
  </si>
  <si>
    <t>Woburn, MA</t>
  </si>
  <si>
    <t>[-71.1544995, 42.5104098]</t>
  </si>
  <si>
    <t>lokwa_</t>
  </si>
  <si>
    <t>anime is life.~ living in a gangstas paradise.~ 040613</t>
  </si>
  <si>
    <t>@thecadetkehd I snuck on the 134 and a train some howb</t>
  </si>
  <si>
    <t>[-71.0567592, 42.3253249]</t>
  </si>
  <si>
    <t>LiptonKush__</t>
  </si>
  <si>
    <t>Free DaDa. Free DayDay.</t>
  </si>
  <si>
    <t>Talking With Some Random "hood" Nigga On The Train</t>
  </si>
  <si>
    <t>[-71.1416035, 42.34185836]</t>
  </si>
  <si>
    <t>MykeMurfee</t>
  </si>
  <si>
    <t>Film Critic; Tap Dancer; Emerson College; Full-Time Student; Montclair, NJ; Adrenaline Dance; BostonTapCo.; HandsDownTap; A Clockwork Orange; Homework Beer</t>
  </si>
  <si>
    <t>Boston, Massachusetts</t>
  </si>
  <si>
    <t>The LEGO Movie snubbed for the Oscar it was all but guaranteed to win. Im shocked. All up to How to Train Your Dragon 2 now</t>
  </si>
  <si>
    <t>[-71.0179918, 42.2667752]</t>
  </si>
  <si>
    <t>muscman70</t>
  </si>
  <si>
    <t>I love aviation and music. I love to sing and I travel alot. I will give reviews on places I go and see.</t>
  </si>
  <si>
    <t>Sticky memory of Boston Molasses Disaster stuck in our heads 96 years later http://t.co/Y4p91SZTnq via @metronewyork @7News @fox25news</t>
  </si>
  <si>
    <t>[-71.12535442, 42.35205386]</t>
  </si>
  <si>
    <t>Samantha_Rei</t>
  </si>
  <si>
    <t>Crossfitter// Collector of information// Beauty Blogger// All around awesome individual</t>
  </si>
  <si>
    <t>Boston,MA</t>
  </si>
  <si>
    <t>@MBTA the #Bline is a joke! I have to wait a half hour in the cold just to have a train be too full to pick me up. #pathetic #illtakeacab</t>
  </si>
  <si>
    <t>[-71.10454885, 42.31268328]</t>
  </si>
  <si>
    <t>sethkroll</t>
  </si>
  <si>
    <t>filmmaker, storyteller, dog-lover, boston resident, time traveler and all-around great guy.</t>
  </si>
  <si>
    <t>Architects caution about costs of temporary #Boston2024 Olympic stadium - http://t.co/j6VYXvymRs</t>
  </si>
  <si>
    <t>[-71.03094725, 42.22920318]</t>
  </si>
  <si>
    <t>cvm409</t>
  </si>
  <si>
    <t>@Sports_HQ:   Train harder.
  Run faster.
  Dream harder.
  Aim higher.
BE THE BEST YOU CAN BE. Motivation on this freezing morning.</t>
  </si>
  <si>
    <t>Cambridge, MA</t>
  </si>
  <si>
    <t>[-71.12236651, 42.37259252]</t>
  </si>
  <si>
    <t>BenjaminRiskin</t>
  </si>
  <si>
    <t>corporate attorney and aspiring audio journalist. brooklyn based with a heart for bicycles and curry chicken salad.</t>
  </si>
  <si>
    <t>The maced girl on the subway car.  Amazing.  #BroadCity</t>
  </si>
  <si>
    <t>[-71.08962922, 42.34427132]</t>
  </si>
  <si>
    <t>ETKevinsMind</t>
  </si>
  <si>
    <t>Blogger on all things Pop culture, from movies and television to comics. Eternal Thoughts of Kevins Mind</t>
  </si>
  <si>
    <t>That cold open for #BroadCity was perfection, and exactly what the NYC subway feels like in the summer</t>
  </si>
  <si>
    <t>[-71.01047422, 42.27127369]</t>
  </si>
  <si>
    <t>Zaffenmike</t>
  </si>
  <si>
    <t>Mike, 18, ENC History/CJ Major thats about it</t>
  </si>
  <si>
    <t xml:space="preserve">Massachusetts </t>
  </si>
  <si>
    <t xml:space="preserve">@HaleyDupell I'm all aboard the transfer train </t>
  </si>
  <si>
    <t>Somerville, MA</t>
  </si>
  <si>
    <t>[-71.0897391, 42.3920459]</t>
  </si>
  <si>
    <t>HASHTAG_JRT</t>
  </si>
  <si>
    <t>"@cnnbrk: 10 dead after Texas prison bus collides with train. http://t.co/fd9MmyF2YZ." Fucked deathrow shit is this?!?!?!!</t>
  </si>
  <si>
    <t>[-71.09810232, 42.43537023]</t>
  </si>
  <si>
    <t>TJ_Obie1</t>
  </si>
  <si>
    <t>North Medford</t>
  </si>
  <si>
    <t>Trust no one</t>
  </si>
  <si>
    <t>U look like u got Hit by a train</t>
  </si>
  <si>
    <t>[-71.05763258, 42.35355296]</t>
  </si>
  <si>
    <t>SummerStBux</t>
  </si>
  <si>
    <t>Financial District's Starbucks!</t>
  </si>
  <si>
    <t>125 Summer Street, Boston MA</t>
  </si>
  <si>
    <t>Where are you waiting for the train at? Probably not as nice as this http://t.co/j8NqNd5sd0</t>
  </si>
  <si>
    <t>Brookline, MA</t>
  </si>
  <si>
    <t>[-71.11127823, 42.34491888]</t>
  </si>
  <si>
    <t>ECmalmeyer</t>
  </si>
  <si>
    <t>Emerson College '14 Journo with Enviro Science minor. This twitter thing is all news to me.</t>
  </si>
  <si>
    <t>Good article @rebeccafloweeer! @BostonGlobe: After receiving tip, Boston police foil bank robbery in Back Bay http://t.co/RqM4pygIgH</t>
  </si>
  <si>
    <t>Stoneham, MA</t>
  </si>
  <si>
    <t>[-71.10021004, 42.47536878]</t>
  </si>
  <si>
    <t>LisaF713</t>
  </si>
  <si>
    <t>@Jubacolt @KingsbarnsHorse I'd love to take the train, but would have to take too much time off work.</t>
  </si>
  <si>
    <t>[-71.05565295, 42.35089]</t>
  </si>
  <si>
    <t>alexissm12</t>
  </si>
  <si>
    <t>needham</t>
  </si>
  <si>
    <t>taking the train w declan&amp;gt;&amp;gt;&amp;gt;&amp;gt;</t>
  </si>
  <si>
    <t>[-71.05778233, 42.35903855]</t>
  </si>
  <si>
    <t>SNOboston</t>
  </si>
  <si>
    <t>personal Twitter account. You can find me at: 551 Route 28 Harwichport MA</t>
  </si>
  <si>
    <t>So Devlin McGregor could give you Provasic!
10 dead after bus carrying inmates falls onto train tracks. http://t.co/0F0svjOgXC</t>
  </si>
  <si>
    <t>[-71.0684495, 42.3665224]</t>
  </si>
  <si>
    <t>PoisonedKissx3</t>
  </si>
  <si>
    <t>Puerto Rican &amp; Venezuelan</t>
  </si>
  <si>
    <t>Bean-Town</t>
  </si>
  <si>
    <t xml:space="preserve">7 minutes for this damn train </t>
  </si>
  <si>
    <t xml:space="preserve">Hes singing to everyone on the train sounding possesed and what not </t>
  </si>
  <si>
    <t xml:space="preserve">LMFAOOOOOOOOOOOOOO this man on the train </t>
  </si>
  <si>
    <t>[-71.05495717, 42.30576429]</t>
  </si>
  <si>
    <t>JordanHaynes0</t>
  </si>
  <si>
    <t>Drink. Eat. Tweet. Repeat</t>
  </si>
  <si>
    <t xml:space="preserve">Dorchester </t>
  </si>
  <si>
    <t xml:space="preserve">@DisasterMoviefa Gaiel is in front of me on the train and it's so awkward </t>
  </si>
  <si>
    <t>[-70.88237776, 42.55632155]</t>
  </si>
  <si>
    <t>Kayxomarie</t>
  </si>
  <si>
    <t xml:space="preserve">Getting a compliment when you look and feel like a complete train wreck is pretty sweet </t>
  </si>
  <si>
    <t>[-71.05292711, 42.32378302]</t>
  </si>
  <si>
    <t>_kmrx</t>
  </si>
  <si>
    <t>17, c/o 2015
RIP Nana</t>
  </si>
  <si>
    <t>follow me @kunterjones</t>
  </si>
  <si>
    <t>what's a good app to use to see when the train is coming?</t>
  </si>
  <si>
    <t>[-71.10452139, 42.31267295]</t>
  </si>
  <si>
    <t>Whoops... @BostonGlobe: Legal status of prosecutor in Aaron Hernandez murder trial in doubt http://t.co/HCO4czI9FO</t>
  </si>
  <si>
    <t>[-71.07954414, 42.31205043]</t>
  </si>
  <si>
    <t>EfromtheB</t>
  </si>
  <si>
    <t>You Can't change overnight We all need some time</t>
  </si>
  <si>
    <t>@AlmostFamed: When the Thot catch you tryna run the train on her  https://t.co/LUCRjWqLiBlmfaooo</t>
  </si>
  <si>
    <t>[-71.0645243, 42.3657952]</t>
  </si>
  <si>
    <t>I hate post bruins game train drunks. Grow up. Most of us are trying to relax because it's past our bedtime</t>
  </si>
  <si>
    <t>[-71.06360178, 42.32432432]</t>
  </si>
  <si>
    <t>Lunostophiles</t>
  </si>
  <si>
    <t>Cheshire cat, ne'er-do-well, and all-around cool person!  Tweets about anything and everything.  Lots of Doctor Who.</t>
  </si>
  <si>
    <t>Time and Space</t>
  </si>
  <si>
    <t>Someone left their gloves on the train, and I'm somehow now feeling a small amount of existential sadness.</t>
  </si>
  <si>
    <t>[-71.084405, 42.30609582]</t>
  </si>
  <si>
    <t>Est95___</t>
  </si>
  <si>
    <t>Knowing yourself is the beginning of all wisdom Rest In Peace #DamasoPaniagua #Itto #Veterano | Boston |</t>
  </si>
  <si>
    <t>Shits crazy man I remember running into you every other day at metro</t>
  </si>
  <si>
    <t>North Reading, MA</t>
  </si>
  <si>
    <t>[-71.11874219, 42.5914908]</t>
  </si>
  <si>
    <t>Bridget10112</t>
  </si>
  <si>
    <t>NRHS '18 I'm obsessed with the Boston Bruins and I play softball for the U16 Northeast Xtreme. 24-15-6</t>
  </si>
  <si>
    <t>CANT GET LOOCH TRAIN OFF HIS TRACKS WHEN HE GETS ROLLING BABY</t>
  </si>
  <si>
    <t>[-71.0817199, 42.3409958]</t>
  </si>
  <si>
    <t>PapiAntoine_</t>
  </si>
  <si>
    <t>c u r s e d w i t h a b l e s s i n g #R I P T O A L L M Y G D ' S &amp; O G 'S 5-19-14</t>
  </si>
  <si>
    <t>@Itsshaunahbitch #R.I.P Duke</t>
  </si>
  <si>
    <t xml:space="preserve">Got on the wrong train </t>
  </si>
  <si>
    <t>[-71.07596383, 42.34771092]</t>
  </si>
  <si>
    <t>Squirrely007</t>
  </si>
  <si>
    <t>The honorary duty of a human being is to love.</t>
  </si>
  <si>
    <t>Imbedded pictures are not cool when scrolling on a crowded train and you follow pornstars</t>
  </si>
  <si>
    <t>[-71.05981674, 42.34530882]</t>
  </si>
  <si>
    <t>Sigh_Katie</t>
  </si>
  <si>
    <t>She loved mysteries so much she became one</t>
  </si>
  <si>
    <t>WHY IS MY TRAIN STOPPED</t>
  </si>
  <si>
    <t>[-71.0762559, 42.2833457]</t>
  </si>
  <si>
    <t>MrtnLutherDreaM</t>
  </si>
  <si>
    <t>Ig: MrtnLutherDream
Tall Dark &amp; Handsome
24
 #NLSTNM x Live Loud Forever</t>
  </si>
  <si>
    <t>Saw a couple on the train today with matching Boots but the girl was wearing timbs in the boy was wearing Uggs http://t.co/wfqN8SMZzv</t>
  </si>
  <si>
    <t>[-71.0702, 42.3412]</t>
  </si>
  <si>
    <t>jpkimmel7</t>
  </si>
  <si>
    <t>Drinking a Steel Rail Extra Pale Ale by @BerkshireBrewCo at @segallows  http://t.co/Mv2nAQtyjR</t>
  </si>
  <si>
    <t>[-71.07982585, 42.37868065]</t>
  </si>
  <si>
    <t>tashmaniand3vil</t>
  </si>
  <si>
    <t>HHS 14
Umass 18
Livin life like a volcano and this is only the begining</t>
  </si>
  <si>
    <t>Too much weird old PDA on this train</t>
  </si>
  <si>
    <t>[-71.06955714, 42.3504314]</t>
  </si>
  <si>
    <t>Can I get support for Edward Norton opposite Affleck in Fincher's Strangers on a Train? Fight Club reunion via Primal Fear Norton territory</t>
  </si>
  <si>
    <t>[-71.07032077, 42.3504206]</t>
  </si>
  <si>
    <t>A Gone Girl reunion that doesn't spare any Hitchcock. Fincher remaking Strangers on a Train w/ Affleck leading and Gillian Flynn writing!</t>
  </si>
  <si>
    <t>[-71.10330298, 42.31872297]</t>
  </si>
  <si>
    <t>awrightwhitley</t>
  </si>
  <si>
    <t>Journalist. Photographer. Designer. Videographer. Social Activist. Geek.</t>
  </si>
  <si>
    <t>Except for this dude have a phone conversation for the entire train to enjoy</t>
  </si>
  <si>
    <t>[-71.08776237, 42.34785805]</t>
  </si>
  <si>
    <t>adejoessined</t>
  </si>
  <si>
    <t>Bass Performance and Film Scoring major at the Berklee College of Music.</t>
  </si>
  <si>
    <t>Boston, MA &amp; Los Angeles, CA</t>
  </si>
  <si>
    <t xml:space="preserve">how do I have signal on the subway </t>
  </si>
  <si>
    <t>Framingham, MA</t>
  </si>
  <si>
    <t>[-71.42794063, 42.28883771]</t>
  </si>
  <si>
    <t>itssabhaa</t>
  </si>
  <si>
    <t>my names abha and i like to party</t>
  </si>
  <si>
    <t>just went to a subway that was ghetto af, but the lady at the register gave me a free cookie 
real mvp</t>
  </si>
  <si>
    <t>[-71.11803421, 42.35310478]</t>
  </si>
  <si>
    <t>cristalmeth_w</t>
  </si>
  <si>
    <t>Jack Donaghy: Business doesn't get me down, business gets me off. Life goal: become Jack Donaghy.</t>
  </si>
  <si>
    <t>It's only noon but today is already a train wreck smh....</t>
  </si>
  <si>
    <t>[-71.07140967, 42.34782569]</t>
  </si>
  <si>
    <t>citizensconnect</t>
  </si>
  <si>
    <t>City of Boston's CitizenSourcing.  Get the mobile apps in iTunes AppStore and Android Market.  For more info, visit http://t.co/THc7UBTm.</t>
  </si>
  <si>
    <t>Opened Graffiti report via iphone at Intersection Of Berkeley St &amp;amp; Cortes St http://t.co/csp5GDzfWP. Graffiti on rail over train tracks o...</t>
  </si>
  <si>
    <t>[-71.1101899, 42.3070389]</t>
  </si>
  <si>
    <t>Cassie_Lovette</t>
  </si>
  <si>
    <t>#1. He say he falling in love but money mean more to me.</t>
  </si>
  <si>
    <t>bad lil haitian</t>
  </si>
  <si>
    <t xml:space="preserve">When fat people sit next to me on the bus or train </t>
  </si>
  <si>
    <t>[-71.10025344, 42.32247589]</t>
  </si>
  <si>
    <t>ben_rey</t>
  </si>
  <si>
    <t>Storytelling, media, cities and organizational change. _x000D_
Day job: social intelligence @crimsonhexagon_x000D_
Tweets=Mine</t>
  </si>
  <si>
    <t>That awkward moment when you see both neighbors on the subway platform...and every ignores each other.</t>
  </si>
  <si>
    <t>[-71.08118748, 42.34618287]</t>
  </si>
  <si>
    <t>dine_here</t>
  </si>
  <si>
    <t>The simple dining guide</t>
  </si>
  <si>
    <t>New York, USA</t>
  </si>
  <si>
    <t>5 Napkin Burger @5napkinburger. http://t.co/wletuFv467 #Boston Edison bulbs? Check. Subway tile? Mmmhm. At least http://t.co/MPr8UBrLvM</t>
  </si>
  <si>
    <t>[-71.06267878, 42.35612663]</t>
  </si>
  <si>
    <t>Kim_Jong_BILL</t>
  </si>
  <si>
    <t>You're not dancin' if your thumbs aren't up.</t>
  </si>
  <si>
    <t>Boston, MA, USA</t>
  </si>
  <si>
    <t>Might have just had the best red line to green line transfer of all time. Breaking subway speed records here</t>
  </si>
  <si>
    <t>[-71.14359724, 42.34575871]</t>
  </si>
  <si>
    <t>EMP_EXE</t>
  </si>
  <si>
    <t>Dog of the military and active movie goer. NO MEANS NO</t>
  </si>
  <si>
    <t xml:space="preserve">in the inferno </t>
  </si>
  <si>
    <t>Made a friend on the train</t>
  </si>
  <si>
    <t>[-71.05494646, 42.36480069]</t>
  </si>
  <si>
    <t>seesebbytweet</t>
  </si>
  <si>
    <t>Marketing Manager @Comlinkdata, Northeastern MBA, running the #2015BostonMarathon for the MGH Emergency Response Fund. Fortune favors the bold.</t>
  </si>
  <si>
    <t>Fell hard on ice in #cityhallplaza tonight Where's the salt @marty_walsh? Can't train for the marathon w/o my knees. Also RIP iPhone screen</t>
  </si>
  <si>
    <t>[-71.03760551, 42.38020748]</t>
  </si>
  <si>
    <t>achr0i</t>
  </si>
  <si>
    <t>I am basically a 14 year old girl in the body of an adult dinosaur.</t>
  </si>
  <si>
    <t>boston, ma</t>
  </si>
  <si>
    <t>I cannot get through Jemmas fake train fit I keep getting second hand embarrassment</t>
  </si>
  <si>
    <t>[-71.03757313, 42.38020914]</t>
  </si>
  <si>
    <t>I love train jobs.</t>
  </si>
  <si>
    <t>Wellesley, MA</t>
  </si>
  <si>
    <t>[-71.2596528, 42.31308059]</t>
  </si>
  <si>
    <t>NattyEast</t>
  </si>
  <si>
    <t>I guess I go to college</t>
  </si>
  <si>
    <t>Fully on the Mariota hype train</t>
  </si>
  <si>
    <t>[-71.0627274, 42.3561005]</t>
  </si>
  <si>
    <t>amohsen</t>
  </si>
  <si>
    <t>Nebraskan turned Bostonian. Sometimes sarcastic - but always hungry. Believer in the power of gumption, karma and chocolate. Digital Health/PR @WeberShandwick</t>
  </si>
  <si>
    <t>To the guy sitting across from me on the train eating McDonald's: I just finished an insanely tiring spin class -- your fries are in danger.</t>
  </si>
  <si>
    <t>[-71.07438663, 42.34398239]</t>
  </si>
  <si>
    <t>karissacutie</t>
  </si>
  <si>
    <t>sassy fag stuck in a lesbian's body.</t>
  </si>
  <si>
    <t>i love when people beg for money and get mad when a whole train cart doesn't have money for them... like..neither do you?</t>
  </si>
  <si>
    <t>Wayland, MA</t>
  </si>
  <si>
    <t>[-71.37892737, 42.34646665]</t>
  </si>
  <si>
    <t>jessabbbb</t>
  </si>
  <si>
    <t>How can i say goodbye, to someone i can't live without Wayland' #savethepigs 12-16-13</t>
  </si>
  <si>
    <t>Chocolate Tour in Boston with favs @ Boston train http://t.co/buDUlggFYD</t>
  </si>
  <si>
    <t>[-71.13748125, 42.34850205]</t>
  </si>
  <si>
    <t>MeganKCullen</t>
  </si>
  <si>
    <t>Greenwich, CT.</t>
  </si>
  <si>
    <t>people watching on the train is the best part of my day. #sightstosee</t>
  </si>
  <si>
    <t>[-71.0785332, 42.3864368]</t>
  </si>
  <si>
    <t>allanseabrook</t>
  </si>
  <si>
    <t>Technology geek on a mission to establish a social networking presence.</t>
  </si>
  <si>
    <t>Massachusettes, USA</t>
  </si>
  <si>
    <t>@MBTA_CR I can't believe what you just did to your passengers destined for Haverhill on the 6:20 PM train. Unbelievable!</t>
  </si>
  <si>
    <t>[-71.0042565, 42.24473739]</t>
  </si>
  <si>
    <t>K_BayBay_</t>
  </si>
  <si>
    <t xml:space="preserve">I hate taking the train and I hate it even more when peasants on the train stare at me </t>
  </si>
  <si>
    <t>[-71.1074897, 42.30997738]</t>
  </si>
  <si>
    <t>My train just jolted to a stop, this is not a good sign</t>
  </si>
  <si>
    <t>[-71.0617947, 42.29999239]</t>
  </si>
  <si>
    <t>carlinaaa_xo</t>
  </si>
  <si>
    <t xml:space="preserve">I hate taking the train </t>
  </si>
  <si>
    <t>Peabody, MA</t>
  </si>
  <si>
    <t>[-70.9878765, 42.51439218]</t>
  </si>
  <si>
    <t>brianna_samayoa</t>
  </si>
  <si>
    <t>Peabody</t>
  </si>
  <si>
    <t xml:space="preserve">@HarleyHitchman: meet tonight vs Gloucester @ iron rail, lgtm girls  </t>
  </si>
  <si>
    <t>[-70.94815159, 42.51761194]</t>
  </si>
  <si>
    <t>HarleyHitchman</t>
  </si>
  <si>
    <t>the only people awake at 3am are lonely inlove drunk or all three</t>
  </si>
  <si>
    <t>pbdy gymnastics*</t>
  </si>
  <si>
    <t xml:space="preserve">meet tonight vs Gloucester @ iron rail, lgtm girls </t>
  </si>
  <si>
    <t>[-71.10020181, 42.47540764]</t>
  </si>
  <si>
    <t>Nice article about my friend, author .@LeoJMaloney in Sunday's edition of .@BostonGlobe: http://t.co/Gfy3LajltD</t>
  </si>
  <si>
    <t>[-71.04034126, 42.34746553]</t>
  </si>
  <si>
    <t>KevStello</t>
  </si>
  <si>
    <t>BentleyU 2012 grad. Crazed Celts, Pats, and Sox fan.</t>
  </si>
  <si>
    <t>Andddd the Peyton manning excuse train is off an running! Choo choo #quadgate</t>
  </si>
  <si>
    <t>[-71.0837027, 42.3412118]</t>
  </si>
  <si>
    <t>Criola_Angiee</t>
  </si>
  <si>
    <t>IG: Criola_angiee |  | IDFWU</t>
  </si>
  <si>
    <t>Boston , Mass</t>
  </si>
  <si>
    <t xml:space="preserve">This train has been stopped for like 10 mins </t>
  </si>
  <si>
    <t>[-71.05502824, 42.30575047]</t>
  </si>
  <si>
    <t>taking the train faded is not the wave</t>
  </si>
  <si>
    <t>Canton, MA</t>
  </si>
  <si>
    <t>[-71.15428993, 42.16634755]</t>
  </si>
  <si>
    <t>RayneAlexandraa</t>
  </si>
  <si>
    <t>Catawba College 
Those who are motivated are those who will suceed.</t>
  </si>
  <si>
    <t xml:space="preserve">North Carolina </t>
  </si>
  <si>
    <t>Here's to an 18 hour train ride. #imcomingforyoumyrtle</t>
  </si>
  <si>
    <t>[-71.1051111, 42.37988791]</t>
  </si>
  <si>
    <t>ctnash91</t>
  </si>
  <si>
    <t>@EmersonCollege Graduate, Member of @BOFCA, Contributor for @MovieMezzanine and @EdgeMediaNet, Podcaster for @Film_Geek_Radio, Dork</t>
  </si>
  <si>
    <t>@KevinFinnigan Same here. HOW TO TRAIN YOUR DRAGON 2 is fine, but I think THE LEGO MOVIE is far superior.</t>
  </si>
  <si>
    <t>[-71.1339333, 42.52389716]</t>
  </si>
  <si>
    <t>AmyLivesHere</t>
  </si>
  <si>
    <t>BOSTON / PHUKET</t>
  </si>
  <si>
    <t>OC / HKT</t>
  </si>
  <si>
    <t>how to train the girl with the dragon tattoo</t>
  </si>
  <si>
    <t>[-71.10512839, 42.38020444]</t>
  </si>
  <si>
    <t>I have no idea how THE TALE OF THE PRINCESS KAGUYA wasn't nominated for Best Animated Film, but THE LEGO MOVIE &amp;gt; HOW TO TRAIN YOUR DRAGON 2.</t>
  </si>
  <si>
    <t>East Boston, Boston</t>
  </si>
  <si>
    <t>[-71.00275252, 42.39128803]</t>
  </si>
  <si>
    <t>DRealPeteFrady</t>
  </si>
  <si>
    <t>Chelsea Naval Born, Boston Raised, City Schooled, Street Trained, Army Proven, Time Tested, Government Weary..That's My Story &amp; I'm Sticking To It.! Love Is.</t>
  </si>
  <si>
    <t>Here, There &amp; Everywhere..</t>
  </si>
  <si>
    <t>@pretareporter @THR @LANVINofficial  Cover dat' boot.., train.. Hhhhmmm?</t>
  </si>
  <si>
    <t>[-71.04846931, 42.28474017]</t>
  </si>
  <si>
    <t>saishafm</t>
  </si>
  <si>
    <t>Mooks created my water falls.</t>
  </si>
  <si>
    <t>@RoyalMierda: @saishafm  I wish that was a black berry , it was a metro-pcs androidLOLLLLLL I FEEL YOU</t>
  </si>
  <si>
    <t>[-71.04846566, 42.28473715]</t>
  </si>
  <si>
    <t xml:space="preserve">I'll just buy myself subway instead of dunkins </t>
  </si>
  <si>
    <t>[-71.14967301, 42.35315851]</t>
  </si>
  <si>
    <t>Can't wait for the espn excuse train #peytonpoopoopants</t>
  </si>
  <si>
    <t>[-71.03116213, 42.37412977]</t>
  </si>
  <si>
    <t>KindaKait</t>
  </si>
  <si>
    <t xml:space="preserve">whatever forever </t>
  </si>
  <si>
    <t>I get so much anxiety from commuting because of shit like this. I have addicts asking me for money on one train and an asshole on the other.</t>
  </si>
  <si>
    <t>[-71.1125777, 42.2573963]</t>
  </si>
  <si>
    <t>TomfooleryGuy</t>
  </si>
  <si>
    <t>Hockey/(real) football player. Liverpool FC/Montreal Canadiens addict. Mind of a man, heart of a child. Ykwis? Shakas always up #KeepersUnion</t>
  </si>
  <si>
    <t>Lian Yu</t>
  </si>
  <si>
    <t>"@ImJosefRakich: My favorite muscle to train is ________ ." Latissimus dorsi</t>
  </si>
  <si>
    <t>[-71.07249442, 42.35002138]</t>
  </si>
  <si>
    <t>snapbackrehab</t>
  </si>
  <si>
    <t>gucci hoochie named smoochie used to live in massachoochie</t>
  </si>
  <si>
    <t>philadelphia</t>
  </si>
  <si>
    <t>*spends entire train ride reading tali and shepard fanfic*</t>
  </si>
  <si>
    <t>Dedham, MA</t>
  </si>
  <si>
    <t>[-71.18020671, 42.23093309]</t>
  </si>
  <si>
    <t>Mike_Dyer13</t>
  </si>
  <si>
    <t>Sports Producer at Fox 25. Opinions are my own, but they are so good they should be yours too</t>
  </si>
  <si>
    <t>I was going to tweet something about Vinatieri but then my phone autocorrected Vinatieri to "constitutional" and I lost my train of thought</t>
  </si>
  <si>
    <t>[-71.0602527, 42.3502304]</t>
  </si>
  <si>
    <t>JG0NZ0</t>
  </si>
  <si>
    <t>Skipping Leg Day since 1989</t>
  </si>
  <si>
    <t xml:space="preserve">Kieza just dropped on Evolution 101.7 and I'm all in my train seat like </t>
  </si>
  <si>
    <t>[-71.03801685, 42.33210452]</t>
  </si>
  <si>
    <t>mollydragon</t>
  </si>
  <si>
    <t>71 inches of pure sass. #CrossFit product marketing guru at @Reebok. Proud @UnivMiami alumna (#GoCanes). #Southie resident, @RedSox diehard, #Tomboy at heart</t>
  </si>
  <si>
    <t>The no pants subway ride is the definition of why I refuse to take public transportation in this city #MBTA #NPSR</t>
  </si>
  <si>
    <t>Lynn, MA</t>
  </si>
  <si>
    <t>[-70.9442117, 42.46389527]</t>
  </si>
  <si>
    <t>KMSamps5</t>
  </si>
  <si>
    <t>Localization professional with a penchant for travel, artisanal cocktails and gastronomical adventures.</t>
  </si>
  <si>
    <t>.@DAH_76 why don't you ever want @SUBWAY!</t>
  </si>
  <si>
    <t>[-71.10242018, 42.34744063]</t>
  </si>
  <si>
    <t>kdowwd</t>
  </si>
  <si>
    <t>Wilbraham, Ma</t>
  </si>
  <si>
    <t>Naturally my train gets stuck in a tunnel and the driver is screaming fuck</t>
  </si>
  <si>
    <t>[-71.1078715, 42.3504066]</t>
  </si>
  <si>
    <t>Feministfists</t>
  </si>
  <si>
    <t>Intersectional feminist, queer, rad femme, ethical vegan. Activist. Abortion Doula. She/Shey Fat + RT =/= endorsement CEC @VINESanctuary Founder @GFBoston617</t>
  </si>
  <si>
    <t>Misandry Island</t>
  </si>
  <si>
    <t>.@radcrochetqueer hope you're able to get involved asap. I had to wait a year to train and it seemed forever!!</t>
  </si>
  <si>
    <t>[-71.1581302, 42.318209]</t>
  </si>
  <si>
    <t>IsaacJ_10</t>
  </si>
  <si>
    <t>Rule 13: Work hard in silence, let your success make the noise | One day soon ill no longer have to introduce myself |</t>
  </si>
  <si>
    <t>Texas  Massachussett</t>
  </si>
  <si>
    <t>My life is a journey. Im on a train to where i gotta go. Theres going to be ups just like downs. I gotta stay on and keep moving forward.</t>
  </si>
  <si>
    <t>[-70.98234251, 42.25225225]</t>
  </si>
  <si>
    <t>@railrunnah A giant fishing pole with train food on the end of it.</t>
  </si>
  <si>
    <t>[-71.05288617, 42.30424585]</t>
  </si>
  <si>
    <t>ZSwides</t>
  </si>
  <si>
    <t>Best worst pharmacist</t>
  </si>
  <si>
    <t>But who the fuck wants chips and a fucking drink #subway</t>
  </si>
  <si>
    <t>[-71.03253331, 42.27899266]</t>
  </si>
  <si>
    <t>mashho92r</t>
  </si>
  <si>
    <t>( mashhor ) What goes around , comes around keep your circle positive. say good workds , think good thoughts , do good deeds</t>
  </si>
  <si>
    <t>I hate wen I got to the train station and the train just left</t>
  </si>
  <si>
    <t>[-71.05919279, 42.3635626]</t>
  </si>
  <si>
    <t>allisonbamcat</t>
  </si>
  <si>
    <t>Allison Bamcat is a footwear designer and a freelance illustrator from Boston. Likes ice cream. Available for custom art and design : allison.bamcat@gmail.com</t>
  </si>
  <si>
    <t xml:space="preserve">Boston, MA </t>
  </si>
  <si>
    <t xml:space="preserve">Got on a D line train instead so I could transfer but the conductor just changed our train to a B 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</si>
</sst>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E97" workbookViewId="0">
      <selection activeCell="O114" sqref="O114"/>
    </sheetView>
  </sheetViews>
  <sheetFormatPr defaultRowHeight="15" x14ac:dyDescent="0.25"/>
  <cols>
    <col min="1" max="1" width="14.85546875" bestFit="1" customWidth="1"/>
    <col min="11" max="11" width="56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42020.773252314815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0</v>
      </c>
      <c r="N2">
        <f>SIGN(M2)</f>
        <v>0</v>
      </c>
    </row>
    <row r="3" spans="1:14" x14ac:dyDescent="0.25">
      <c r="A3" s="1">
        <v>42020.700949074075</v>
      </c>
      <c r="B3" t="s">
        <v>14</v>
      </c>
      <c r="C3" t="s">
        <v>15</v>
      </c>
      <c r="D3" t="s">
        <v>23</v>
      </c>
      <c r="E3" t="s">
        <v>24</v>
      </c>
      <c r="F3">
        <v>0</v>
      </c>
      <c r="G3">
        <v>0</v>
      </c>
      <c r="H3" t="s">
        <v>25</v>
      </c>
      <c r="I3" t="s">
        <v>26</v>
      </c>
      <c r="J3" t="s">
        <v>23</v>
      </c>
      <c r="K3" t="s">
        <v>27</v>
      </c>
      <c r="L3" t="s">
        <v>22</v>
      </c>
      <c r="M3">
        <v>0.41666666666666602</v>
      </c>
      <c r="N3">
        <f t="shared" ref="N3:N66" si="0">SIGN(M3)</f>
        <v>1</v>
      </c>
    </row>
    <row r="4" spans="1:14" x14ac:dyDescent="0.25">
      <c r="A4" s="1">
        <v>42020.62259259259</v>
      </c>
      <c r="B4" t="s">
        <v>14</v>
      </c>
      <c r="C4" t="s">
        <v>15</v>
      </c>
      <c r="D4" t="s">
        <v>28</v>
      </c>
      <c r="E4" t="s">
        <v>29</v>
      </c>
      <c r="F4">
        <v>1</v>
      </c>
      <c r="G4">
        <v>0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0.22500000000000001</v>
      </c>
      <c r="N4">
        <f t="shared" si="0"/>
        <v>1</v>
      </c>
    </row>
    <row r="5" spans="1:14" x14ac:dyDescent="0.25">
      <c r="A5" s="1">
        <v>42020.55846064815</v>
      </c>
      <c r="B5" t="s">
        <v>14</v>
      </c>
      <c r="C5" t="s">
        <v>15</v>
      </c>
      <c r="D5" t="s">
        <v>23</v>
      </c>
      <c r="E5" t="s">
        <v>35</v>
      </c>
      <c r="F5">
        <v>0</v>
      </c>
      <c r="G5">
        <v>0</v>
      </c>
      <c r="H5" t="s">
        <v>36</v>
      </c>
      <c r="I5" t="s">
        <v>37</v>
      </c>
      <c r="J5" t="s">
        <v>38</v>
      </c>
      <c r="K5" t="s">
        <v>39</v>
      </c>
      <c r="L5" t="s">
        <v>34</v>
      </c>
      <c r="M5">
        <v>0</v>
      </c>
      <c r="N5">
        <f t="shared" si="0"/>
        <v>0</v>
      </c>
    </row>
    <row r="6" spans="1:14" x14ac:dyDescent="0.25">
      <c r="A6" s="1">
        <v>42020.504189814812</v>
      </c>
      <c r="B6" t="s">
        <v>14</v>
      </c>
      <c r="C6" t="s">
        <v>15</v>
      </c>
      <c r="D6" t="s">
        <v>23</v>
      </c>
      <c r="E6" t="s">
        <v>40</v>
      </c>
      <c r="F6">
        <v>0</v>
      </c>
      <c r="G6">
        <v>0</v>
      </c>
      <c r="H6" t="s">
        <v>41</v>
      </c>
      <c r="I6" t="s">
        <v>42</v>
      </c>
      <c r="J6" t="s">
        <v>43</v>
      </c>
      <c r="K6" t="s">
        <v>44</v>
      </c>
      <c r="L6" t="s">
        <v>22</v>
      </c>
      <c r="M6">
        <v>0</v>
      </c>
      <c r="N6">
        <f t="shared" si="0"/>
        <v>0</v>
      </c>
    </row>
    <row r="7" spans="1:14" x14ac:dyDescent="0.25">
      <c r="A7" s="1">
        <v>42020.17460648148</v>
      </c>
      <c r="B7" t="s">
        <v>14</v>
      </c>
      <c r="C7" t="s">
        <v>15</v>
      </c>
      <c r="D7" t="s">
        <v>45</v>
      </c>
      <c r="E7" t="s">
        <v>46</v>
      </c>
      <c r="F7">
        <v>0</v>
      </c>
      <c r="G7">
        <v>1</v>
      </c>
      <c r="H7" t="s">
        <v>47</v>
      </c>
      <c r="I7" t="s">
        <v>48</v>
      </c>
      <c r="K7" t="s">
        <v>49</v>
      </c>
      <c r="L7" t="s">
        <v>34</v>
      </c>
      <c r="M7">
        <v>-0.55000000000000004</v>
      </c>
      <c r="N7">
        <f t="shared" si="0"/>
        <v>-1</v>
      </c>
    </row>
    <row r="8" spans="1:14" x14ac:dyDescent="0.25">
      <c r="A8" s="1">
        <v>42020.123252314814</v>
      </c>
      <c r="B8" t="s">
        <v>14</v>
      </c>
      <c r="C8" t="s">
        <v>15</v>
      </c>
      <c r="D8" t="s">
        <v>23</v>
      </c>
      <c r="E8" t="s">
        <v>50</v>
      </c>
      <c r="F8">
        <v>0</v>
      </c>
      <c r="G8">
        <v>0</v>
      </c>
      <c r="H8" t="s">
        <v>51</v>
      </c>
      <c r="I8" t="s">
        <v>52</v>
      </c>
      <c r="J8" t="s">
        <v>53</v>
      </c>
      <c r="K8" t="s">
        <v>54</v>
      </c>
      <c r="L8" t="s">
        <v>22</v>
      </c>
      <c r="M8">
        <v>-4.7619047619047597E-3</v>
      </c>
      <c r="N8">
        <f t="shared" si="0"/>
        <v>-1</v>
      </c>
    </row>
    <row r="9" spans="1:14" x14ac:dyDescent="0.25">
      <c r="A9" s="1">
        <v>42020.113530092596</v>
      </c>
      <c r="B9" t="s">
        <v>14</v>
      </c>
      <c r="C9" t="s">
        <v>15</v>
      </c>
      <c r="D9" t="s">
        <v>55</v>
      </c>
      <c r="E9" t="s">
        <v>56</v>
      </c>
      <c r="F9">
        <v>0</v>
      </c>
      <c r="G9">
        <v>0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>
        <v>0.16666666666666599</v>
      </c>
      <c r="N9">
        <f t="shared" si="0"/>
        <v>1</v>
      </c>
    </row>
    <row r="10" spans="1:14" x14ac:dyDescent="0.25">
      <c r="A10" s="1">
        <v>42020.074282407404</v>
      </c>
      <c r="B10" t="s">
        <v>14</v>
      </c>
      <c r="C10" t="s">
        <v>15</v>
      </c>
      <c r="D10" t="s">
        <v>23</v>
      </c>
      <c r="E10" t="s">
        <v>62</v>
      </c>
      <c r="F10">
        <v>0</v>
      </c>
      <c r="G10">
        <v>0</v>
      </c>
      <c r="H10" t="s">
        <v>63</v>
      </c>
      <c r="I10" t="s">
        <v>64</v>
      </c>
      <c r="J10" t="s">
        <v>23</v>
      </c>
      <c r="K10" t="s">
        <v>65</v>
      </c>
      <c r="L10" t="s">
        <v>22</v>
      </c>
      <c r="M10">
        <v>-1.94444444444444E-2</v>
      </c>
      <c r="N10">
        <f t="shared" si="0"/>
        <v>-1</v>
      </c>
    </row>
    <row r="11" spans="1:14" x14ac:dyDescent="0.25">
      <c r="A11" s="1">
        <v>42020.062523148146</v>
      </c>
      <c r="B11" t="s">
        <v>14</v>
      </c>
      <c r="C11" t="s">
        <v>15</v>
      </c>
      <c r="D11" t="s">
        <v>23</v>
      </c>
      <c r="E11" t="s">
        <v>66</v>
      </c>
      <c r="F11">
        <v>0</v>
      </c>
      <c r="G11">
        <v>0</v>
      </c>
      <c r="H11" t="s">
        <v>67</v>
      </c>
      <c r="I11" t="s">
        <v>68</v>
      </c>
      <c r="J11" t="s">
        <v>69</v>
      </c>
      <c r="K11" t="s">
        <v>70</v>
      </c>
      <c r="L11" t="s">
        <v>22</v>
      </c>
      <c r="M11">
        <v>0</v>
      </c>
      <c r="N11">
        <f t="shared" si="0"/>
        <v>0</v>
      </c>
    </row>
    <row r="12" spans="1:14" x14ac:dyDescent="0.25">
      <c r="A12" s="1">
        <v>42020.029039351852</v>
      </c>
      <c r="B12" t="s">
        <v>14</v>
      </c>
      <c r="C12" t="s">
        <v>15</v>
      </c>
      <c r="D12" t="s">
        <v>71</v>
      </c>
      <c r="E12" t="s">
        <v>72</v>
      </c>
      <c r="F12">
        <v>1</v>
      </c>
      <c r="G12">
        <v>0</v>
      </c>
      <c r="H12" t="s">
        <v>73</v>
      </c>
      <c r="I12" t="s">
        <v>74</v>
      </c>
      <c r="J12" t="s">
        <v>38</v>
      </c>
      <c r="K12" t="s">
        <v>75</v>
      </c>
      <c r="L12" t="s">
        <v>34</v>
      </c>
      <c r="M12">
        <v>0.35</v>
      </c>
      <c r="N12">
        <f t="shared" si="0"/>
        <v>1</v>
      </c>
    </row>
    <row r="13" spans="1:14" x14ac:dyDescent="0.25">
      <c r="A13" s="1">
        <v>42019.982118055559</v>
      </c>
      <c r="B13" t="s">
        <v>14</v>
      </c>
      <c r="C13" t="s">
        <v>15</v>
      </c>
      <c r="D13" t="s">
        <v>23</v>
      </c>
      <c r="E13" t="s">
        <v>76</v>
      </c>
      <c r="F13">
        <v>0</v>
      </c>
      <c r="G13">
        <v>0</v>
      </c>
      <c r="H13" t="s">
        <v>77</v>
      </c>
      <c r="I13" t="s">
        <v>78</v>
      </c>
      <c r="J13" t="s">
        <v>79</v>
      </c>
      <c r="K13" t="s">
        <v>80</v>
      </c>
      <c r="L13" t="s">
        <v>34</v>
      </c>
      <c r="M13">
        <v>0.2</v>
      </c>
      <c r="N13">
        <f t="shared" si="0"/>
        <v>1</v>
      </c>
    </row>
    <row r="14" spans="1:14" x14ac:dyDescent="0.25">
      <c r="A14" s="1">
        <v>42019.956192129626</v>
      </c>
      <c r="B14" t="s">
        <v>14</v>
      </c>
      <c r="C14" t="s">
        <v>15</v>
      </c>
      <c r="D14" t="s">
        <v>23</v>
      </c>
      <c r="E14" t="s">
        <v>81</v>
      </c>
      <c r="F14">
        <v>0</v>
      </c>
      <c r="G14">
        <v>0</v>
      </c>
      <c r="H14" t="s">
        <v>82</v>
      </c>
      <c r="I14" t="s">
        <v>83</v>
      </c>
      <c r="J14" t="s">
        <v>23</v>
      </c>
      <c r="K14" t="s">
        <v>84</v>
      </c>
      <c r="L14" t="s">
        <v>34</v>
      </c>
      <c r="M14">
        <v>0.35</v>
      </c>
      <c r="N14">
        <f t="shared" si="0"/>
        <v>1</v>
      </c>
    </row>
    <row r="15" spans="1:14" x14ac:dyDescent="0.25">
      <c r="A15" s="1">
        <v>42019.952326388891</v>
      </c>
      <c r="B15" t="s">
        <v>14</v>
      </c>
      <c r="C15" t="s">
        <v>15</v>
      </c>
      <c r="D15" t="s">
        <v>85</v>
      </c>
      <c r="E15" t="s">
        <v>86</v>
      </c>
      <c r="F15">
        <v>0</v>
      </c>
      <c r="G15">
        <v>0</v>
      </c>
      <c r="H15" t="s">
        <v>87</v>
      </c>
      <c r="I15" t="s">
        <v>88</v>
      </c>
      <c r="J15" t="s">
        <v>89</v>
      </c>
      <c r="K15" t="s">
        <v>90</v>
      </c>
      <c r="L15" t="s">
        <v>34</v>
      </c>
      <c r="M15">
        <v>-0.29166666666666602</v>
      </c>
      <c r="N15">
        <f t="shared" si="0"/>
        <v>-1</v>
      </c>
    </row>
    <row r="16" spans="1:14" x14ac:dyDescent="0.25">
      <c r="A16" s="1">
        <v>42019.933495370373</v>
      </c>
      <c r="B16" t="s">
        <v>14</v>
      </c>
      <c r="C16" t="s">
        <v>15</v>
      </c>
      <c r="D16" t="s">
        <v>91</v>
      </c>
      <c r="E16" t="s">
        <v>92</v>
      </c>
      <c r="F16">
        <v>0</v>
      </c>
      <c r="G16">
        <v>0</v>
      </c>
      <c r="H16" t="s">
        <v>93</v>
      </c>
      <c r="I16" s="2" t="s">
        <v>94</v>
      </c>
      <c r="K16" t="s">
        <v>95</v>
      </c>
      <c r="L16" t="s">
        <v>61</v>
      </c>
      <c r="M16">
        <v>0.8</v>
      </c>
      <c r="N16">
        <f t="shared" si="0"/>
        <v>1</v>
      </c>
    </row>
    <row r="17" spans="1:14" x14ac:dyDescent="0.25">
      <c r="A17" s="1">
        <v>42019.929513888892</v>
      </c>
      <c r="B17" t="s">
        <v>14</v>
      </c>
      <c r="C17" t="s">
        <v>15</v>
      </c>
      <c r="D17" t="s">
        <v>96</v>
      </c>
      <c r="E17" t="s">
        <v>97</v>
      </c>
      <c r="F17">
        <v>1</v>
      </c>
      <c r="G17">
        <v>0</v>
      </c>
      <c r="H17" t="s">
        <v>98</v>
      </c>
      <c r="I17" t="s">
        <v>99</v>
      </c>
      <c r="J17" t="s">
        <v>100</v>
      </c>
      <c r="K17" t="s">
        <v>101</v>
      </c>
      <c r="L17" t="s">
        <v>22</v>
      </c>
      <c r="M17">
        <v>-0.26333333333333298</v>
      </c>
      <c r="N17">
        <f t="shared" si="0"/>
        <v>-1</v>
      </c>
    </row>
    <row r="18" spans="1:14" x14ac:dyDescent="0.25">
      <c r="A18" s="1">
        <v>42019.928206018521</v>
      </c>
      <c r="B18" t="s">
        <v>14</v>
      </c>
      <c r="C18" t="s">
        <v>15</v>
      </c>
      <c r="D18" t="s">
        <v>91</v>
      </c>
      <c r="E18" t="s">
        <v>102</v>
      </c>
      <c r="F18">
        <v>3</v>
      </c>
      <c r="G18">
        <v>0</v>
      </c>
      <c r="H18" t="s">
        <v>103</v>
      </c>
      <c r="I18" t="s">
        <v>104</v>
      </c>
      <c r="J18" t="s">
        <v>105</v>
      </c>
      <c r="K18" t="s">
        <v>106</v>
      </c>
      <c r="L18" t="s">
        <v>22</v>
      </c>
      <c r="M18">
        <v>0.2</v>
      </c>
      <c r="N18">
        <f t="shared" si="0"/>
        <v>1</v>
      </c>
    </row>
    <row r="19" spans="1:14" x14ac:dyDescent="0.25">
      <c r="A19" s="1">
        <v>42019.911319444444</v>
      </c>
      <c r="B19" t="s">
        <v>14</v>
      </c>
      <c r="C19" t="s">
        <v>15</v>
      </c>
      <c r="D19" t="s">
        <v>107</v>
      </c>
      <c r="E19" t="s">
        <v>108</v>
      </c>
      <c r="F19">
        <v>0</v>
      </c>
      <c r="G19">
        <v>1</v>
      </c>
      <c r="H19" t="s">
        <v>109</v>
      </c>
      <c r="K19" t="s">
        <v>110</v>
      </c>
      <c r="L19" t="s">
        <v>22</v>
      </c>
      <c r="M19">
        <v>0</v>
      </c>
      <c r="N19">
        <f t="shared" si="0"/>
        <v>0</v>
      </c>
    </row>
    <row r="20" spans="1:14" x14ac:dyDescent="0.25">
      <c r="A20" s="1">
        <v>42019.901354166665</v>
      </c>
      <c r="B20" t="s">
        <v>14</v>
      </c>
      <c r="C20" t="s">
        <v>15</v>
      </c>
      <c r="D20" t="s">
        <v>111</v>
      </c>
      <c r="E20" t="s">
        <v>112</v>
      </c>
      <c r="F20">
        <v>0</v>
      </c>
      <c r="G20">
        <v>0</v>
      </c>
      <c r="H20" t="s">
        <v>113</v>
      </c>
      <c r="I20" t="s">
        <v>114</v>
      </c>
      <c r="J20" t="s">
        <v>23</v>
      </c>
      <c r="K20" t="s">
        <v>115</v>
      </c>
      <c r="L20" t="s">
        <v>34</v>
      </c>
      <c r="M20">
        <v>-0.15</v>
      </c>
      <c r="N20">
        <f t="shared" si="0"/>
        <v>-1</v>
      </c>
    </row>
    <row r="21" spans="1:14" x14ac:dyDescent="0.25">
      <c r="A21" s="1">
        <v>42019.865717592591</v>
      </c>
      <c r="B21" t="s">
        <v>14</v>
      </c>
      <c r="C21" t="s">
        <v>15</v>
      </c>
      <c r="D21" t="s">
        <v>23</v>
      </c>
      <c r="E21" t="s">
        <v>116</v>
      </c>
      <c r="F21">
        <v>0</v>
      </c>
      <c r="G21">
        <v>0</v>
      </c>
      <c r="H21" t="s">
        <v>117</v>
      </c>
      <c r="I21" t="s">
        <v>118</v>
      </c>
      <c r="K21" t="s">
        <v>119</v>
      </c>
      <c r="L21" t="s">
        <v>34</v>
      </c>
      <c r="M21">
        <v>0.3</v>
      </c>
      <c r="N21">
        <f t="shared" si="0"/>
        <v>1</v>
      </c>
    </row>
    <row r="22" spans="1:14" ht="120" x14ac:dyDescent="0.25">
      <c r="A22" s="1">
        <v>42019.797708333332</v>
      </c>
      <c r="B22" t="s">
        <v>14</v>
      </c>
      <c r="C22" t="s">
        <v>15</v>
      </c>
      <c r="D22" t="s">
        <v>23</v>
      </c>
      <c r="E22" t="s">
        <v>120</v>
      </c>
      <c r="F22">
        <v>2</v>
      </c>
      <c r="G22">
        <v>0</v>
      </c>
      <c r="H22" t="s">
        <v>121</v>
      </c>
      <c r="I22" s="2" t="s">
        <v>122</v>
      </c>
      <c r="J22" t="s">
        <v>38</v>
      </c>
      <c r="K22" t="s">
        <v>123</v>
      </c>
      <c r="L22" t="s">
        <v>34</v>
      </c>
      <c r="M22">
        <v>0</v>
      </c>
      <c r="N22">
        <f t="shared" si="0"/>
        <v>0</v>
      </c>
    </row>
    <row r="23" spans="1:14" x14ac:dyDescent="0.25">
      <c r="A23" s="1">
        <v>42019.775902777779</v>
      </c>
      <c r="B23" t="s">
        <v>14</v>
      </c>
      <c r="C23" t="s">
        <v>15</v>
      </c>
      <c r="D23" t="s">
        <v>111</v>
      </c>
      <c r="E23" t="s">
        <v>124</v>
      </c>
      <c r="F23">
        <v>1</v>
      </c>
      <c r="G23">
        <v>1</v>
      </c>
      <c r="H23" t="s">
        <v>125</v>
      </c>
      <c r="I23" t="s">
        <v>126</v>
      </c>
      <c r="K23" t="s">
        <v>127</v>
      </c>
      <c r="L23" t="s">
        <v>34</v>
      </c>
      <c r="M23">
        <v>0.5</v>
      </c>
      <c r="N23">
        <f t="shared" si="0"/>
        <v>1</v>
      </c>
    </row>
    <row r="24" spans="1:14" x14ac:dyDescent="0.25">
      <c r="A24" s="1">
        <v>42019.661585648151</v>
      </c>
      <c r="B24" t="s">
        <v>14</v>
      </c>
      <c r="C24" t="s">
        <v>15</v>
      </c>
      <c r="D24" t="s">
        <v>23</v>
      </c>
      <c r="E24" t="s">
        <v>128</v>
      </c>
      <c r="F24">
        <v>8</v>
      </c>
      <c r="G24">
        <v>4</v>
      </c>
      <c r="H24" t="s">
        <v>129</v>
      </c>
      <c r="I24" t="s">
        <v>130</v>
      </c>
      <c r="J24" t="s">
        <v>131</v>
      </c>
      <c r="K24" t="s">
        <v>132</v>
      </c>
      <c r="L24" t="s">
        <v>34</v>
      </c>
      <c r="M24">
        <v>0.5</v>
      </c>
      <c r="N24">
        <f t="shared" si="0"/>
        <v>1</v>
      </c>
    </row>
    <row r="25" spans="1:14" x14ac:dyDescent="0.25">
      <c r="A25" s="1">
        <v>42019.658472222225</v>
      </c>
      <c r="B25" t="s">
        <v>14</v>
      </c>
      <c r="C25" t="s">
        <v>15</v>
      </c>
      <c r="D25" t="s">
        <v>133</v>
      </c>
      <c r="E25" t="s">
        <v>134</v>
      </c>
      <c r="F25">
        <v>0</v>
      </c>
      <c r="G25">
        <v>0</v>
      </c>
      <c r="H25" t="s">
        <v>135</v>
      </c>
      <c r="K25" t="s">
        <v>136</v>
      </c>
      <c r="L25" t="s">
        <v>22</v>
      </c>
      <c r="M25">
        <v>0</v>
      </c>
      <c r="N25">
        <f t="shared" si="0"/>
        <v>0</v>
      </c>
    </row>
    <row r="26" spans="1:14" x14ac:dyDescent="0.25">
      <c r="A26" s="1">
        <v>42019.634212962963</v>
      </c>
      <c r="B26" t="s">
        <v>14</v>
      </c>
      <c r="C26" t="s">
        <v>15</v>
      </c>
      <c r="D26" t="s">
        <v>137</v>
      </c>
      <c r="E26" t="s">
        <v>138</v>
      </c>
      <c r="F26">
        <v>0</v>
      </c>
      <c r="G26">
        <v>0</v>
      </c>
      <c r="H26" t="s">
        <v>139</v>
      </c>
      <c r="I26" t="s">
        <v>140</v>
      </c>
      <c r="K26" t="s">
        <v>141</v>
      </c>
      <c r="L26" t="s">
        <v>61</v>
      </c>
      <c r="M26">
        <v>0</v>
      </c>
      <c r="N26">
        <f t="shared" si="0"/>
        <v>0</v>
      </c>
    </row>
    <row r="27" spans="1:14" x14ac:dyDescent="0.25">
      <c r="A27" s="1">
        <v>42019.603726851848</v>
      </c>
      <c r="B27" t="s">
        <v>14</v>
      </c>
      <c r="C27" t="s">
        <v>15</v>
      </c>
      <c r="D27" t="s">
        <v>23</v>
      </c>
      <c r="E27" t="s">
        <v>142</v>
      </c>
      <c r="F27">
        <v>0</v>
      </c>
      <c r="G27">
        <v>0</v>
      </c>
      <c r="H27" t="s">
        <v>143</v>
      </c>
      <c r="I27" t="s">
        <v>144</v>
      </c>
      <c r="K27" t="s">
        <v>145</v>
      </c>
      <c r="L27" t="s">
        <v>22</v>
      </c>
      <c r="M27">
        <v>-0.5</v>
      </c>
      <c r="N27">
        <f t="shared" si="0"/>
        <v>-1</v>
      </c>
    </row>
    <row r="28" spans="1:14" x14ac:dyDescent="0.25">
      <c r="A28" s="1">
        <v>42019.566863425927</v>
      </c>
      <c r="B28" t="s">
        <v>14</v>
      </c>
      <c r="C28" t="s">
        <v>15</v>
      </c>
      <c r="D28" t="s">
        <v>23</v>
      </c>
      <c r="E28" t="s">
        <v>146</v>
      </c>
      <c r="F28">
        <v>0</v>
      </c>
      <c r="G28">
        <v>0</v>
      </c>
      <c r="H28" t="s">
        <v>147</v>
      </c>
      <c r="I28" t="s">
        <v>148</v>
      </c>
      <c r="J28" t="s">
        <v>149</v>
      </c>
      <c r="K28" t="s">
        <v>150</v>
      </c>
      <c r="L28" t="s">
        <v>22</v>
      </c>
      <c r="M28">
        <v>0.05</v>
      </c>
      <c r="N28">
        <f t="shared" si="0"/>
        <v>1</v>
      </c>
    </row>
    <row r="29" spans="1:14" x14ac:dyDescent="0.25">
      <c r="A29" s="1">
        <v>42019.5546875</v>
      </c>
      <c r="B29" t="s">
        <v>14</v>
      </c>
      <c r="C29" t="s">
        <v>15</v>
      </c>
      <c r="D29" t="s">
        <v>107</v>
      </c>
      <c r="E29" t="s">
        <v>151</v>
      </c>
      <c r="F29">
        <v>0</v>
      </c>
      <c r="G29">
        <v>0</v>
      </c>
      <c r="H29" t="s">
        <v>152</v>
      </c>
      <c r="I29" t="s">
        <v>153</v>
      </c>
      <c r="K29" t="s">
        <v>154</v>
      </c>
      <c r="L29" t="s">
        <v>61</v>
      </c>
      <c r="M29">
        <v>0</v>
      </c>
      <c r="N29">
        <f t="shared" si="0"/>
        <v>0</v>
      </c>
    </row>
    <row r="30" spans="1:14" x14ac:dyDescent="0.25">
      <c r="A30" s="1">
        <v>42019.539375</v>
      </c>
      <c r="B30" t="s">
        <v>14</v>
      </c>
      <c r="C30" t="s">
        <v>15</v>
      </c>
      <c r="D30" t="s">
        <v>23</v>
      </c>
      <c r="E30" t="s">
        <v>155</v>
      </c>
      <c r="F30">
        <v>0</v>
      </c>
      <c r="G30">
        <v>0</v>
      </c>
      <c r="H30" t="s">
        <v>156</v>
      </c>
      <c r="I30" t="s">
        <v>157</v>
      </c>
      <c r="J30" t="s">
        <v>158</v>
      </c>
      <c r="K30" t="s">
        <v>159</v>
      </c>
      <c r="L30" t="s">
        <v>22</v>
      </c>
      <c r="M30">
        <v>-0.35416666666666602</v>
      </c>
      <c r="N30">
        <f t="shared" si="0"/>
        <v>-1</v>
      </c>
    </row>
    <row r="31" spans="1:14" x14ac:dyDescent="0.25">
      <c r="A31" s="1">
        <v>42019.515092592592</v>
      </c>
      <c r="B31" t="s">
        <v>14</v>
      </c>
      <c r="C31" t="s">
        <v>15</v>
      </c>
      <c r="D31" t="s">
        <v>23</v>
      </c>
      <c r="E31" t="s">
        <v>160</v>
      </c>
      <c r="F31">
        <v>1</v>
      </c>
      <c r="G31">
        <v>0</v>
      </c>
      <c r="H31" t="s">
        <v>161</v>
      </c>
      <c r="I31" t="s">
        <v>162</v>
      </c>
      <c r="J31" t="s">
        <v>23</v>
      </c>
      <c r="K31" t="s">
        <v>163</v>
      </c>
      <c r="L31" t="s">
        <v>22</v>
      </c>
      <c r="M31">
        <v>0</v>
      </c>
      <c r="N31">
        <f t="shared" si="0"/>
        <v>0</v>
      </c>
    </row>
    <row r="32" spans="1:14" ht="90" x14ac:dyDescent="0.25">
      <c r="A32" s="1">
        <v>42019.457291666666</v>
      </c>
      <c r="B32" t="s">
        <v>14</v>
      </c>
      <c r="C32" t="s">
        <v>15</v>
      </c>
      <c r="D32" t="s">
        <v>107</v>
      </c>
      <c r="E32" t="s">
        <v>164</v>
      </c>
      <c r="F32">
        <v>0</v>
      </c>
      <c r="G32">
        <v>0</v>
      </c>
      <c r="H32" t="s">
        <v>165</v>
      </c>
      <c r="J32" t="s">
        <v>38</v>
      </c>
      <c r="K32" s="2" t="s">
        <v>166</v>
      </c>
      <c r="L32" t="s">
        <v>22</v>
      </c>
      <c r="M32">
        <v>0.26250000000000001</v>
      </c>
      <c r="N32">
        <f t="shared" si="0"/>
        <v>1</v>
      </c>
    </row>
    <row r="33" spans="1:14" x14ac:dyDescent="0.25">
      <c r="A33" s="1">
        <v>42019.231770833336</v>
      </c>
      <c r="B33" t="s">
        <v>14</v>
      </c>
      <c r="C33" t="s">
        <v>15</v>
      </c>
      <c r="D33" t="s">
        <v>167</v>
      </c>
      <c r="E33" t="s">
        <v>168</v>
      </c>
      <c r="F33">
        <v>0</v>
      </c>
      <c r="G33">
        <v>0</v>
      </c>
      <c r="H33" t="s">
        <v>169</v>
      </c>
      <c r="I33" t="s">
        <v>170</v>
      </c>
      <c r="K33" t="s">
        <v>171</v>
      </c>
      <c r="L33" t="s">
        <v>22</v>
      </c>
      <c r="M33">
        <v>0.6</v>
      </c>
      <c r="N33">
        <f t="shared" si="0"/>
        <v>1</v>
      </c>
    </row>
    <row r="34" spans="1:14" x14ac:dyDescent="0.25">
      <c r="A34" s="1">
        <v>42019.187557870369</v>
      </c>
      <c r="B34" t="s">
        <v>14</v>
      </c>
      <c r="C34" t="s">
        <v>15</v>
      </c>
      <c r="D34" t="s">
        <v>23</v>
      </c>
      <c r="E34" t="s">
        <v>172</v>
      </c>
      <c r="F34">
        <v>0</v>
      </c>
      <c r="G34">
        <v>0</v>
      </c>
      <c r="H34" t="s">
        <v>173</v>
      </c>
      <c r="I34" t="s">
        <v>174</v>
      </c>
      <c r="J34" t="s">
        <v>38</v>
      </c>
      <c r="K34" t="s">
        <v>175</v>
      </c>
      <c r="L34" t="s">
        <v>34</v>
      </c>
      <c r="M34">
        <v>-0.116666666666666</v>
      </c>
      <c r="N34">
        <f t="shared" si="0"/>
        <v>-1</v>
      </c>
    </row>
    <row r="35" spans="1:14" x14ac:dyDescent="0.25">
      <c r="A35" s="1">
        <v>42019.13490740741</v>
      </c>
      <c r="B35" t="s">
        <v>14</v>
      </c>
      <c r="C35" t="s">
        <v>15</v>
      </c>
      <c r="D35" t="s">
        <v>107</v>
      </c>
      <c r="E35" t="s">
        <v>176</v>
      </c>
      <c r="F35">
        <v>1</v>
      </c>
      <c r="G35">
        <v>0</v>
      </c>
      <c r="H35" t="s">
        <v>177</v>
      </c>
      <c r="I35" t="s">
        <v>178</v>
      </c>
      <c r="J35" t="s">
        <v>179</v>
      </c>
      <c r="K35" t="s">
        <v>180</v>
      </c>
      <c r="L35" t="s">
        <v>61</v>
      </c>
      <c r="M35">
        <v>0</v>
      </c>
      <c r="N35">
        <f t="shared" si="0"/>
        <v>0</v>
      </c>
    </row>
    <row r="36" spans="1:14" x14ac:dyDescent="0.25">
      <c r="A36" s="1">
        <v>42019.051770833335</v>
      </c>
      <c r="B36" t="s">
        <v>14</v>
      </c>
      <c r="C36" t="s">
        <v>15</v>
      </c>
      <c r="D36" t="s">
        <v>181</v>
      </c>
      <c r="E36" t="s">
        <v>182</v>
      </c>
      <c r="F36">
        <v>0</v>
      </c>
      <c r="G36">
        <v>0</v>
      </c>
      <c r="H36" t="s">
        <v>183</v>
      </c>
      <c r="K36" t="s">
        <v>184</v>
      </c>
      <c r="L36" t="s">
        <v>22</v>
      </c>
      <c r="M36">
        <v>-0.42942708333333302</v>
      </c>
      <c r="N36">
        <f t="shared" si="0"/>
        <v>-1</v>
      </c>
    </row>
    <row r="37" spans="1:14" x14ac:dyDescent="0.25">
      <c r="A37" s="1">
        <v>42019.015717592592</v>
      </c>
      <c r="B37" t="s">
        <v>14</v>
      </c>
      <c r="C37" t="s">
        <v>15</v>
      </c>
      <c r="D37" t="s">
        <v>111</v>
      </c>
      <c r="E37" t="s">
        <v>185</v>
      </c>
      <c r="F37">
        <v>0</v>
      </c>
      <c r="G37">
        <v>0</v>
      </c>
      <c r="H37" t="s">
        <v>186</v>
      </c>
      <c r="I37" t="s">
        <v>187</v>
      </c>
      <c r="J37" t="s">
        <v>188</v>
      </c>
      <c r="K37" t="s">
        <v>189</v>
      </c>
      <c r="L37" t="s">
        <v>22</v>
      </c>
      <c r="M37">
        <v>0</v>
      </c>
      <c r="N37">
        <f t="shared" si="0"/>
        <v>0</v>
      </c>
    </row>
    <row r="38" spans="1:14" x14ac:dyDescent="0.25">
      <c r="A38" s="1">
        <v>42018.951458333337</v>
      </c>
      <c r="B38" t="s">
        <v>14</v>
      </c>
      <c r="C38" t="s">
        <v>15</v>
      </c>
      <c r="D38" t="s">
        <v>23</v>
      </c>
      <c r="E38" t="s">
        <v>190</v>
      </c>
      <c r="F38">
        <v>1</v>
      </c>
      <c r="G38">
        <v>0</v>
      </c>
      <c r="H38" t="s">
        <v>191</v>
      </c>
      <c r="I38" t="s">
        <v>192</v>
      </c>
      <c r="J38" t="s">
        <v>193</v>
      </c>
      <c r="K38" t="s">
        <v>194</v>
      </c>
      <c r="L38" t="s">
        <v>34</v>
      </c>
      <c r="M38">
        <v>0.6</v>
      </c>
      <c r="N38">
        <f t="shared" si="0"/>
        <v>1</v>
      </c>
    </row>
    <row r="39" spans="1:14" x14ac:dyDescent="0.25">
      <c r="A39" s="1">
        <v>42018.850729166668</v>
      </c>
      <c r="B39" t="s">
        <v>14</v>
      </c>
      <c r="C39" t="s">
        <v>15</v>
      </c>
      <c r="D39" t="s">
        <v>195</v>
      </c>
      <c r="E39" t="s">
        <v>196</v>
      </c>
      <c r="F39">
        <v>1</v>
      </c>
      <c r="G39">
        <v>0</v>
      </c>
      <c r="H39" t="s">
        <v>197</v>
      </c>
      <c r="I39" t="s">
        <v>198</v>
      </c>
      <c r="J39" t="s">
        <v>23</v>
      </c>
      <c r="K39" t="s">
        <v>199</v>
      </c>
      <c r="L39" t="s">
        <v>61</v>
      </c>
      <c r="M39">
        <v>0.4375</v>
      </c>
      <c r="N39">
        <f t="shared" si="0"/>
        <v>1</v>
      </c>
    </row>
    <row r="40" spans="1:14" x14ac:dyDescent="0.25">
      <c r="A40" s="1">
        <v>42018.795914351853</v>
      </c>
      <c r="B40" t="s">
        <v>14</v>
      </c>
      <c r="C40" t="s">
        <v>15</v>
      </c>
      <c r="D40" t="s">
        <v>200</v>
      </c>
      <c r="E40" t="s">
        <v>201</v>
      </c>
      <c r="F40">
        <v>1</v>
      </c>
      <c r="G40">
        <v>0</v>
      </c>
      <c r="H40" t="s">
        <v>202</v>
      </c>
      <c r="J40" t="s">
        <v>200</v>
      </c>
      <c r="K40" t="s">
        <v>203</v>
      </c>
      <c r="L40" t="s">
        <v>22</v>
      </c>
      <c r="M40">
        <v>0.35</v>
      </c>
      <c r="N40">
        <f t="shared" si="0"/>
        <v>1</v>
      </c>
    </row>
    <row r="41" spans="1:14" x14ac:dyDescent="0.25">
      <c r="A41" s="1">
        <v>42018.789780092593</v>
      </c>
      <c r="B41" t="s">
        <v>14</v>
      </c>
      <c r="C41" t="s">
        <v>15</v>
      </c>
      <c r="D41" t="s">
        <v>23</v>
      </c>
      <c r="E41" t="s">
        <v>204</v>
      </c>
      <c r="F41">
        <v>0</v>
      </c>
      <c r="G41">
        <v>0</v>
      </c>
      <c r="H41" t="s">
        <v>205</v>
      </c>
      <c r="I41" t="s">
        <v>206</v>
      </c>
      <c r="K41" t="s">
        <v>207</v>
      </c>
      <c r="L41" t="s">
        <v>34</v>
      </c>
      <c r="M41">
        <v>0</v>
      </c>
      <c r="N41">
        <f t="shared" si="0"/>
        <v>0</v>
      </c>
    </row>
    <row r="42" spans="1:14" ht="60" x14ac:dyDescent="0.25">
      <c r="A42" s="1">
        <v>42018.773819444446</v>
      </c>
      <c r="B42" t="s">
        <v>14</v>
      </c>
      <c r="C42" t="s">
        <v>15</v>
      </c>
      <c r="D42" t="s">
        <v>23</v>
      </c>
      <c r="E42" t="s">
        <v>208</v>
      </c>
      <c r="F42">
        <v>0</v>
      </c>
      <c r="G42">
        <v>0</v>
      </c>
      <c r="H42" t="s">
        <v>209</v>
      </c>
      <c r="I42" t="s">
        <v>210</v>
      </c>
      <c r="J42" t="s">
        <v>23</v>
      </c>
      <c r="K42" s="2" t="s">
        <v>211</v>
      </c>
      <c r="L42" t="s">
        <v>34</v>
      </c>
      <c r="M42">
        <v>-0.2</v>
      </c>
      <c r="N42">
        <f t="shared" si="0"/>
        <v>-1</v>
      </c>
    </row>
    <row r="43" spans="1:14" x14ac:dyDescent="0.25">
      <c r="A43" s="1">
        <v>42018.650138888886</v>
      </c>
      <c r="B43" t="s">
        <v>14</v>
      </c>
      <c r="C43" t="s">
        <v>15</v>
      </c>
      <c r="D43" t="s">
        <v>23</v>
      </c>
      <c r="E43" t="s">
        <v>212</v>
      </c>
      <c r="F43">
        <v>0</v>
      </c>
      <c r="G43">
        <v>0</v>
      </c>
      <c r="H43" t="s">
        <v>213</v>
      </c>
      <c r="I43" t="s">
        <v>214</v>
      </c>
      <c r="J43" t="s">
        <v>215</v>
      </c>
      <c r="K43" t="s">
        <v>216</v>
      </c>
      <c r="L43" t="s">
        <v>22</v>
      </c>
      <c r="M43">
        <v>0</v>
      </c>
      <c r="N43">
        <f t="shared" si="0"/>
        <v>0</v>
      </c>
    </row>
    <row r="44" spans="1:14" x14ac:dyDescent="0.25">
      <c r="A44" s="1">
        <v>42018.646840277775</v>
      </c>
      <c r="B44" t="s">
        <v>14</v>
      </c>
      <c r="C44" t="s">
        <v>15</v>
      </c>
      <c r="D44" t="s">
        <v>23</v>
      </c>
      <c r="E44" t="s">
        <v>212</v>
      </c>
      <c r="F44">
        <v>0</v>
      </c>
      <c r="G44">
        <v>0</v>
      </c>
      <c r="H44" t="s">
        <v>213</v>
      </c>
      <c r="I44" t="s">
        <v>214</v>
      </c>
      <c r="J44" t="s">
        <v>215</v>
      </c>
      <c r="K44" t="s">
        <v>217</v>
      </c>
      <c r="L44" t="s">
        <v>22</v>
      </c>
      <c r="M44">
        <v>0</v>
      </c>
      <c r="N44">
        <f t="shared" si="0"/>
        <v>0</v>
      </c>
    </row>
    <row r="45" spans="1:14" x14ac:dyDescent="0.25">
      <c r="A45" s="1">
        <v>42018.646273148152</v>
      </c>
      <c r="B45" t="s">
        <v>14</v>
      </c>
      <c r="C45" t="s">
        <v>15</v>
      </c>
      <c r="D45" t="s">
        <v>23</v>
      </c>
      <c r="E45" t="s">
        <v>212</v>
      </c>
      <c r="F45">
        <v>0</v>
      </c>
      <c r="G45">
        <v>0</v>
      </c>
      <c r="H45" t="s">
        <v>213</v>
      </c>
      <c r="I45" t="s">
        <v>214</v>
      </c>
      <c r="J45" t="s">
        <v>215</v>
      </c>
      <c r="K45" t="s">
        <v>218</v>
      </c>
      <c r="L45" t="s">
        <v>22</v>
      </c>
      <c r="M45">
        <v>0</v>
      </c>
      <c r="N45">
        <f t="shared" si="0"/>
        <v>0</v>
      </c>
    </row>
    <row r="46" spans="1:14" x14ac:dyDescent="0.25">
      <c r="A46" s="1">
        <v>42018.544421296298</v>
      </c>
      <c r="B46" t="s">
        <v>14</v>
      </c>
      <c r="C46" t="s">
        <v>15</v>
      </c>
      <c r="D46" t="s">
        <v>23</v>
      </c>
      <c r="E46" t="s">
        <v>219</v>
      </c>
      <c r="F46">
        <v>1</v>
      </c>
      <c r="G46">
        <v>0</v>
      </c>
      <c r="H46" t="s">
        <v>220</v>
      </c>
      <c r="I46" t="s">
        <v>221</v>
      </c>
      <c r="J46" t="s">
        <v>222</v>
      </c>
      <c r="K46" t="s">
        <v>223</v>
      </c>
      <c r="L46" t="s">
        <v>34</v>
      </c>
      <c r="M46">
        <v>-0.6</v>
      </c>
      <c r="N46">
        <f t="shared" si="0"/>
        <v>-1</v>
      </c>
    </row>
    <row r="47" spans="1:14" x14ac:dyDescent="0.25">
      <c r="A47" s="1">
        <v>42018.538530092592</v>
      </c>
      <c r="B47" t="s">
        <v>14</v>
      </c>
      <c r="C47" t="s">
        <v>15</v>
      </c>
      <c r="D47" t="s">
        <v>71</v>
      </c>
      <c r="E47" t="s">
        <v>224</v>
      </c>
      <c r="F47">
        <v>3</v>
      </c>
      <c r="G47">
        <v>0</v>
      </c>
      <c r="H47" t="s">
        <v>225</v>
      </c>
      <c r="K47" t="s">
        <v>226</v>
      </c>
      <c r="L47" t="s">
        <v>34</v>
      </c>
      <c r="M47">
        <v>0.233333333333333</v>
      </c>
      <c r="N47">
        <f t="shared" si="0"/>
        <v>1</v>
      </c>
    </row>
    <row r="48" spans="1:14" ht="45" x14ac:dyDescent="0.25">
      <c r="A48" s="1">
        <v>42018.521481481483</v>
      </c>
      <c r="B48" t="s">
        <v>14</v>
      </c>
      <c r="C48" t="s">
        <v>15</v>
      </c>
      <c r="D48" t="s">
        <v>23</v>
      </c>
      <c r="E48" t="s">
        <v>227</v>
      </c>
      <c r="F48">
        <v>0</v>
      </c>
      <c r="G48">
        <v>0</v>
      </c>
      <c r="H48" t="s">
        <v>228</v>
      </c>
      <c r="I48" s="2" t="s">
        <v>229</v>
      </c>
      <c r="J48" t="s">
        <v>230</v>
      </c>
      <c r="K48" t="s">
        <v>231</v>
      </c>
      <c r="L48" t="s">
        <v>22</v>
      </c>
      <c r="M48">
        <v>0.7</v>
      </c>
      <c r="N48">
        <f t="shared" si="0"/>
        <v>1</v>
      </c>
    </row>
    <row r="49" spans="1:14" x14ac:dyDescent="0.25">
      <c r="A49" s="1">
        <v>42018.41201388889</v>
      </c>
      <c r="B49" t="s">
        <v>14</v>
      </c>
      <c r="C49" t="s">
        <v>15</v>
      </c>
      <c r="D49" t="s">
        <v>23</v>
      </c>
      <c r="E49" t="s">
        <v>232</v>
      </c>
      <c r="F49">
        <v>0</v>
      </c>
      <c r="G49">
        <v>0</v>
      </c>
      <c r="H49" t="s">
        <v>161</v>
      </c>
      <c r="I49" t="s">
        <v>162</v>
      </c>
      <c r="J49" t="s">
        <v>23</v>
      </c>
      <c r="K49" t="s">
        <v>233</v>
      </c>
      <c r="L49" t="s">
        <v>22</v>
      </c>
      <c r="M49">
        <v>0.2</v>
      </c>
      <c r="N49">
        <f t="shared" si="0"/>
        <v>1</v>
      </c>
    </row>
    <row r="50" spans="1:14" x14ac:dyDescent="0.25">
      <c r="A50" s="1">
        <v>42018.20689814815</v>
      </c>
      <c r="B50" t="s">
        <v>14</v>
      </c>
      <c r="C50" t="s">
        <v>15</v>
      </c>
      <c r="D50" t="s">
        <v>23</v>
      </c>
      <c r="E50" t="s">
        <v>234</v>
      </c>
      <c r="F50">
        <v>0</v>
      </c>
      <c r="G50">
        <v>0</v>
      </c>
      <c r="H50" t="s">
        <v>235</v>
      </c>
      <c r="I50" t="s">
        <v>236</v>
      </c>
      <c r="J50" t="s">
        <v>158</v>
      </c>
      <c r="K50" t="s">
        <v>237</v>
      </c>
      <c r="L50" t="s">
        <v>22</v>
      </c>
      <c r="M50">
        <v>0</v>
      </c>
      <c r="N50">
        <f t="shared" si="0"/>
        <v>0</v>
      </c>
    </row>
    <row r="51" spans="1:14" x14ac:dyDescent="0.25">
      <c r="A51" s="1">
        <v>42018.155706018515</v>
      </c>
      <c r="B51" t="s">
        <v>14</v>
      </c>
      <c r="C51" t="s">
        <v>15</v>
      </c>
      <c r="D51" t="s">
        <v>23</v>
      </c>
      <c r="E51" t="s">
        <v>238</v>
      </c>
      <c r="F51">
        <v>0</v>
      </c>
      <c r="G51">
        <v>0</v>
      </c>
      <c r="H51" t="s">
        <v>77</v>
      </c>
      <c r="I51" t="s">
        <v>78</v>
      </c>
      <c r="J51" t="s">
        <v>79</v>
      </c>
      <c r="K51" t="s">
        <v>239</v>
      </c>
      <c r="L51" t="s">
        <v>34</v>
      </c>
      <c r="M51">
        <v>-0.23749999999999999</v>
      </c>
      <c r="N51">
        <f t="shared" si="0"/>
        <v>-1</v>
      </c>
    </row>
    <row r="52" spans="1:14" x14ac:dyDescent="0.25">
      <c r="A52" s="1">
        <v>42018.138078703705</v>
      </c>
      <c r="B52" t="s">
        <v>14</v>
      </c>
      <c r="C52" t="s">
        <v>15</v>
      </c>
      <c r="D52" t="s">
        <v>23</v>
      </c>
      <c r="E52" t="s">
        <v>240</v>
      </c>
      <c r="F52">
        <v>3</v>
      </c>
      <c r="G52">
        <v>0</v>
      </c>
      <c r="H52" t="s">
        <v>241</v>
      </c>
      <c r="I52" t="s">
        <v>242</v>
      </c>
      <c r="J52" t="s">
        <v>243</v>
      </c>
      <c r="K52" t="s">
        <v>244</v>
      </c>
      <c r="L52" t="s">
        <v>34</v>
      </c>
      <c r="M52">
        <v>-0.125</v>
      </c>
      <c r="N52">
        <f t="shared" si="0"/>
        <v>-1</v>
      </c>
    </row>
    <row r="53" spans="1:14" x14ac:dyDescent="0.25">
      <c r="A53" s="1">
        <v>42018.083599537036</v>
      </c>
      <c r="B53" t="s">
        <v>14</v>
      </c>
      <c r="C53" t="s">
        <v>15</v>
      </c>
      <c r="D53" t="s">
        <v>23</v>
      </c>
      <c r="E53" t="s">
        <v>245</v>
      </c>
      <c r="F53">
        <v>0</v>
      </c>
      <c r="G53">
        <v>0</v>
      </c>
      <c r="H53" t="s">
        <v>246</v>
      </c>
      <c r="I53" t="s">
        <v>247</v>
      </c>
      <c r="K53" t="s">
        <v>248</v>
      </c>
      <c r="L53" t="s">
        <v>34</v>
      </c>
      <c r="M53">
        <v>-0.36249999999999999</v>
      </c>
      <c r="N53">
        <f t="shared" si="0"/>
        <v>-1</v>
      </c>
    </row>
    <row r="54" spans="1:14" x14ac:dyDescent="0.25">
      <c r="A54" s="1">
        <v>42018.066377314812</v>
      </c>
      <c r="B54" t="s">
        <v>14</v>
      </c>
      <c r="C54" t="s">
        <v>15</v>
      </c>
      <c r="D54" t="s">
        <v>249</v>
      </c>
      <c r="E54" t="s">
        <v>250</v>
      </c>
      <c r="F54">
        <v>0</v>
      </c>
      <c r="G54">
        <v>0</v>
      </c>
      <c r="H54" t="s">
        <v>251</v>
      </c>
      <c r="I54" t="s">
        <v>252</v>
      </c>
      <c r="J54" t="s">
        <v>38</v>
      </c>
      <c r="K54" t="s">
        <v>253</v>
      </c>
      <c r="L54" t="s">
        <v>22</v>
      </c>
      <c r="M54">
        <v>0</v>
      </c>
      <c r="N54">
        <f t="shared" si="0"/>
        <v>0</v>
      </c>
    </row>
    <row r="55" spans="1:14" x14ac:dyDescent="0.25">
      <c r="A55" s="1">
        <v>42018.00277777778</v>
      </c>
      <c r="B55" t="s">
        <v>14</v>
      </c>
      <c r="C55" t="s">
        <v>15</v>
      </c>
      <c r="D55" t="s">
        <v>23</v>
      </c>
      <c r="E55" t="s">
        <v>254</v>
      </c>
      <c r="F55">
        <v>2</v>
      </c>
      <c r="G55">
        <v>0</v>
      </c>
      <c r="H55" t="s">
        <v>255</v>
      </c>
      <c r="I55" t="s">
        <v>256</v>
      </c>
      <c r="J55" t="s">
        <v>257</v>
      </c>
      <c r="K55" t="s">
        <v>258</v>
      </c>
      <c r="L55" t="s">
        <v>34</v>
      </c>
      <c r="M55">
        <v>-0.5</v>
      </c>
      <c r="N55">
        <f t="shared" si="0"/>
        <v>-1</v>
      </c>
    </row>
    <row r="56" spans="1:14" x14ac:dyDescent="0.25">
      <c r="A56" s="1">
        <v>42017.987407407411</v>
      </c>
      <c r="B56" t="s">
        <v>14</v>
      </c>
      <c r="C56" t="s">
        <v>15</v>
      </c>
      <c r="D56" t="s">
        <v>23</v>
      </c>
      <c r="E56" t="s">
        <v>259</v>
      </c>
      <c r="F56">
        <v>0</v>
      </c>
      <c r="G56">
        <v>0</v>
      </c>
      <c r="H56" t="s">
        <v>260</v>
      </c>
      <c r="I56" t="s">
        <v>261</v>
      </c>
      <c r="J56" t="s">
        <v>23</v>
      </c>
      <c r="K56" t="s">
        <v>262</v>
      </c>
      <c r="L56" t="s">
        <v>34</v>
      </c>
      <c r="M56">
        <v>-0.17499999999999999</v>
      </c>
      <c r="N56">
        <f t="shared" si="0"/>
        <v>-1</v>
      </c>
    </row>
    <row r="57" spans="1:14" x14ac:dyDescent="0.25">
      <c r="A57" s="1">
        <v>42017.950543981482</v>
      </c>
      <c r="B57" t="s">
        <v>14</v>
      </c>
      <c r="C57" t="s">
        <v>15</v>
      </c>
      <c r="D57" t="s">
        <v>23</v>
      </c>
      <c r="E57" t="s">
        <v>263</v>
      </c>
      <c r="F57">
        <v>0</v>
      </c>
      <c r="G57">
        <v>0</v>
      </c>
      <c r="H57" t="s">
        <v>264</v>
      </c>
      <c r="I57" t="s">
        <v>265</v>
      </c>
      <c r="J57">
        <v>617</v>
      </c>
      <c r="K57" t="s">
        <v>266</v>
      </c>
      <c r="L57" t="s">
        <v>22</v>
      </c>
      <c r="M57">
        <v>0</v>
      </c>
      <c r="N57">
        <f t="shared" si="0"/>
        <v>0</v>
      </c>
    </row>
    <row r="58" spans="1:14" ht="195" x14ac:dyDescent="0.25">
      <c r="A58" s="1">
        <v>42017.949131944442</v>
      </c>
      <c r="B58" t="s">
        <v>14</v>
      </c>
      <c r="C58" t="s">
        <v>15</v>
      </c>
      <c r="D58" t="s">
        <v>23</v>
      </c>
      <c r="E58" t="s">
        <v>267</v>
      </c>
      <c r="F58">
        <v>0</v>
      </c>
      <c r="G58">
        <v>0</v>
      </c>
      <c r="H58" t="s">
        <v>268</v>
      </c>
      <c r="I58" s="2" t="s">
        <v>269</v>
      </c>
      <c r="J58">
        <v>617</v>
      </c>
      <c r="K58" t="s">
        <v>270</v>
      </c>
      <c r="L58" t="s">
        <v>22</v>
      </c>
      <c r="M58">
        <v>0</v>
      </c>
      <c r="N58">
        <f t="shared" si="0"/>
        <v>0</v>
      </c>
    </row>
    <row r="59" spans="1:14" x14ac:dyDescent="0.25">
      <c r="A59" s="1">
        <v>42017.942002314812</v>
      </c>
      <c r="B59" t="s">
        <v>14</v>
      </c>
      <c r="C59" t="s">
        <v>15</v>
      </c>
      <c r="D59" t="s">
        <v>23</v>
      </c>
      <c r="E59" t="s">
        <v>271</v>
      </c>
      <c r="F59">
        <v>0</v>
      </c>
      <c r="G59">
        <v>0</v>
      </c>
      <c r="H59" t="s">
        <v>272</v>
      </c>
      <c r="K59" t="s">
        <v>273</v>
      </c>
      <c r="L59" t="s">
        <v>34</v>
      </c>
      <c r="M59">
        <v>-0.105</v>
      </c>
      <c r="N59">
        <f t="shared" si="0"/>
        <v>-1</v>
      </c>
    </row>
    <row r="60" spans="1:14" ht="135" x14ac:dyDescent="0.25">
      <c r="A60" s="1">
        <v>42017.933935185189</v>
      </c>
      <c r="B60" t="s">
        <v>14</v>
      </c>
      <c r="C60" t="s">
        <v>15</v>
      </c>
      <c r="D60" t="s">
        <v>181</v>
      </c>
      <c r="E60" t="s">
        <v>274</v>
      </c>
      <c r="F60">
        <v>1</v>
      </c>
      <c r="G60">
        <v>0</v>
      </c>
      <c r="H60" t="s">
        <v>275</v>
      </c>
      <c r="I60" s="2" t="s">
        <v>276</v>
      </c>
      <c r="K60" t="s">
        <v>277</v>
      </c>
      <c r="L60" t="s">
        <v>34</v>
      </c>
      <c r="M60">
        <v>-0.2</v>
      </c>
      <c r="N60">
        <f t="shared" si="0"/>
        <v>-1</v>
      </c>
    </row>
    <row r="61" spans="1:14" x14ac:dyDescent="0.25">
      <c r="A61" s="1">
        <v>42017.822314814817</v>
      </c>
      <c r="B61" t="s">
        <v>14</v>
      </c>
      <c r="C61" t="s">
        <v>15</v>
      </c>
      <c r="D61" t="s">
        <v>23</v>
      </c>
      <c r="E61" t="s">
        <v>278</v>
      </c>
      <c r="F61">
        <v>0</v>
      </c>
      <c r="G61">
        <v>0</v>
      </c>
      <c r="H61" t="s">
        <v>147</v>
      </c>
      <c r="I61" t="s">
        <v>148</v>
      </c>
      <c r="J61" t="s">
        <v>149</v>
      </c>
      <c r="K61" t="s">
        <v>279</v>
      </c>
      <c r="L61" t="s">
        <v>22</v>
      </c>
      <c r="M61">
        <v>0</v>
      </c>
      <c r="N61">
        <f t="shared" si="0"/>
        <v>0</v>
      </c>
    </row>
    <row r="62" spans="1:14" x14ac:dyDescent="0.25">
      <c r="A62" s="1">
        <v>42017.820439814815</v>
      </c>
      <c r="B62" t="s">
        <v>14</v>
      </c>
      <c r="C62" t="s">
        <v>15</v>
      </c>
      <c r="D62" t="s">
        <v>23</v>
      </c>
      <c r="E62" t="s">
        <v>280</v>
      </c>
      <c r="F62">
        <v>0</v>
      </c>
      <c r="G62">
        <v>0</v>
      </c>
      <c r="H62" t="s">
        <v>147</v>
      </c>
      <c r="I62" t="s">
        <v>148</v>
      </c>
      <c r="J62" t="s">
        <v>149</v>
      </c>
      <c r="K62" t="s">
        <v>281</v>
      </c>
      <c r="L62" t="s">
        <v>22</v>
      </c>
      <c r="M62">
        <v>0</v>
      </c>
      <c r="N62">
        <f t="shared" si="0"/>
        <v>0</v>
      </c>
    </row>
    <row r="63" spans="1:14" x14ac:dyDescent="0.25">
      <c r="A63" s="1">
        <v>42017.785914351851</v>
      </c>
      <c r="B63" t="s">
        <v>14</v>
      </c>
      <c r="C63" t="s">
        <v>15</v>
      </c>
      <c r="D63" t="s">
        <v>23</v>
      </c>
      <c r="E63" t="s">
        <v>282</v>
      </c>
      <c r="F63">
        <v>1</v>
      </c>
      <c r="G63">
        <v>0</v>
      </c>
      <c r="H63" t="s">
        <v>283</v>
      </c>
      <c r="I63" t="s">
        <v>284</v>
      </c>
      <c r="J63" t="s">
        <v>181</v>
      </c>
      <c r="K63" t="s">
        <v>285</v>
      </c>
      <c r="L63" t="s">
        <v>22</v>
      </c>
      <c r="M63">
        <v>0.2</v>
      </c>
      <c r="N63">
        <f t="shared" si="0"/>
        <v>1</v>
      </c>
    </row>
    <row r="64" spans="1:14" x14ac:dyDescent="0.25">
      <c r="A64" s="1">
        <v>42017.756168981483</v>
      </c>
      <c r="B64" t="s">
        <v>14</v>
      </c>
      <c r="C64" t="s">
        <v>15</v>
      </c>
      <c r="D64" t="s">
        <v>23</v>
      </c>
      <c r="E64" t="s">
        <v>286</v>
      </c>
      <c r="F64">
        <v>0</v>
      </c>
      <c r="G64">
        <v>0</v>
      </c>
      <c r="H64" t="s">
        <v>287</v>
      </c>
      <c r="I64" t="s">
        <v>288</v>
      </c>
      <c r="J64" t="s">
        <v>289</v>
      </c>
      <c r="K64" t="s">
        <v>290</v>
      </c>
      <c r="L64" t="s">
        <v>61</v>
      </c>
      <c r="M64">
        <v>0</v>
      </c>
      <c r="N64">
        <f t="shared" si="0"/>
        <v>0</v>
      </c>
    </row>
    <row r="65" spans="1:14" ht="45" x14ac:dyDescent="0.25">
      <c r="A65" s="1">
        <v>42017.730254629627</v>
      </c>
      <c r="B65" t="s">
        <v>14</v>
      </c>
      <c r="C65" t="s">
        <v>15</v>
      </c>
      <c r="D65" t="s">
        <v>291</v>
      </c>
      <c r="E65" t="s">
        <v>292</v>
      </c>
      <c r="F65">
        <v>2</v>
      </c>
      <c r="G65">
        <v>0</v>
      </c>
      <c r="H65" t="s">
        <v>293</v>
      </c>
      <c r="I65" t="s">
        <v>294</v>
      </c>
      <c r="K65" s="2" t="s">
        <v>295</v>
      </c>
      <c r="L65" t="s">
        <v>61</v>
      </c>
      <c r="M65">
        <v>0.3</v>
      </c>
      <c r="N65">
        <f t="shared" si="0"/>
        <v>1</v>
      </c>
    </row>
    <row r="66" spans="1:14" x14ac:dyDescent="0.25">
      <c r="A66" s="1">
        <v>42017.728263888886</v>
      </c>
      <c r="B66" t="s">
        <v>14</v>
      </c>
      <c r="C66" t="s">
        <v>15</v>
      </c>
      <c r="D66" t="s">
        <v>23</v>
      </c>
      <c r="E66" t="s">
        <v>296</v>
      </c>
      <c r="F66">
        <v>0</v>
      </c>
      <c r="G66">
        <v>0</v>
      </c>
      <c r="H66" t="s">
        <v>297</v>
      </c>
      <c r="I66" t="s">
        <v>298</v>
      </c>
      <c r="K66" t="s">
        <v>299</v>
      </c>
      <c r="L66" t="s">
        <v>61</v>
      </c>
      <c r="M66">
        <v>0</v>
      </c>
      <c r="N66">
        <f t="shared" si="0"/>
        <v>0</v>
      </c>
    </row>
    <row r="67" spans="1:14" x14ac:dyDescent="0.25">
      <c r="A67" s="1">
        <v>42017.702349537038</v>
      </c>
      <c r="B67" t="s">
        <v>14</v>
      </c>
      <c r="C67" t="s">
        <v>15</v>
      </c>
      <c r="D67" t="s">
        <v>23</v>
      </c>
      <c r="E67" t="s">
        <v>300</v>
      </c>
      <c r="F67">
        <v>0</v>
      </c>
      <c r="G67">
        <v>1</v>
      </c>
      <c r="H67" t="s">
        <v>301</v>
      </c>
      <c r="I67" t="s">
        <v>302</v>
      </c>
      <c r="J67" t="s">
        <v>23</v>
      </c>
      <c r="K67" t="s">
        <v>303</v>
      </c>
      <c r="L67" t="s">
        <v>34</v>
      </c>
      <c r="M67">
        <v>0</v>
      </c>
      <c r="N67">
        <f t="shared" ref="N67:N112" si="1">SIGN(M67)</f>
        <v>0</v>
      </c>
    </row>
    <row r="68" spans="1:14" x14ac:dyDescent="0.25">
      <c r="A68" s="1">
        <v>42017.571203703701</v>
      </c>
      <c r="B68" t="s">
        <v>14</v>
      </c>
      <c r="C68" t="s">
        <v>15</v>
      </c>
      <c r="D68" t="s">
        <v>23</v>
      </c>
      <c r="E68" t="s">
        <v>304</v>
      </c>
      <c r="F68">
        <v>1</v>
      </c>
      <c r="G68">
        <v>0</v>
      </c>
      <c r="H68" t="s">
        <v>305</v>
      </c>
      <c r="I68" t="s">
        <v>306</v>
      </c>
      <c r="J68" t="s">
        <v>307</v>
      </c>
      <c r="K68" t="s">
        <v>308</v>
      </c>
      <c r="L68" t="s">
        <v>34</v>
      </c>
      <c r="M68">
        <v>0</v>
      </c>
      <c r="N68">
        <f t="shared" si="1"/>
        <v>0</v>
      </c>
    </row>
    <row r="69" spans="1:14" ht="255" x14ac:dyDescent="0.25">
      <c r="A69" s="1">
        <v>42017.567349537036</v>
      </c>
      <c r="B69" t="s">
        <v>14</v>
      </c>
      <c r="C69" t="s">
        <v>15</v>
      </c>
      <c r="D69" t="s">
        <v>23</v>
      </c>
      <c r="E69" t="s">
        <v>309</v>
      </c>
      <c r="F69">
        <v>1</v>
      </c>
      <c r="G69">
        <v>0</v>
      </c>
      <c r="H69" t="s">
        <v>310</v>
      </c>
      <c r="I69" s="2" t="s">
        <v>311</v>
      </c>
      <c r="J69" t="s">
        <v>38</v>
      </c>
      <c r="K69" t="s">
        <v>312</v>
      </c>
      <c r="L69" t="s">
        <v>34</v>
      </c>
      <c r="M69">
        <v>-0.36249999999999999</v>
      </c>
      <c r="N69">
        <f t="shared" si="1"/>
        <v>-1</v>
      </c>
    </row>
    <row r="70" spans="1:14" x14ac:dyDescent="0.25">
      <c r="A70" s="1">
        <v>42017.181435185186</v>
      </c>
      <c r="B70" t="s">
        <v>14</v>
      </c>
      <c r="C70" t="s">
        <v>15</v>
      </c>
      <c r="D70" t="s">
        <v>23</v>
      </c>
      <c r="E70" t="s">
        <v>313</v>
      </c>
      <c r="F70">
        <v>0</v>
      </c>
      <c r="G70">
        <v>0</v>
      </c>
      <c r="H70" t="s">
        <v>314</v>
      </c>
      <c r="I70" t="s">
        <v>315</v>
      </c>
      <c r="J70" t="s">
        <v>316</v>
      </c>
      <c r="K70" t="s">
        <v>317</v>
      </c>
      <c r="L70" t="s">
        <v>61</v>
      </c>
      <c r="M70">
        <v>-0.3</v>
      </c>
      <c r="N70">
        <f t="shared" si="1"/>
        <v>-1</v>
      </c>
    </row>
    <row r="71" spans="1:14" x14ac:dyDescent="0.25">
      <c r="A71" s="1">
        <v>42017.163761574076</v>
      </c>
      <c r="B71" t="s">
        <v>14</v>
      </c>
      <c r="C71" t="s">
        <v>15</v>
      </c>
      <c r="D71" t="s">
        <v>23</v>
      </c>
      <c r="E71" t="s">
        <v>318</v>
      </c>
      <c r="F71">
        <v>0</v>
      </c>
      <c r="G71">
        <v>0</v>
      </c>
      <c r="H71" t="s">
        <v>319</v>
      </c>
      <c r="I71" t="s">
        <v>320</v>
      </c>
      <c r="J71" t="s">
        <v>321</v>
      </c>
      <c r="K71" t="s">
        <v>322</v>
      </c>
      <c r="L71" t="s">
        <v>22</v>
      </c>
      <c r="M71">
        <v>0.266666666666666</v>
      </c>
      <c r="N71">
        <f t="shared" si="1"/>
        <v>1</v>
      </c>
    </row>
    <row r="72" spans="1:14" x14ac:dyDescent="0.25">
      <c r="A72" s="1">
        <v>42017.145798611113</v>
      </c>
      <c r="B72" t="s">
        <v>14</v>
      </c>
      <c r="C72" t="s">
        <v>15</v>
      </c>
      <c r="D72" t="s">
        <v>23</v>
      </c>
      <c r="E72" t="s">
        <v>323</v>
      </c>
      <c r="F72">
        <v>0</v>
      </c>
      <c r="G72">
        <v>0</v>
      </c>
      <c r="H72" t="s">
        <v>324</v>
      </c>
      <c r="I72" t="s">
        <v>325</v>
      </c>
      <c r="J72" t="s">
        <v>326</v>
      </c>
      <c r="K72" t="s">
        <v>327</v>
      </c>
      <c r="L72" t="s">
        <v>34</v>
      </c>
      <c r="M72">
        <v>0</v>
      </c>
      <c r="N72">
        <f t="shared" si="1"/>
        <v>0</v>
      </c>
    </row>
    <row r="73" spans="1:14" x14ac:dyDescent="0.25">
      <c r="A73" s="1">
        <v>42017.138969907406</v>
      </c>
      <c r="B73" t="s">
        <v>14</v>
      </c>
      <c r="C73" t="s">
        <v>15</v>
      </c>
      <c r="D73" t="s">
        <v>23</v>
      </c>
      <c r="E73" t="s">
        <v>328</v>
      </c>
      <c r="F73">
        <v>1</v>
      </c>
      <c r="G73">
        <v>0</v>
      </c>
      <c r="H73" t="s">
        <v>329</v>
      </c>
      <c r="I73" t="s">
        <v>330</v>
      </c>
      <c r="J73" t="s">
        <v>38</v>
      </c>
      <c r="K73" t="s">
        <v>331</v>
      </c>
      <c r="L73" t="s">
        <v>61</v>
      </c>
      <c r="M73">
        <v>-0.29166666666666602</v>
      </c>
      <c r="N73">
        <f t="shared" si="1"/>
        <v>-1</v>
      </c>
    </row>
    <row r="74" spans="1:14" x14ac:dyDescent="0.25">
      <c r="A74" s="1">
        <v>42017.096122685187</v>
      </c>
      <c r="B74" t="s">
        <v>14</v>
      </c>
      <c r="C74" t="s">
        <v>15</v>
      </c>
      <c r="D74" t="s">
        <v>23</v>
      </c>
      <c r="E74" t="s">
        <v>332</v>
      </c>
      <c r="F74">
        <v>0</v>
      </c>
      <c r="G74">
        <v>0</v>
      </c>
      <c r="H74" t="s">
        <v>333</v>
      </c>
      <c r="I74" t="s">
        <v>334</v>
      </c>
      <c r="J74" t="s">
        <v>335</v>
      </c>
      <c r="K74" t="s">
        <v>336</v>
      </c>
      <c r="L74" t="s">
        <v>34</v>
      </c>
      <c r="M74">
        <v>-3.3333333333333298E-2</v>
      </c>
      <c r="N74">
        <f t="shared" si="1"/>
        <v>-1</v>
      </c>
    </row>
    <row r="75" spans="1:14" x14ac:dyDescent="0.25">
      <c r="A75" s="1">
        <v>42017.093738425923</v>
      </c>
      <c r="B75" t="s">
        <v>14</v>
      </c>
      <c r="C75" t="s">
        <v>15</v>
      </c>
      <c r="D75" t="s">
        <v>23</v>
      </c>
      <c r="E75" t="s">
        <v>337</v>
      </c>
      <c r="F75">
        <v>1</v>
      </c>
      <c r="G75">
        <v>0</v>
      </c>
      <c r="H75" t="s">
        <v>333</v>
      </c>
      <c r="I75" t="s">
        <v>334</v>
      </c>
      <c r="J75" t="s">
        <v>335</v>
      </c>
      <c r="K75" t="s">
        <v>338</v>
      </c>
      <c r="L75" t="s">
        <v>34</v>
      </c>
      <c r="M75">
        <v>0.5</v>
      </c>
      <c r="N75">
        <f t="shared" si="1"/>
        <v>1</v>
      </c>
    </row>
    <row r="76" spans="1:14" x14ac:dyDescent="0.25">
      <c r="A76" s="1">
        <v>42017.092372685183</v>
      </c>
      <c r="B76" t="s">
        <v>14</v>
      </c>
      <c r="C76" t="s">
        <v>15</v>
      </c>
      <c r="D76" t="s">
        <v>339</v>
      </c>
      <c r="E76" t="s">
        <v>340</v>
      </c>
      <c r="F76">
        <v>0</v>
      </c>
      <c r="G76">
        <v>0</v>
      </c>
      <c r="H76" t="s">
        <v>341</v>
      </c>
      <c r="I76" t="s">
        <v>342</v>
      </c>
      <c r="K76" t="s">
        <v>343</v>
      </c>
      <c r="L76" t="s">
        <v>34</v>
      </c>
      <c r="M76">
        <v>0</v>
      </c>
      <c r="N76">
        <f t="shared" si="1"/>
        <v>0</v>
      </c>
    </row>
    <row r="77" spans="1:14" x14ac:dyDescent="0.25">
      <c r="A77" s="1">
        <v>42017.051400462966</v>
      </c>
      <c r="B77" t="s">
        <v>14</v>
      </c>
      <c r="C77" t="s">
        <v>15</v>
      </c>
      <c r="D77" t="s">
        <v>23</v>
      </c>
      <c r="E77" t="s">
        <v>344</v>
      </c>
      <c r="F77">
        <v>3</v>
      </c>
      <c r="G77">
        <v>0</v>
      </c>
      <c r="H77" t="s">
        <v>345</v>
      </c>
      <c r="I77" t="s">
        <v>346</v>
      </c>
      <c r="K77" t="s">
        <v>347</v>
      </c>
      <c r="L77" t="s">
        <v>22</v>
      </c>
      <c r="M77">
        <v>-1</v>
      </c>
      <c r="N77">
        <f t="shared" si="1"/>
        <v>-1</v>
      </c>
    </row>
    <row r="78" spans="1:14" x14ac:dyDescent="0.25">
      <c r="A78" s="1">
        <v>42017.033310185187</v>
      </c>
      <c r="B78" t="s">
        <v>14</v>
      </c>
      <c r="C78" t="s">
        <v>15</v>
      </c>
      <c r="D78" t="s">
        <v>23</v>
      </c>
      <c r="E78" t="s">
        <v>348</v>
      </c>
      <c r="F78">
        <v>1</v>
      </c>
      <c r="G78">
        <v>0</v>
      </c>
      <c r="H78" t="s">
        <v>349</v>
      </c>
      <c r="I78" t="s">
        <v>350</v>
      </c>
      <c r="K78" t="s">
        <v>351</v>
      </c>
      <c r="L78" t="s">
        <v>22</v>
      </c>
      <c r="M78">
        <v>2.5000000000000001E-2</v>
      </c>
      <c r="N78">
        <f t="shared" si="1"/>
        <v>1</v>
      </c>
    </row>
    <row r="79" spans="1:14" x14ac:dyDescent="0.25">
      <c r="A79" s="1">
        <v>42017.000509259262</v>
      </c>
      <c r="B79" t="s">
        <v>14</v>
      </c>
      <c r="C79" t="s">
        <v>15</v>
      </c>
      <c r="D79" t="s">
        <v>352</v>
      </c>
      <c r="E79" t="s">
        <v>353</v>
      </c>
      <c r="F79">
        <v>0</v>
      </c>
      <c r="G79">
        <v>0</v>
      </c>
      <c r="H79" t="s">
        <v>354</v>
      </c>
      <c r="I79" t="s">
        <v>355</v>
      </c>
      <c r="K79" t="s">
        <v>356</v>
      </c>
      <c r="L79" t="s">
        <v>61</v>
      </c>
      <c r="M79">
        <v>0</v>
      </c>
      <c r="N79">
        <f t="shared" si="1"/>
        <v>0</v>
      </c>
    </row>
    <row r="80" spans="1:14" x14ac:dyDescent="0.25">
      <c r="A80" s="1">
        <v>42016.991736111115</v>
      </c>
      <c r="B80" t="s">
        <v>14</v>
      </c>
      <c r="C80" t="s">
        <v>15</v>
      </c>
      <c r="D80" t="s">
        <v>23</v>
      </c>
      <c r="E80" t="s">
        <v>357</v>
      </c>
      <c r="F80">
        <v>0</v>
      </c>
      <c r="G80">
        <v>0</v>
      </c>
      <c r="H80" t="s">
        <v>358</v>
      </c>
      <c r="J80" t="s">
        <v>359</v>
      </c>
      <c r="K80" t="s">
        <v>360</v>
      </c>
      <c r="L80" t="s">
        <v>34</v>
      </c>
      <c r="M80">
        <v>1</v>
      </c>
      <c r="N80">
        <f t="shared" si="1"/>
        <v>1</v>
      </c>
    </row>
    <row r="81" spans="1:14" x14ac:dyDescent="0.25">
      <c r="A81" s="1">
        <v>42016.985115740739</v>
      </c>
      <c r="B81" t="s">
        <v>14</v>
      </c>
      <c r="C81" t="s">
        <v>15</v>
      </c>
      <c r="D81" t="s">
        <v>181</v>
      </c>
      <c r="E81" t="s">
        <v>361</v>
      </c>
      <c r="F81">
        <v>0</v>
      </c>
      <c r="G81">
        <v>0</v>
      </c>
      <c r="H81" t="s">
        <v>362</v>
      </c>
      <c r="I81" t="s">
        <v>363</v>
      </c>
      <c r="J81" t="s">
        <v>364</v>
      </c>
      <c r="K81" t="s">
        <v>365</v>
      </c>
      <c r="L81" t="s">
        <v>22</v>
      </c>
      <c r="M81">
        <v>-0.3125</v>
      </c>
      <c r="N81">
        <f t="shared" si="1"/>
        <v>-1</v>
      </c>
    </row>
    <row r="82" spans="1:14" x14ac:dyDescent="0.25">
      <c r="A82" s="1">
        <v>42016.979351851849</v>
      </c>
      <c r="B82" t="s">
        <v>14</v>
      </c>
      <c r="C82" t="s">
        <v>15</v>
      </c>
      <c r="D82" t="s">
        <v>107</v>
      </c>
      <c r="E82" t="s">
        <v>366</v>
      </c>
      <c r="F82">
        <v>0</v>
      </c>
      <c r="G82">
        <v>0</v>
      </c>
      <c r="H82" t="s">
        <v>367</v>
      </c>
      <c r="K82" t="s">
        <v>368</v>
      </c>
      <c r="L82" t="s">
        <v>34</v>
      </c>
      <c r="M82">
        <v>-0.36666666666666597</v>
      </c>
      <c r="N82">
        <f t="shared" si="1"/>
        <v>-1</v>
      </c>
    </row>
    <row r="83" spans="1:14" x14ac:dyDescent="0.25">
      <c r="A83" s="1">
        <v>42016.979201388887</v>
      </c>
      <c r="B83" t="s">
        <v>14</v>
      </c>
      <c r="C83" t="s">
        <v>15</v>
      </c>
      <c r="D83" t="s">
        <v>23</v>
      </c>
      <c r="E83" t="s">
        <v>369</v>
      </c>
      <c r="F83">
        <v>0</v>
      </c>
      <c r="G83">
        <v>0</v>
      </c>
      <c r="H83" t="s">
        <v>260</v>
      </c>
      <c r="I83" t="s">
        <v>261</v>
      </c>
      <c r="J83" t="s">
        <v>23</v>
      </c>
      <c r="K83" t="s">
        <v>370</v>
      </c>
      <c r="L83" t="s">
        <v>34</v>
      </c>
      <c r="M83">
        <v>-0.35</v>
      </c>
      <c r="N83">
        <f t="shared" si="1"/>
        <v>-1</v>
      </c>
    </row>
    <row r="84" spans="1:14" x14ac:dyDescent="0.25">
      <c r="A84" s="1">
        <v>42016.907638888886</v>
      </c>
      <c r="B84" t="s">
        <v>14</v>
      </c>
      <c r="C84" t="s">
        <v>15</v>
      </c>
      <c r="D84" t="s">
        <v>23</v>
      </c>
      <c r="E84" t="s">
        <v>371</v>
      </c>
      <c r="F84">
        <v>0</v>
      </c>
      <c r="G84">
        <v>0</v>
      </c>
      <c r="H84" t="s">
        <v>372</v>
      </c>
      <c r="K84" t="s">
        <v>373</v>
      </c>
      <c r="L84" t="s">
        <v>22</v>
      </c>
      <c r="M84">
        <v>-0.8</v>
      </c>
      <c r="N84">
        <f t="shared" si="1"/>
        <v>-1</v>
      </c>
    </row>
    <row r="85" spans="1:14" x14ac:dyDescent="0.25">
      <c r="A85" s="1">
        <v>42016.841331018521</v>
      </c>
      <c r="B85" t="s">
        <v>14</v>
      </c>
      <c r="C85" t="s">
        <v>15</v>
      </c>
      <c r="D85" t="s">
        <v>374</v>
      </c>
      <c r="E85" t="s">
        <v>375</v>
      </c>
      <c r="F85">
        <v>0</v>
      </c>
      <c r="G85">
        <v>0</v>
      </c>
      <c r="H85" t="s">
        <v>376</v>
      </c>
      <c r="I85" t="s">
        <v>377</v>
      </c>
      <c r="K85" t="s">
        <v>378</v>
      </c>
      <c r="L85" t="s">
        <v>61</v>
      </c>
      <c r="M85">
        <v>0</v>
      </c>
      <c r="N85">
        <f t="shared" si="1"/>
        <v>0</v>
      </c>
    </row>
    <row r="86" spans="1:14" x14ac:dyDescent="0.25">
      <c r="A86" s="1">
        <v>42016.840486111112</v>
      </c>
      <c r="B86" t="s">
        <v>14</v>
      </c>
      <c r="C86" t="s">
        <v>15</v>
      </c>
      <c r="D86" t="s">
        <v>374</v>
      </c>
      <c r="E86" t="s">
        <v>379</v>
      </c>
      <c r="F86">
        <v>0</v>
      </c>
      <c r="G86">
        <v>0</v>
      </c>
      <c r="H86" t="s">
        <v>380</v>
      </c>
      <c r="I86" t="s">
        <v>381</v>
      </c>
      <c r="J86" t="s">
        <v>382</v>
      </c>
      <c r="K86" t="s">
        <v>383</v>
      </c>
      <c r="L86" t="s">
        <v>61</v>
      </c>
      <c r="M86">
        <v>0</v>
      </c>
      <c r="N86">
        <f t="shared" si="1"/>
        <v>0</v>
      </c>
    </row>
    <row r="87" spans="1:14" x14ac:dyDescent="0.25">
      <c r="A87" s="1">
        <v>42016.741180555553</v>
      </c>
      <c r="B87" t="s">
        <v>14</v>
      </c>
      <c r="C87" t="s">
        <v>15</v>
      </c>
      <c r="D87" t="s">
        <v>200</v>
      </c>
      <c r="E87" t="s">
        <v>384</v>
      </c>
      <c r="F87">
        <v>0</v>
      </c>
      <c r="G87">
        <v>0</v>
      </c>
      <c r="H87" t="s">
        <v>202</v>
      </c>
      <c r="J87" t="s">
        <v>200</v>
      </c>
      <c r="K87" t="s">
        <v>385</v>
      </c>
      <c r="L87" t="s">
        <v>22</v>
      </c>
      <c r="M87">
        <v>0.6</v>
      </c>
      <c r="N87">
        <f t="shared" si="1"/>
        <v>1</v>
      </c>
    </row>
    <row r="88" spans="1:14" x14ac:dyDescent="0.25">
      <c r="A88" s="1">
        <v>42016.673761574071</v>
      </c>
      <c r="B88" t="s">
        <v>14</v>
      </c>
      <c r="C88" t="s">
        <v>15</v>
      </c>
      <c r="D88" t="s">
        <v>23</v>
      </c>
      <c r="E88" t="s">
        <v>386</v>
      </c>
      <c r="F88">
        <v>0</v>
      </c>
      <c r="G88">
        <v>0</v>
      </c>
      <c r="H88" t="s">
        <v>387</v>
      </c>
      <c r="I88" t="s">
        <v>388</v>
      </c>
      <c r="K88" t="s">
        <v>389</v>
      </c>
      <c r="L88" t="s">
        <v>22</v>
      </c>
      <c r="M88">
        <v>-6.25E-2</v>
      </c>
      <c r="N88">
        <f t="shared" si="1"/>
        <v>-1</v>
      </c>
    </row>
    <row r="89" spans="1:14" x14ac:dyDescent="0.25">
      <c r="A89" s="1">
        <v>42016.521053240744</v>
      </c>
      <c r="B89" t="s">
        <v>14</v>
      </c>
      <c r="C89" t="s">
        <v>15</v>
      </c>
      <c r="D89" t="s">
        <v>23</v>
      </c>
      <c r="E89" t="s">
        <v>390</v>
      </c>
      <c r="F89">
        <v>0</v>
      </c>
      <c r="G89">
        <v>0</v>
      </c>
      <c r="H89" t="s">
        <v>391</v>
      </c>
      <c r="I89" t="s">
        <v>392</v>
      </c>
      <c r="J89" t="s">
        <v>393</v>
      </c>
      <c r="K89" t="s">
        <v>394</v>
      </c>
      <c r="L89" t="s">
        <v>34</v>
      </c>
      <c r="M89">
        <v>0</v>
      </c>
      <c r="N89">
        <f t="shared" si="1"/>
        <v>0</v>
      </c>
    </row>
    <row r="90" spans="1:14" ht="45" x14ac:dyDescent="0.25">
      <c r="A90" s="1">
        <v>42016.515520833331</v>
      </c>
      <c r="B90" t="s">
        <v>14</v>
      </c>
      <c r="C90" t="s">
        <v>15</v>
      </c>
      <c r="D90" t="s">
        <v>23</v>
      </c>
      <c r="E90" t="s">
        <v>395</v>
      </c>
      <c r="F90">
        <v>0</v>
      </c>
      <c r="G90">
        <v>0</v>
      </c>
      <c r="H90" t="s">
        <v>228</v>
      </c>
      <c r="I90" s="2" t="s">
        <v>229</v>
      </c>
      <c r="J90" t="s">
        <v>230</v>
      </c>
      <c r="K90" t="s">
        <v>396</v>
      </c>
      <c r="L90" t="s">
        <v>22</v>
      </c>
      <c r="M90">
        <v>0</v>
      </c>
      <c r="N90">
        <f t="shared" si="1"/>
        <v>0</v>
      </c>
    </row>
    <row r="91" spans="1:14" ht="135" x14ac:dyDescent="0.25">
      <c r="A91" s="1">
        <v>42016.121296296296</v>
      </c>
      <c r="B91" t="s">
        <v>14</v>
      </c>
      <c r="C91" t="s">
        <v>15</v>
      </c>
      <c r="D91" t="s">
        <v>397</v>
      </c>
      <c r="E91" t="s">
        <v>398</v>
      </c>
      <c r="F91">
        <v>3</v>
      </c>
      <c r="G91">
        <v>0</v>
      </c>
      <c r="H91" t="s">
        <v>399</v>
      </c>
      <c r="I91" s="2" t="s">
        <v>400</v>
      </c>
      <c r="J91" t="s">
        <v>401</v>
      </c>
      <c r="K91" t="s">
        <v>402</v>
      </c>
      <c r="L91" t="s">
        <v>34</v>
      </c>
      <c r="M91">
        <v>0</v>
      </c>
      <c r="N91">
        <f t="shared" si="1"/>
        <v>0</v>
      </c>
    </row>
    <row r="92" spans="1:14" x14ac:dyDescent="0.25">
      <c r="A92" s="1">
        <v>42016.094826388886</v>
      </c>
      <c r="B92" t="s">
        <v>14</v>
      </c>
      <c r="C92" t="s">
        <v>15</v>
      </c>
      <c r="D92" t="s">
        <v>181</v>
      </c>
      <c r="E92" t="s">
        <v>403</v>
      </c>
      <c r="F92">
        <v>0</v>
      </c>
      <c r="G92">
        <v>0</v>
      </c>
      <c r="H92" t="s">
        <v>404</v>
      </c>
      <c r="I92" t="s">
        <v>405</v>
      </c>
      <c r="J92" t="s">
        <v>23</v>
      </c>
      <c r="K92" t="s">
        <v>406</v>
      </c>
      <c r="L92" t="s">
        <v>22</v>
      </c>
      <c r="M92">
        <v>0.30416666666666597</v>
      </c>
      <c r="N92">
        <f t="shared" si="1"/>
        <v>1</v>
      </c>
    </row>
    <row r="93" spans="1:14" x14ac:dyDescent="0.25">
      <c r="A93" s="1">
        <v>42016.094780092593</v>
      </c>
      <c r="B93" t="s">
        <v>14</v>
      </c>
      <c r="C93" t="s">
        <v>15</v>
      </c>
      <c r="D93" t="s">
        <v>137</v>
      </c>
      <c r="E93" t="s">
        <v>407</v>
      </c>
      <c r="F93">
        <v>7</v>
      </c>
      <c r="G93">
        <v>0</v>
      </c>
      <c r="H93" t="s">
        <v>408</v>
      </c>
      <c r="I93" t="s">
        <v>409</v>
      </c>
      <c r="J93" t="s">
        <v>410</v>
      </c>
      <c r="K93" t="s">
        <v>411</v>
      </c>
      <c r="L93" t="s">
        <v>34</v>
      </c>
      <c r="M93">
        <v>0</v>
      </c>
      <c r="N93">
        <f t="shared" si="1"/>
        <v>0</v>
      </c>
    </row>
    <row r="94" spans="1:14" x14ac:dyDescent="0.25">
      <c r="A94" s="1">
        <v>42016.093993055554</v>
      </c>
      <c r="B94" t="s">
        <v>14</v>
      </c>
      <c r="C94" t="s">
        <v>15</v>
      </c>
      <c r="D94" t="s">
        <v>181</v>
      </c>
      <c r="E94" t="s">
        <v>412</v>
      </c>
      <c r="F94">
        <v>0</v>
      </c>
      <c r="G94">
        <v>0</v>
      </c>
      <c r="H94" t="s">
        <v>404</v>
      </c>
      <c r="I94" t="s">
        <v>405</v>
      </c>
      <c r="J94" t="s">
        <v>23</v>
      </c>
      <c r="K94" t="s">
        <v>413</v>
      </c>
      <c r="L94" t="s">
        <v>22</v>
      </c>
      <c r="M94">
        <v>1</v>
      </c>
      <c r="N94">
        <f t="shared" si="1"/>
        <v>1</v>
      </c>
    </row>
    <row r="95" spans="1:14" x14ac:dyDescent="0.25">
      <c r="A95" s="1">
        <v>42016.090787037036</v>
      </c>
      <c r="B95" t="s">
        <v>14</v>
      </c>
      <c r="C95" t="s">
        <v>15</v>
      </c>
      <c r="D95" t="s">
        <v>414</v>
      </c>
      <c r="E95" t="s">
        <v>415</v>
      </c>
      <c r="F95">
        <v>0</v>
      </c>
      <c r="G95">
        <v>0</v>
      </c>
      <c r="H95" t="s">
        <v>416</v>
      </c>
      <c r="I95" t="s">
        <v>417</v>
      </c>
      <c r="J95" t="s">
        <v>418</v>
      </c>
      <c r="K95" t="s">
        <v>419</v>
      </c>
      <c r="L95" t="s">
        <v>61</v>
      </c>
      <c r="M95">
        <v>0</v>
      </c>
      <c r="N95">
        <f t="shared" si="1"/>
        <v>0</v>
      </c>
    </row>
    <row r="96" spans="1:14" x14ac:dyDescent="0.25">
      <c r="A96" s="1">
        <v>42016.047743055555</v>
      </c>
      <c r="B96" t="s">
        <v>14</v>
      </c>
      <c r="C96" t="s">
        <v>15</v>
      </c>
      <c r="D96" t="s">
        <v>23</v>
      </c>
      <c r="E96" t="s">
        <v>420</v>
      </c>
      <c r="F96">
        <v>0</v>
      </c>
      <c r="G96">
        <v>1</v>
      </c>
      <c r="H96" t="s">
        <v>421</v>
      </c>
      <c r="I96" t="s">
        <v>422</v>
      </c>
      <c r="K96" t="s">
        <v>423</v>
      </c>
      <c r="L96" t="s">
        <v>22</v>
      </c>
      <c r="M96">
        <v>-0.16666666666666599</v>
      </c>
      <c r="N96">
        <f t="shared" si="1"/>
        <v>-1</v>
      </c>
    </row>
    <row r="97" spans="1:14" x14ac:dyDescent="0.25">
      <c r="A97" s="1">
        <v>42016.039155092592</v>
      </c>
      <c r="B97" t="s">
        <v>14</v>
      </c>
      <c r="C97" t="s">
        <v>15</v>
      </c>
      <c r="D97" t="s">
        <v>23</v>
      </c>
      <c r="E97" t="s">
        <v>424</v>
      </c>
      <c r="F97">
        <v>0</v>
      </c>
      <c r="G97">
        <v>0</v>
      </c>
      <c r="H97" t="s">
        <v>421</v>
      </c>
      <c r="I97" t="s">
        <v>422</v>
      </c>
      <c r="K97" t="s">
        <v>425</v>
      </c>
      <c r="L97" t="s">
        <v>22</v>
      </c>
      <c r="M97">
        <v>0</v>
      </c>
      <c r="N97">
        <f t="shared" si="1"/>
        <v>0</v>
      </c>
    </row>
    <row r="98" spans="1:14" x14ac:dyDescent="0.25">
      <c r="A98" s="1">
        <v>42016.026979166665</v>
      </c>
      <c r="B98" t="s">
        <v>14</v>
      </c>
      <c r="C98" t="s">
        <v>15</v>
      </c>
      <c r="D98" t="s">
        <v>23</v>
      </c>
      <c r="E98" t="s">
        <v>426</v>
      </c>
      <c r="F98">
        <v>0</v>
      </c>
      <c r="G98">
        <v>0</v>
      </c>
      <c r="H98" t="s">
        <v>387</v>
      </c>
      <c r="I98" t="s">
        <v>388</v>
      </c>
      <c r="K98" t="s">
        <v>427</v>
      </c>
      <c r="L98" t="s">
        <v>22</v>
      </c>
      <c r="M98">
        <v>-0.05</v>
      </c>
      <c r="N98">
        <f t="shared" si="1"/>
        <v>-1</v>
      </c>
    </row>
    <row r="99" spans="1:14" x14ac:dyDescent="0.25">
      <c r="A99" s="1">
        <v>42016.025370370371</v>
      </c>
      <c r="B99" t="s">
        <v>14</v>
      </c>
      <c r="C99" t="s">
        <v>15</v>
      </c>
      <c r="D99" t="s">
        <v>23</v>
      </c>
      <c r="E99" t="s">
        <v>428</v>
      </c>
      <c r="F99">
        <v>1</v>
      </c>
      <c r="G99">
        <v>0</v>
      </c>
      <c r="H99" t="s">
        <v>429</v>
      </c>
      <c r="I99" t="s">
        <v>430</v>
      </c>
      <c r="K99" t="s">
        <v>431</v>
      </c>
      <c r="L99" t="s">
        <v>61</v>
      </c>
      <c r="M99">
        <v>-4.1666666666666602E-2</v>
      </c>
      <c r="N99">
        <f t="shared" si="1"/>
        <v>-1</v>
      </c>
    </row>
    <row r="100" spans="1:14" x14ac:dyDescent="0.25">
      <c r="A100" s="1">
        <v>42015.999212962961</v>
      </c>
      <c r="B100" t="s">
        <v>14</v>
      </c>
      <c r="C100" t="s">
        <v>15</v>
      </c>
      <c r="D100" t="s">
        <v>23</v>
      </c>
      <c r="E100" t="s">
        <v>432</v>
      </c>
      <c r="F100">
        <v>0</v>
      </c>
      <c r="G100">
        <v>0</v>
      </c>
      <c r="H100" t="s">
        <v>433</v>
      </c>
      <c r="I100" t="s">
        <v>434</v>
      </c>
      <c r="J100" t="s">
        <v>435</v>
      </c>
      <c r="K100" t="s">
        <v>436</v>
      </c>
      <c r="L100" t="s">
        <v>34</v>
      </c>
      <c r="M100">
        <v>0.5</v>
      </c>
      <c r="N100">
        <f t="shared" si="1"/>
        <v>1</v>
      </c>
    </row>
    <row r="101" spans="1:14" x14ac:dyDescent="0.25">
      <c r="A101" s="1">
        <v>42015.985706018517</v>
      </c>
      <c r="B101" t="s">
        <v>14</v>
      </c>
      <c r="C101" t="s">
        <v>15</v>
      </c>
      <c r="D101" t="s">
        <v>23</v>
      </c>
      <c r="E101" t="s">
        <v>437</v>
      </c>
      <c r="F101">
        <v>1</v>
      </c>
      <c r="G101">
        <v>0</v>
      </c>
      <c r="H101" t="s">
        <v>438</v>
      </c>
      <c r="I101" t="s">
        <v>439</v>
      </c>
      <c r="J101" t="s">
        <v>440</v>
      </c>
      <c r="K101" t="s">
        <v>441</v>
      </c>
      <c r="L101" t="s">
        <v>61</v>
      </c>
      <c r="M101">
        <v>0</v>
      </c>
      <c r="N101">
        <f t="shared" si="1"/>
        <v>0</v>
      </c>
    </row>
    <row r="102" spans="1:14" x14ac:dyDescent="0.25">
      <c r="A102" s="1">
        <v>42015.949699074074</v>
      </c>
      <c r="B102" t="s">
        <v>14</v>
      </c>
      <c r="C102" t="s">
        <v>15</v>
      </c>
      <c r="D102" t="s">
        <v>442</v>
      </c>
      <c r="E102" t="s">
        <v>443</v>
      </c>
      <c r="F102">
        <v>4</v>
      </c>
      <c r="G102">
        <v>0</v>
      </c>
      <c r="H102" t="s">
        <v>444</v>
      </c>
      <c r="I102" t="s">
        <v>445</v>
      </c>
      <c r="J102" t="s">
        <v>38</v>
      </c>
      <c r="K102" t="s">
        <v>446</v>
      </c>
      <c r="L102" t="s">
        <v>22</v>
      </c>
      <c r="M102">
        <v>0</v>
      </c>
      <c r="N102">
        <f t="shared" si="1"/>
        <v>0</v>
      </c>
    </row>
    <row r="103" spans="1:14" x14ac:dyDescent="0.25">
      <c r="A103" s="1">
        <v>42015.845104166663</v>
      </c>
      <c r="B103" t="s">
        <v>14</v>
      </c>
      <c r="C103" t="s">
        <v>15</v>
      </c>
      <c r="D103" t="s">
        <v>23</v>
      </c>
      <c r="E103" t="s">
        <v>447</v>
      </c>
      <c r="F103">
        <v>0</v>
      </c>
      <c r="G103">
        <v>0</v>
      </c>
      <c r="H103" t="s">
        <v>448</v>
      </c>
      <c r="I103" t="s">
        <v>449</v>
      </c>
      <c r="J103" t="s">
        <v>23</v>
      </c>
      <c r="K103" t="s">
        <v>450</v>
      </c>
      <c r="L103" t="s">
        <v>34</v>
      </c>
      <c r="M103">
        <v>0</v>
      </c>
      <c r="N103">
        <f t="shared" si="1"/>
        <v>0</v>
      </c>
    </row>
    <row r="104" spans="1:14" x14ac:dyDescent="0.25">
      <c r="A104" s="1">
        <v>42015.837893518517</v>
      </c>
      <c r="B104" t="s">
        <v>14</v>
      </c>
      <c r="C104" t="s">
        <v>15</v>
      </c>
      <c r="D104" t="s">
        <v>23</v>
      </c>
      <c r="E104" t="s">
        <v>451</v>
      </c>
      <c r="F104">
        <v>0</v>
      </c>
      <c r="G104">
        <v>1</v>
      </c>
      <c r="H104" t="s">
        <v>452</v>
      </c>
      <c r="I104" t="s">
        <v>453</v>
      </c>
      <c r="K104" t="s">
        <v>454</v>
      </c>
      <c r="L104" t="s">
        <v>61</v>
      </c>
      <c r="M104">
        <v>0</v>
      </c>
      <c r="N104">
        <f t="shared" si="1"/>
        <v>0</v>
      </c>
    </row>
    <row r="105" spans="1:14" x14ac:dyDescent="0.25">
      <c r="A105" s="1">
        <v>42015.808263888888</v>
      </c>
      <c r="B105" t="s">
        <v>14</v>
      </c>
      <c r="C105" t="s">
        <v>15</v>
      </c>
      <c r="D105" t="s">
        <v>455</v>
      </c>
      <c r="E105" t="s">
        <v>456</v>
      </c>
      <c r="F105">
        <v>0</v>
      </c>
      <c r="G105">
        <v>0</v>
      </c>
      <c r="H105" t="s">
        <v>457</v>
      </c>
      <c r="I105" t="s">
        <v>458</v>
      </c>
      <c r="J105" t="s">
        <v>455</v>
      </c>
      <c r="K105" t="s">
        <v>459</v>
      </c>
      <c r="L105" t="s">
        <v>22</v>
      </c>
      <c r="M105">
        <v>0</v>
      </c>
      <c r="N105">
        <f t="shared" si="1"/>
        <v>0</v>
      </c>
    </row>
    <row r="106" spans="1:14" x14ac:dyDescent="0.25">
      <c r="A106" s="1">
        <v>42015.760949074072</v>
      </c>
      <c r="B106" t="s">
        <v>14</v>
      </c>
      <c r="C106" t="s">
        <v>15</v>
      </c>
      <c r="D106" t="s">
        <v>23</v>
      </c>
      <c r="E106" t="s">
        <v>460</v>
      </c>
      <c r="F106">
        <v>0</v>
      </c>
      <c r="G106">
        <v>0</v>
      </c>
      <c r="H106" t="s">
        <v>461</v>
      </c>
      <c r="J106" t="s">
        <v>462</v>
      </c>
      <c r="K106" t="s">
        <v>463</v>
      </c>
      <c r="L106" t="s">
        <v>34</v>
      </c>
      <c r="M106">
        <v>-0.15</v>
      </c>
      <c r="N106">
        <f t="shared" si="1"/>
        <v>-1</v>
      </c>
    </row>
    <row r="107" spans="1:14" x14ac:dyDescent="0.25">
      <c r="A107" s="1">
        <v>42015.701041666667</v>
      </c>
      <c r="B107" t="s">
        <v>14</v>
      </c>
      <c r="C107" t="s">
        <v>15</v>
      </c>
      <c r="D107" t="s">
        <v>23</v>
      </c>
      <c r="E107" t="s">
        <v>464</v>
      </c>
      <c r="F107">
        <v>0</v>
      </c>
      <c r="G107">
        <v>0</v>
      </c>
      <c r="H107" t="s">
        <v>465</v>
      </c>
      <c r="I107" t="s">
        <v>466</v>
      </c>
      <c r="J107" t="s">
        <v>467</v>
      </c>
      <c r="K107" t="s">
        <v>468</v>
      </c>
      <c r="L107" t="s">
        <v>22</v>
      </c>
      <c r="M107">
        <v>0.78125</v>
      </c>
      <c r="N107">
        <f t="shared" si="1"/>
        <v>1</v>
      </c>
    </row>
    <row r="108" spans="1:14" x14ac:dyDescent="0.25">
      <c r="A108" s="1">
        <v>42015.68246527778</v>
      </c>
      <c r="B108" t="s">
        <v>14</v>
      </c>
      <c r="C108" t="s">
        <v>15</v>
      </c>
      <c r="D108" t="s">
        <v>195</v>
      </c>
      <c r="E108" t="s">
        <v>469</v>
      </c>
      <c r="F108">
        <v>0</v>
      </c>
      <c r="G108">
        <v>0</v>
      </c>
      <c r="H108" t="s">
        <v>470</v>
      </c>
      <c r="I108" t="s">
        <v>471</v>
      </c>
      <c r="J108" t="s">
        <v>472</v>
      </c>
      <c r="K108" t="s">
        <v>473</v>
      </c>
      <c r="L108" t="s">
        <v>22</v>
      </c>
      <c r="M108">
        <v>0</v>
      </c>
      <c r="N108">
        <f t="shared" si="1"/>
        <v>0</v>
      </c>
    </row>
    <row r="109" spans="1:14" x14ac:dyDescent="0.25">
      <c r="A109" s="1">
        <v>42015.499861111108</v>
      </c>
      <c r="B109" t="s">
        <v>14</v>
      </c>
      <c r="C109" t="s">
        <v>15</v>
      </c>
      <c r="D109" t="s">
        <v>107</v>
      </c>
      <c r="E109" t="s">
        <v>474</v>
      </c>
      <c r="F109">
        <v>1</v>
      </c>
      <c r="G109">
        <v>0</v>
      </c>
      <c r="H109" t="s">
        <v>241</v>
      </c>
      <c r="I109" t="s">
        <v>242</v>
      </c>
      <c r="J109" t="s">
        <v>243</v>
      </c>
      <c r="K109" t="s">
        <v>475</v>
      </c>
      <c r="L109" t="s">
        <v>34</v>
      </c>
      <c r="M109">
        <v>0</v>
      </c>
      <c r="N109">
        <f t="shared" si="1"/>
        <v>0</v>
      </c>
    </row>
    <row r="110" spans="1:14" x14ac:dyDescent="0.25">
      <c r="A110" s="1">
        <v>42015.30672453704</v>
      </c>
      <c r="B110" t="s">
        <v>14</v>
      </c>
      <c r="C110" t="s">
        <v>15</v>
      </c>
      <c r="D110" t="s">
        <v>23</v>
      </c>
      <c r="E110" t="s">
        <v>476</v>
      </c>
      <c r="F110">
        <v>1</v>
      </c>
      <c r="G110">
        <v>0</v>
      </c>
      <c r="H110" t="s">
        <v>477</v>
      </c>
      <c r="I110" t="s">
        <v>478</v>
      </c>
      <c r="J110" t="s">
        <v>149</v>
      </c>
      <c r="K110" t="s">
        <v>479</v>
      </c>
      <c r="L110" t="s">
        <v>22</v>
      </c>
      <c r="M110">
        <v>-0.266666666666666</v>
      </c>
      <c r="N110">
        <f t="shared" si="1"/>
        <v>-1</v>
      </c>
    </row>
    <row r="111" spans="1:14" x14ac:dyDescent="0.25">
      <c r="A111" s="1">
        <v>42015.134456018517</v>
      </c>
      <c r="B111" t="s">
        <v>14</v>
      </c>
      <c r="C111" t="s">
        <v>15</v>
      </c>
      <c r="D111" t="s">
        <v>107</v>
      </c>
      <c r="E111" t="s">
        <v>480</v>
      </c>
      <c r="F111">
        <v>0</v>
      </c>
      <c r="G111">
        <v>0</v>
      </c>
      <c r="H111" t="s">
        <v>481</v>
      </c>
      <c r="I111" t="s">
        <v>482</v>
      </c>
      <c r="K111" t="s">
        <v>483</v>
      </c>
      <c r="L111" t="s">
        <v>22</v>
      </c>
      <c r="M111">
        <v>-0.4</v>
      </c>
      <c r="N111">
        <f t="shared" si="1"/>
        <v>-1</v>
      </c>
    </row>
    <row r="112" spans="1:14" x14ac:dyDescent="0.25">
      <c r="A112" s="1">
        <v>42015.058865740742</v>
      </c>
      <c r="B112" t="s">
        <v>14</v>
      </c>
      <c r="C112" t="s">
        <v>15</v>
      </c>
      <c r="D112" t="s">
        <v>23</v>
      </c>
      <c r="E112" t="s">
        <v>484</v>
      </c>
      <c r="F112">
        <v>1</v>
      </c>
      <c r="G112">
        <v>0</v>
      </c>
      <c r="H112" t="s">
        <v>485</v>
      </c>
      <c r="I112" t="s">
        <v>486</v>
      </c>
      <c r="J112" t="s">
        <v>487</v>
      </c>
      <c r="K112" t="s">
        <v>488</v>
      </c>
      <c r="L112" t="s">
        <v>34</v>
      </c>
      <c r="M112">
        <v>0</v>
      </c>
      <c r="N112">
        <f t="shared" si="1"/>
        <v>0</v>
      </c>
    </row>
    <row r="113" spans="12:15" x14ac:dyDescent="0.25">
      <c r="L113">
        <f>112/6</f>
        <v>18.666666666666668</v>
      </c>
      <c r="M113">
        <f>AVERAGE(M2:M112)</f>
        <v>2.5046095202345235E-2</v>
      </c>
      <c r="N113">
        <f>COUNTIF(N2:N112, 1)</f>
        <v>31</v>
      </c>
      <c r="O113">
        <f>31/66</f>
        <v>0.46969696969696972</v>
      </c>
    </row>
    <row r="114" spans="12:15" x14ac:dyDescent="0.25">
      <c r="N114">
        <f>COUNTIF(N2:N112, -1)</f>
        <v>35</v>
      </c>
    </row>
  </sheetData>
  <conditionalFormatting sqref="N2:N113">
    <cfRule type="cellIs" dxfId="3" priority="4" operator="lessThan">
      <formula>0</formula>
    </cfRule>
    <cfRule type="cellIs" dxfId="2" priority="3" operator="greaterThan">
      <formula>0</formula>
    </cfRule>
  </conditionalFormatting>
  <conditionalFormatting sqref="N114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bostonsubway OR train OR rail 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huhu!</dc:creator>
  <cp:lastModifiedBy>huhu</cp:lastModifiedBy>
  <dcterms:created xsi:type="dcterms:W3CDTF">2015-01-16T18:57:44Z</dcterms:created>
  <dcterms:modified xsi:type="dcterms:W3CDTF">2015-01-17T06:18:42Z</dcterms:modified>
</cp:coreProperties>
</file>