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hu\Desktop\UROP\transportation results\"/>
    </mc:Choice>
  </mc:AlternateContent>
  <bookViews>
    <workbookView xWindow="0" yWindow="0" windowWidth="17910" windowHeight="6315"/>
  </bookViews>
  <sheets>
    <sheet name="nycferry OR boat OR ship" sheetId="1" r:id="rId1"/>
  </sheets>
  <calcPr calcId="0"/>
</workbook>
</file>

<file path=xl/calcChain.xml><?xml version="1.0" encoding="utf-8"?>
<calcChain xmlns="http://schemas.openxmlformats.org/spreadsheetml/2006/main">
  <c r="O123" i="1" l="1"/>
  <c r="N124" i="1"/>
  <c r="N123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22" i="1"/>
  <c r="M123" i="1"/>
  <c r="L123" i="1"/>
</calcChain>
</file>

<file path=xl/sharedStrings.xml><?xml version="1.0" encoding="utf-8"?>
<sst xmlns="http://schemas.openxmlformats.org/spreadsheetml/2006/main" count="1076" uniqueCount="539">
  <si>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</si>
  <si>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</si>
  <si>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</si>
  <si>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</si>
  <si>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</si>
  <si>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</si>
  <si>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</si>
  <si>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</si>
  <si>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</si>
  <si>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</si>
  <si>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</si>
  <si>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</si>
  <si>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</si>
  <si>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</si>
  <si>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</si>
  <si>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United States</t>
  </si>
  <si>
    <t>Clinton, Manhattan</t>
  </si>
  <si>
    <t>[-73.99968265, 40.76674755]</t>
  </si>
  <si>
    <t>wendyperrin</t>
  </si>
  <si>
    <t>Travel expert, author, speaker, mom. Founder of http://t.co/ssZ1SXfNeS and TripAdvisor's Travel Advocate. I'm at @PerrinPassport too.</t>
  </si>
  <si>
    <t>Would you guess this is lunch on a cruise ship? L to R: Japanese Amberjack, dates with chorizo, http://t.co/6Du5fI27ir</t>
  </si>
  <si>
    <t>13-17</t>
  </si>
  <si>
    <t>Queens, NY</t>
  </si>
  <si>
    <t>[-73.79065462, 40.75175157]</t>
  </si>
  <si>
    <t>asplendidmoon</t>
  </si>
  <si>
    <t>ao3: tothemoon / uni senior /  / makoharu / kageyama enthusiast</t>
  </si>
  <si>
    <t>nyc</t>
  </si>
  <si>
    <t>@WaterbearCosmo idk why it's so easy for me to multi ship in haikyuu</t>
  </si>
  <si>
    <t>Brooklyn, NY</t>
  </si>
  <si>
    <t>[-73.97893693, 40.7034463]</t>
  </si>
  <si>
    <t>sumale9992003</t>
  </si>
  <si>
    <t>Submale9992003 on Fetlife</t>
  </si>
  <si>
    <t>New York</t>
  </si>
  <si>
    <t>@limerSWE First you don't have ship now no ax of shield, I hope you have at least a knife. Some Vikings you are have fun weekend.</t>
  </si>
  <si>
    <t>New Jersey, US</t>
  </si>
  <si>
    <t>[-74.2852262, 40.5675321]</t>
  </si>
  <si>
    <t>BelLaTiDo</t>
  </si>
  <si>
    <t>I tweet a lot                                                                   oboist/mellophonist                                          Bushwackers '14 '15</t>
  </si>
  <si>
    <t>New Jersey</t>
  </si>
  <si>
    <t>@iEmWhatiEm I ship myself with myself</t>
  </si>
  <si>
    <t>18-25</t>
  </si>
  <si>
    <t>Yonkers, NY</t>
  </si>
  <si>
    <t>[-73.89736248, 40.91634173]</t>
  </si>
  <si>
    <t>Luis_Soccer_7</t>
  </si>
  <si>
    <t>Instagram- @livelikeluisss</t>
  </si>
  <si>
    <t>@jay_melendez idk know about the suga part but whatever floats your boat. Lol</t>
  </si>
  <si>
    <t>Manhattan, NY</t>
  </si>
  <si>
    <t>[-73.93525366, 40.84566012]</t>
  </si>
  <si>
    <t>JPounders_92</t>
  </si>
  <si>
    <t>Left the Beach to live Uptown. Grew up at Emerson College. Putting ads in magazines.</t>
  </si>
  <si>
    <t>Way Uptown</t>
  </si>
  <si>
    <t>@ZennieBeats: BAPE turning into diamond supply with all these collabsbrand is dead. Nigo abandoned ship years ago</t>
  </si>
  <si>
    <t>[-73.97796145, 40.69201397]</t>
  </si>
  <si>
    <t>Mmakarima</t>
  </si>
  <si>
    <t>We provide container services around the world (especially Africa), roro services, door-to-door shipping etc. 646-479-9541 / 646-479-4728. Ghana: +233-261599365</t>
  </si>
  <si>
    <t>945 Courtlandt Av Bronx NY 104</t>
  </si>
  <si>
    <t>We will be loadin next wek Thursday &amp;amp; it gona take 3 weks to get to Tema.  us if u hv anythin to ship 646-479-4728 http://t.co/NwjgY8kDUi</t>
  </si>
  <si>
    <t>Oceanside, NY</t>
  </si>
  <si>
    <t>[-73.63239645, 40.6221541]</t>
  </si>
  <si>
    <t>Leximusmaximus4</t>
  </si>
  <si>
    <t>And we continued blissfully into this small but perfect piece of our forever</t>
  </si>
  <si>
    <t>I wanna see Zach and cody at the Tipton not on the ship</t>
  </si>
  <si>
    <t>[-73.98781965, 40.71036042]</t>
  </si>
  <si>
    <t>AreYouFucknMe</t>
  </si>
  <si>
    <t>Im that one cute introverted quiet guy on the other side of the room. Don't confuse me with my twin... #TeamHomo don't like it?  UNFOLLOW</t>
  </si>
  <si>
    <t xml:space="preserve">NEW YORK. </t>
  </si>
  <si>
    <t>@EatTheCakeBae I watch king dingo. Phat daddy. And some black dude on a boat.</t>
  </si>
  <si>
    <t>Jersey City, NJ</t>
  </si>
  <si>
    <t>[-74.0460088, 40.751696]</t>
  </si>
  <si>
    <t>jfedor21</t>
  </si>
  <si>
    <t>my life can be a tad ridiculous at times, just doing my best to keep things simple. instagram/vine: jfedor21</t>
  </si>
  <si>
    <t>Jersey City/NYC</t>
  </si>
  <si>
    <t>Meh #NYR no complaints, no blame, just ehhh right the ship</t>
  </si>
  <si>
    <t>[-73.98256805, 40.7590827]</t>
  </si>
  <si>
    <t>liquidtodd</t>
  </si>
  <si>
    <t>SiriusXM DJ on BPM [Mon-Fri 6-11pm EST] + Boombox Radio on Alt Nation [Sat 10pm-Mid EST]</t>
  </si>
  <si>
    <t>New York City</t>
  </si>
  <si>
    <t>@AGavinBGD Tonite was the first I've heard of it - but I'm sure you'll get more info on our @HOLY_SHIP weekend on #ElectricArea @sxmElectro</t>
  </si>
  <si>
    <t>26-35</t>
  </si>
  <si>
    <t>Scotch Plains, NJ</t>
  </si>
  <si>
    <t>[-74.3894105, 40.6579243]</t>
  </si>
  <si>
    <t>jillianschuster</t>
  </si>
  <si>
    <t>I don't know half of you half as well as I should like; and I like less than half of you half as well as you deserve.</t>
  </si>
  <si>
    <t xml:space="preserve">FIT.NYC </t>
  </si>
  <si>
    <t>"@peoplemag: Watch this hippo chase down a speedboat and know true fear http://t.co/RoJKRGmBVq http://t.co/5KqRvnj0sp" shit</t>
  </si>
  <si>
    <t>Bayonne, NJ</t>
  </si>
  <si>
    <t>[-74.1359755, 40.6484731]</t>
  </si>
  <si>
    <t>Dil_Pickles</t>
  </si>
  <si>
    <t>The Real MVP</t>
  </si>
  <si>
    <t>Beijing</t>
  </si>
  <si>
    <t xml:space="preserve">Jared Leto is a dream boat </t>
  </si>
  <si>
    <t>[-73.98581146, 40.7421336]</t>
  </si>
  <si>
    <t>BrettBlackman</t>
  </si>
  <si>
    <t>MGMT: @aobeats | @Hotel_Garuda |@ManilaKilla | @itsmarkjohns  PR: @mvngcstl  Inquiries: blackmanbrett@gmail.com Instagram: @brettblvckman</t>
  </si>
  <si>
    <t>Philly // New York</t>
  </si>
  <si>
    <t>.@jayekman's @HOLY_SHIP disposable recap for @NESTHQ is everything@nicooosuhr @jadejadejade 
http://t.co/nj9j0w0nJU http://t.co/8Euox9wB80</t>
  </si>
  <si>
    <t>Wayne, NJ</t>
  </si>
  <si>
    <t>[-74.21761419, 40.9518084]</t>
  </si>
  <si>
    <t>marissamurino</t>
  </si>
  <si>
    <t>i don't want easy, i want crazy WVFH &amp; WVSB captain</t>
  </si>
  <si>
    <t xml:space="preserve">Convincing my dad to order a sushi boat for just me and him is my proudest accomplishment in life #sushiaddict </t>
  </si>
  <si>
    <t>[-74.01467096, 40.67564426]</t>
  </si>
  <si>
    <t>FurryThug</t>
  </si>
  <si>
    <t>Witches &amp; Ditches. Wasting time with @looseloosee ! Avi credit: @deadphishesq</t>
  </si>
  <si>
    <t>Carroll Gardens, BK</t>
  </si>
  <si>
    <t>@daveg924 also... no citi bike, no water ferry (besides IKEA) they just don't want to make it easy to get to/from this great neighborhood!</t>
  </si>
  <si>
    <t>[-74.0145, 40.7081]</t>
  </si>
  <si>
    <t>cheesefoodie</t>
  </si>
  <si>
    <t>11 + years in food industry for International Gourmet Food as an Account Executive. Enjoying delicious foods is not just a job but a passion.</t>
  </si>
  <si>
    <t>Washington, DC</t>
  </si>
  <si>
    <t>Diggin NY beers - Drinking a Party Boat IPA by @portjeffbrewing at @clintonhallny   http://t.co/0apywiJnIc #photo</t>
  </si>
  <si>
    <t>[-74.01315039, 40.70109225]</t>
  </si>
  <si>
    <t>paspourtous</t>
  </si>
  <si>
    <t>Passionate about Luxury, industry insider.
https://t.co/XbR6bjk8DK</t>
  </si>
  <si>
    <t>Paris</t>
  </si>
  <si>
    <t>#NYC #newyork #New-York ##Manhattan #towers #boat #loveboat #island #view #cloud #sky #skyisthelimit http://t.co/00iYz1UIOM</t>
  </si>
  <si>
    <t>[-74.0014444, 40.68387328]</t>
  </si>
  <si>
    <t>@wallydubz @TheVic We had ALL the Marlboro miles. Definitely had the blow up boat and oars, leather jacket, ash trays, lighters....</t>
  </si>
  <si>
    <t>[-73.96886523, 40.77514326]</t>
  </si>
  <si>
    <t>constituo</t>
  </si>
  <si>
    <t>Teacher, PhDc in IT at Stockholm University and author. M.Sc. Psychology, M.Ed. and B.Sc. Computer Science. Interests: social media, psychology and law.</t>
  </si>
  <si>
    <t>Vxj, Sweden</t>
  </si>
  <si>
    <t>YAB time (Yet Another Burger) at the Boat House in #newyork @ The Loeb Boathouse at Central Park http://t.co/BxxiAn8A4l</t>
  </si>
  <si>
    <t>[-73.81583931, 40.75635029]</t>
  </si>
  <si>
    <t>dd614</t>
  </si>
  <si>
    <t>#RockThisBoat I would not expect my bridesmaids by my side. While they are on a boat with #Donnie #Danny #Joe #Jordan #Jon #NKOTB</t>
  </si>
  <si>
    <t>Little Ferry, NJ</t>
  </si>
  <si>
    <t>[-74.04196645, 40.8561918]</t>
  </si>
  <si>
    <t>karinsfraiche</t>
  </si>
  <si>
    <t>In three words I can sum up everything I've learned about life: IT GOES ON - Robert Frost</t>
  </si>
  <si>
    <t>In my own space...</t>
  </si>
  <si>
    <t>I'm at Palermo's Cafe &amp;amp; Bakery in Little Ferry, NJ https://t.co/3vgqgoQIp5</t>
  </si>
  <si>
    <t>[-74.10852134, 40.66582455]</t>
  </si>
  <si>
    <t>xoangell</t>
  </si>
  <si>
    <t>18  AAMI  Jersey</t>
  </si>
  <si>
    <t xml:space="preserve">Haven't even got to the ferry and my feet hurt this is why I don't get pretty for school </t>
  </si>
  <si>
    <t>Bronx, NY</t>
  </si>
  <si>
    <t>[-73.91481802, 40.84283512]</t>
  </si>
  <si>
    <t>The_______Fool</t>
  </si>
  <si>
    <t>Just Your Friendly Neighborhood Spider-man</t>
  </si>
  <si>
    <t>@akapppp YES !!!!!
Fine a reason, I'm on the same boat lol
#greathairWEEK
#imaMAN</t>
  </si>
  <si>
    <t>Belleville, NJ</t>
  </si>
  <si>
    <t>[-74.14855936, 40.8039273]</t>
  </si>
  <si>
    <t>StinVictorio</t>
  </si>
  <si>
    <t>Fall in love with the process of becoming great. On the road to where dreams come true.</t>
  </si>
  <si>
    <t>I'm not Kanye..but I'm godly, HEAVEN SENT. Set you up step by step easy, TENTS. If you got a problem, meet me on FERRY AND LENTS</t>
  </si>
  <si>
    <t>[-73.7863109, 40.7602169]</t>
  </si>
  <si>
    <t>DdubsNYRAngel16</t>
  </si>
  <si>
    <t>mom of 3, Donnie's #3364, Danny's #2955, WOJ's #704 Bh4life!! 1st cruise 2013!! on the boat again in 2015 
WWE fan #BelieveinRomanReigns, NYR #AveryArmy NYY #2</t>
  </si>
  <si>
    <t>@ABallassona @joeymcintyre I'm counting down to when we can say that pledge and drink every night on that boat!</t>
  </si>
  <si>
    <t>[-74.04745569, 40.74070902]</t>
  </si>
  <si>
    <t>LyrisG</t>
  </si>
  <si>
    <t>NKOTB Fan since 1987 til I die! Followed by @donniewahlberg on 09/17/2013 this is thealr version of me my lil bro in this pic lol love u Vic</t>
  </si>
  <si>
    <t>@jordanknight I pledge to rock this boat!!! Oh btw I'm in this promo https://t.co/KA2vVc8W50</t>
  </si>
  <si>
    <t>[-73.95497714, 40.67153772]</t>
  </si>
  <si>
    <t>shanethacreator</t>
  </si>
  <si>
    <t>Will you follow me wherever my mind goes? Fashion | Hip-Hop | LP | Blk.ID</t>
  </si>
  <si>
    <t>Brooklyn from Minneapolis</t>
  </si>
  <si>
    <t>@DanerickP yeah I feel that. Keep your eyes open for free ship codes on Twitter dot com tho it lets you upgrade to express shipping for free</t>
  </si>
  <si>
    <t>[-73.93146859, 40.85779286]</t>
  </si>
  <si>
    <t>aechjay</t>
  </si>
  <si>
    <t>@ATownBoyzMovie producer | author: 'Deli Ideology' | your mom was right about me</t>
  </si>
  <si>
    <t xml:space="preserve"> #noodlesbitches @James_Hibberd: ABC's 'Fresh off the Boat' panel gets rather awkward http://t.co/YOYvsMwfDn</t>
  </si>
  <si>
    <t>Baldwin, NY</t>
  </si>
  <si>
    <t>[-73.60849097, 40.67718457]</t>
  </si>
  <si>
    <t>DRIFTBLADE516</t>
  </si>
  <si>
    <t>Wala akong oras para sa iyo
LONG ISLAND -VS- EVERYBODY
RbM QD
#SIPAGNation 56 #ProMoney 35
BSHS Sophomore '17
The Nerd With Jordans</t>
  </si>
  <si>
    <t>Puncake Land, NY</t>
  </si>
  <si>
    <t>Cleaning shoes again... Imma start restoring shoes soon just waiting on the supplies to ship #asian http://t.co/rJwQcIL2We</t>
  </si>
  <si>
    <t>SOHO, Manhattan</t>
  </si>
  <si>
    <t>[-74.00535439, 40.72812695]</t>
  </si>
  <si>
    <t>GiancarloThinks</t>
  </si>
  <si>
    <t>Sweet! Got an invite for an Amazon Echo! Bought it then I saw the estimated ship date... May-July? #fail</t>
  </si>
  <si>
    <t>Staten Island, NY</t>
  </si>
  <si>
    <t>[-74.10978, 40.635034]</t>
  </si>
  <si>
    <t>richmondhood</t>
  </si>
  <si>
    <t>Purveyors of the freshest gear &amp; skate goods for Staten Islanders &amp; beyond. #StatenIslandGetFresh</t>
  </si>
  <si>
    <t>Staten Island New York City</t>
  </si>
  <si>
    <t>That ferry boat life is GULLY! Cool piece from the homie @youfoundderwin #Repost http://t.co/ZK4WzxU9RB</t>
  </si>
  <si>
    <t>[-73.98049577, 40.76088335]</t>
  </si>
  <si>
    <t>GuyHorrocks</t>
  </si>
  <si>
    <t>CEO @CarnivalMobile - Mobile Marketing for Brands / Co-founded the World's 1st iPhone app co. @PolarBearFarm #Kiwi</t>
  </si>
  <si>
    <t>Just got mistaken for Carnival cruise lines and asked about the new ship I apparently launched... #MobileFirstLook http://t.co/yFqnFP8GZn</t>
  </si>
  <si>
    <t>New York, US</t>
  </si>
  <si>
    <t>[-74.00393316, 40.76054888]</t>
  </si>
  <si>
    <t>josiechai</t>
  </si>
  <si>
    <t>Lives in New York. Works for @LastWeekTonight. Dreams about puppies.</t>
  </si>
  <si>
    <t>Remember that 1 time I tried to go to Jersey and got on the wrong boat? I think it's a sign that I should never leave manhattan @NazzaNation</t>
  </si>
  <si>
    <t>[-73.94834828, 40.78341786]</t>
  </si>
  <si>
    <t>Petmonarchy</t>
  </si>
  <si>
    <t>Pet Boutique, made 2 measure exclusive apparel #customizable by Couture designer 4 all #species #FurlessDiva bestie of #FurDivas #ShopSmall</t>
  </si>
  <si>
    <t>Manhattan</t>
  </si>
  <si>
    <t>@ZenMasterChlo anytime , we are ready to ship :) pawhugs</t>
  </si>
  <si>
    <t>Bloomfield, NJ</t>
  </si>
  <si>
    <t>[-74.18069778, 40.82880368]</t>
  </si>
  <si>
    <t>seraphimsun</t>
  </si>
  <si>
    <t>I'm a not so big guy in good shape. I like working out and helping people in need. Live in riverview in my home. I also like reading, singing, writing, art, ect</t>
  </si>
  <si>
    <t>florida</t>
  </si>
  <si>
    <t>@taylorswift13 I brought you two shirts by the way lover. The other shirt is battle ship grey. I love you sexy!!! Mwah! Be in NYC, 13th and</t>
  </si>
  <si>
    <t>[-73.97629444, 40.75463194]</t>
  </si>
  <si>
    <t>aschwim</t>
  </si>
  <si>
    <t>Better than succeeding little by little is failing at one go. -El Cid Campeador</t>
  </si>
  <si>
    <t>HAMDEN CT~ UConn</t>
  </si>
  <si>
    <t>3 weeks, 17 states, 4,000 miles, boat, plane, car, and rail... Connecticut, I'm coming home</t>
  </si>
  <si>
    <t>[-74.06662116, 40.64575742]</t>
  </si>
  <si>
    <t>IlovemeNaranjo</t>
  </si>
  <si>
    <t>IG:bitchikillniggas Snapchat: demonicindy #ColtsNation #InLuckWeTrust #GOGA</t>
  </si>
  <si>
    <t>NYC</t>
  </si>
  <si>
    <t>I hate the black girls that stare at you for 7 hours on the ferry</t>
  </si>
  <si>
    <t>[-73.97076353, 40.696035]</t>
  </si>
  <si>
    <t>DuaneKing</t>
  </si>
  <si>
    <t>CD at @HugeKingCoyle / Founder of Thinking for a Living</t>
  </si>
  <si>
    <t>Portland, Oregon</t>
  </si>
  <si>
    <t>Why must cab drivers pulse the gas and brakes in such a manner so as to make you feel as if you're on a boat? #seasick</t>
  </si>
  <si>
    <t>[-73.8490865, 40.73811785]</t>
  </si>
  <si>
    <t>priyadeolall</t>
  </si>
  <si>
    <t>self proclaimed music critic. but i post stupid shit too</t>
  </si>
  <si>
    <t>NYC, New York</t>
  </si>
  <si>
    <t>@jorsi817: @priyadeolall @mollymacattax priollyn fuck yeah I'm always on top in this ship</t>
  </si>
  <si>
    <t>[-73.8490958, 40.73811755]</t>
  </si>
  <si>
    <t>@jorsi817 @mollymacattax LOL tripod. What's our threesome ship name then?</t>
  </si>
  <si>
    <t>[-73.99693055, 40.59866469]</t>
  </si>
  <si>
    <t>avventualy24</t>
  </si>
  <si>
    <t>retired NYPD/former teacher PROUD CONSERVATIVE &amp;once ridiculous amateur athlete.NYJ DieHard! HAAATE THE DOLPHINS&amp; BENNY FRM THE BRONX.</t>
  </si>
  <si>
    <t>brklyn ny</t>
  </si>
  <si>
    <t>@jetswhispers let Westoff go TAke his boat to freaking China and go away</t>
  </si>
  <si>
    <t>Newark, NJ</t>
  </si>
  <si>
    <t>[-74.22005567, 40.74397128]</t>
  </si>
  <si>
    <t>TreyPkound_1e11</t>
  </si>
  <si>
    <t>Searching for a fuck to give. I lost a part of me when they took you away #LongLiveBam 11:13 Rest in Paradise Grandma 12:25 Sujahda</t>
  </si>
  <si>
    <t>Jamie Shadi Walker Heart</t>
  </si>
  <si>
    <t>You could be as cute as you want but if ya mans lil, you getting the boot ! I ain't even given you the "it's not the size of boat" pass !</t>
  </si>
  <si>
    <t>West Caldwell, NJ</t>
  </si>
  <si>
    <t>[-74.30805828, 40.85118273]</t>
  </si>
  <si>
    <t>Teddy_Z_Jerzey</t>
  </si>
  <si>
    <t>North Jersey</t>
  </si>
  <si>
    <t>@mowilkerson hey yo big mo. Let's right this ship #nyj #nyjets2015</t>
  </si>
  <si>
    <t>[-73.92830484, 40.66939223]</t>
  </si>
  <si>
    <t>rebalie</t>
  </si>
  <si>
    <t>GODDESS OF WAR .SALVATION IS MY VICTORY .</t>
  </si>
  <si>
    <t>Brooklyn NY</t>
  </si>
  <si>
    <t>U see the map its in Mexico we have to get a boat it will swimm all the way to Canada that hole it feels like it belongs in a hole</t>
  </si>
  <si>
    <t>[-73.84508841, 40.69453137]</t>
  </si>
  <si>
    <t>bklynactually</t>
  </si>
  <si>
    <t>Everyday you gotta wake up and be yourself, even if you suck, especially if you suck, because no one else sucks like you suck.</t>
  </si>
  <si>
    <t>And some fans still think PegLeg is an appropriate ship term? If you use thatunfollow me. Now. #AgentCarter</t>
  </si>
  <si>
    <t>[-73.951751, 40.7257802]</t>
  </si>
  <si>
    <t>RealGritz</t>
  </si>
  <si>
    <t>DJ Gritz. King Fleek 1/3 of #troublemakerz.  http://t.co/GUSqw6s35n</t>
  </si>
  <si>
    <t>Brooklyn</t>
  </si>
  <si>
    <t>Listen to #Aaliyah - Rock The Boat (Mr. Carmack Remix) by #MrCarmack Secret Gems #np on #SoundCloud
http://t.co/vwBkvfnVHm</t>
  </si>
  <si>
    <t>[-73.85582959, 40.75668577]</t>
  </si>
  <si>
    <t>Imdaniellerenee</t>
  </si>
  <si>
    <t>Actvf Class of 2014. Screenwriter/Filmmaker. Concert Junkie. #SJU18 #Johnny. Im just a NYC Based Girl who Loves Films and Music. VISIONARY... Dont Do it for $</t>
  </si>
  <si>
    <t xml:space="preserve">CORONA, QUEENS, NYC </t>
  </si>
  <si>
    <t xml:space="preserve">I DO NOT SHIP THEM TOGETHER LOL I CANT. #PLL </t>
  </si>
  <si>
    <t>[-73.75976491, 40.69489239]</t>
  </si>
  <si>
    <t>Stephen95048376</t>
  </si>
  <si>
    <t>my love of culinary arts&amp;#NYCWFF. Season of giving for Sarcoidosis Foundation an save a life.</t>
  </si>
  <si>
    <t>New york</t>
  </si>
  <si>
    <t>Enter for your chance to WIN 4 tickets to SAIL INTO SPRING at the Progressive Chicago Boat, RV &amp;amp; Strictly Sail Show! http://t.co/fSvGNQ9JLg</t>
  </si>
  <si>
    <t>[-73.8658022, 40.7440401]</t>
  </si>
  <si>
    <t>CutieGagaloo</t>
  </si>
  <si>
    <t>up yours</t>
  </si>
  <si>
    <t>ur anus // nyc</t>
  </si>
  <si>
    <t>@_Drew_Van_Acker #pllchat who's your favorite ship couple?!?</t>
  </si>
  <si>
    <t>[-73.9026372, 40.91860437]</t>
  </si>
  <si>
    <t>3bdElMassi7318</t>
  </si>
  <si>
    <t>Palestinian-Jordanian-Mexican Jordanian Orthodox Christian   19 Middle Eastern</t>
  </si>
  <si>
    <t xml:space="preserve">   </t>
  </si>
  <si>
    <t>@corrrtir what ever floats ur boat lol</t>
  </si>
  <si>
    <t>[-73.97408009, 40.7614309]</t>
  </si>
  <si>
    <t>SarahSpagnolo</t>
  </si>
  <si>
    <t>Travel + video + more. Bed-Stuy based and loving it.</t>
  </si>
  <si>
    <t>New York, NY</t>
  </si>
  <si>
    <t>Sneak peek at the new #regentsevenseas Explorer ship. Debut 2016. (@ The St. Regis New York in New York, NY) https://t.co/lceybMHRAl</t>
  </si>
  <si>
    <t>[-74.21940783, 40.54629784]</t>
  </si>
  <si>
    <t>modifiedmendes</t>
  </si>
  <si>
    <t xml:space="preserve">Live like you're always trying to impress someone ~Shawn Mendes </t>
  </si>
  <si>
    <t>I think Shawn girls are the only ones that ship their fav with someone else</t>
  </si>
  <si>
    <t>[-73.95054915, 40.71632554]</t>
  </si>
  <si>
    <t>JennifersWayJE</t>
  </si>
  <si>
    <t>Actress, baker and founder of Jennifer's Way blog/Jennifers Way Bakery- Food should be enjoyed not feared. Press inquires contact jenniferswaybakery@gmail.com</t>
  </si>
  <si>
    <t>New bread ready to ship #glutenfree #eggfree #soyfree http://t.co/waSReybfTX</t>
  </si>
  <si>
    <t>[-73.98923472, 40.74242581]</t>
  </si>
  <si>
    <t>wendyrokose</t>
  </si>
  <si>
    <t>PR gal. In love with all things hair and beauty. Dream of a  dinner party with Ina Garten. Keeping my glass half full.</t>
  </si>
  <si>
    <t>Same category as killing with kindness! "@HuffingtonPost: Want to anonymously ship your enemies glitter? Now you can http://t.co/dbOfMu9CnW</t>
  </si>
  <si>
    <t>[-74.04456392, 40.8516827]</t>
  </si>
  <si>
    <t>BobbyFuchs</t>
  </si>
  <si>
    <t>Little Ferry FD | Musician | Fiance</t>
  </si>
  <si>
    <t>T: 40.853956,-74.036771</t>
  </si>
  <si>
    <t>I'm at CJ's Pizza Box in Little Ferry, NJ https://t.co/eBrROKgVpT</t>
  </si>
  <si>
    <t>[-73.82937226, 40.75960559]</t>
  </si>
  <si>
    <t>@foxmakoto it just feels like a "pair the spares" kinda ship and I'm not about that life</t>
  </si>
  <si>
    <t>Elizabeth, NJ</t>
  </si>
  <si>
    <t>[-74.24556758, 40.66996654]</t>
  </si>
  <si>
    <t>MandieBambookie</t>
  </si>
  <si>
    <t>SILENCE.</t>
  </si>
  <si>
    <t>Planet Mars .</t>
  </si>
  <si>
    <t>@Chriss_Levonte_ Lol floating the same boat</t>
  </si>
  <si>
    <t>[-73.993055, 40.7330332]</t>
  </si>
  <si>
    <t>manuel_c</t>
  </si>
  <si>
    <t>Luxury product consultant, social media strategist/addict. All about brand/customer experience. Food,travel &amp; bourbon buff, red tape nemesis. Personal account.</t>
  </si>
  <si>
    <t>USA</t>
  </si>
  <si>
    <t>Oh, I ordered on Sunday, @BeautyBarDotCom - only you didn't ship the extra @NESTFragrances votif @Zoe_J__</t>
  </si>
  <si>
    <t>[-73.98618798, 40.74059981]</t>
  </si>
  <si>
    <t>JulianVModesto</t>
  </si>
  <si>
    <t>*parody account*</t>
  </si>
  <si>
    <t>East Village NY via Rutgers NJ</t>
  </si>
  <si>
    <t>@OpinionAloud was trying to figure out if it's feasible to ship you 1 but idk http://t.co/ewn3heEASu</t>
  </si>
  <si>
    <t>[-73.79073733, 40.75192358]</t>
  </si>
  <si>
    <t>Makoto got purple boat shoes doesn't Haru have blue ones too</t>
  </si>
  <si>
    <t>[-74.0206926, 40.69886373]</t>
  </si>
  <si>
    <t>_MrBailey</t>
  </si>
  <si>
    <t>R.I.P Lyida Bailey R.I.P Michael Bailey TC</t>
  </si>
  <si>
    <t>Harlem World</t>
  </si>
  <si>
    <t>@LynmarieKay I'm trying , I'm really struggling . I'm just now getting on the ferry</t>
  </si>
  <si>
    <t>[-73.98706863, 40.74156561]</t>
  </si>
  <si>
    <t>xotinydancer</t>
  </si>
  <si>
    <t>I love post-it notes</t>
  </si>
  <si>
    <t>getting to work at 7am to ship packages seems a lot like when I used to procrastinate in the lib till 5am .. new year same bitch</t>
  </si>
  <si>
    <t>[-73.90282148, 40.91860378]</t>
  </si>
  <si>
    <t>Israel claims democracy but is intending to strip Palestinians of their citizen ship.</t>
  </si>
  <si>
    <t>[-73.92830563, 40.66940406]</t>
  </si>
  <si>
    <t>I have a boom in me all of us that was in the space ship does</t>
  </si>
  <si>
    <t>Cliffside Park, NJ</t>
  </si>
  <si>
    <t>[-73.98732781, 40.83250966]</t>
  </si>
  <si>
    <t>mscarzafava12</t>
  </si>
  <si>
    <t>Drew University Baseball. CP Soccer.</t>
  </si>
  <si>
    <t>Madison, New Jersey</t>
  </si>
  <si>
    <t>Yo if Pfeff really bought a boat and shit down in Mexico, that would be a pretty wild time lmaoo kid is insane</t>
  </si>
  <si>
    <t>[-73.891028, 40.950889]</t>
  </si>
  <si>
    <t>xaviibigleague</t>
  </si>
  <si>
    <t>#IREP Jamaica College, and I will never give up on my goal/ My Headache Anna-Kaye</t>
  </si>
  <si>
    <t xml:space="preserve"> Kingston, jamaica</t>
  </si>
  <si>
    <t>If our R'Ship is not a R'ship I really dont knw wat a R'Ship is then. Cause We argue, we fight we break up, we make up, we happy @anna_kayeR</t>
  </si>
  <si>
    <t>Fair Lawn, NJ</t>
  </si>
  <si>
    <t>[-74.12665795, 40.93617039]</t>
  </si>
  <si>
    <t>MattSpinato</t>
  </si>
  <si>
    <t>THE PRIDE YOU GAIN IS WORTH THE PAIN</t>
  </si>
  <si>
    <t>The best feeling in the world a buckeye national champion ship win !!!!!!! #BuckeyeNation#duckswho? http://t.co/rKTweM17gC</t>
  </si>
  <si>
    <t>[-74.1486265, 40.80403072]</t>
  </si>
  <si>
    <t>If anyone is ever coming at your neck and wants to get right not left, you just say "Meet me at Ferry &amp;amp; Lents." Problem solved.</t>
  </si>
  <si>
    <t>[-73.7777344, 40.71529084]</t>
  </si>
  <si>
    <t>anisah945</t>
  </si>
  <si>
    <t>I like reading, blowing bubbles &amp; TEENWOLF. Im a Selenator &amp; a Goofy Goober :) STYDIA Larrish &amp; Spoby are my OTP  5SOS is my obsession. 09/01/155SOS concert</t>
  </si>
  <si>
    <t xml:space="preserve">NYC </t>
  </si>
  <si>
    <t>THIS SHOW LOOKS SO GOOD ALREADY!!! @mtveyecandy i already ship her with ben!! They are so cute together! #EyeCandy</t>
  </si>
  <si>
    <t>[-73.955966, 40.776112]</t>
  </si>
  <si>
    <t>SocialTrevino</t>
  </si>
  <si>
    <t>#SocialMedia Manager  #ENTP  Speak Thoughtfully, Think Critically  Viola Virtuoso  Avocado Enthusiast  @FlyingPTDigital  @URichmond '12</t>
  </si>
  <si>
    <t>New York, New York</t>
  </si>
  <si>
    <t>.@Shyp is the easiest way to ship anything. Sign up to get $30 off your first shipment! http://t.co/NojngLNIdM</t>
  </si>
  <si>
    <t>[-73.92817365, 40.66936037]</t>
  </si>
  <si>
    <t>In Mexico we start look we need a boat when we push I think it will flot and we must follow to see were it rise</t>
  </si>
  <si>
    <t>[-73.92819833, 40.66942833]</t>
  </si>
  <si>
    <t>The code to unlock the ship is 2448 who do we appreciate</t>
  </si>
  <si>
    <t>[-73.9282125, 40.669405]</t>
  </si>
  <si>
    <t>@DJCLUE the pass cod the get in the ship 2442 who do we appreciate 2448 who do we appreciate  2448</t>
  </si>
  <si>
    <t>[-73.92820591, 40.66938302]</t>
  </si>
  <si>
    <t>@GeraldoRivera u was in the space ship too I saw u</t>
  </si>
  <si>
    <t>[-73.9340656, 40.70592252]</t>
  </si>
  <si>
    <t>banditsontherun</t>
  </si>
  <si>
    <t>get away with it every time #bangbangshootshoot</t>
  </si>
  <si>
    <t>bk, ny</t>
  </si>
  <si>
    <t>Despite being kidnapped by pirates we have decided to persist! Help us get out by buying a ticket to our boat show! http://t.co/FkbHk3VScM</t>
  </si>
  <si>
    <t>[-74.14862626, 40.80392611]</t>
  </si>
  <si>
    <t>No one showed up to Ferry Street &amp;amp; Lents Ave. What's good</t>
  </si>
  <si>
    <t>[-73.79073689, 40.75179806]</t>
  </si>
  <si>
    <t>@WaterbearCosmo or maybe bc it's not your ship?</t>
  </si>
  <si>
    <t>[-73.9281663, 40.66933425]</t>
  </si>
  <si>
    <t>One of the ship is in Grenada</t>
  </si>
  <si>
    <t>[-73.92817018, 40.66935359]</t>
  </si>
  <si>
    <t>I was in they ship I was in the alien ship</t>
  </si>
  <si>
    <t>[-73.92814773, 40.66934045]</t>
  </si>
  <si>
    <t>They broke mt fingers my toes I went in an space ship the aliens help me I was hurt up</t>
  </si>
  <si>
    <t>Paramus, NJ</t>
  </si>
  <si>
    <t>[-74.04939945, 40.91477238]</t>
  </si>
  <si>
    <t>BiggaVel31</t>
  </si>
  <si>
    <t>#Scorpion #MostDope #OVO on #31st.</t>
  </si>
  <si>
    <t>#JerseyStrong</t>
  </si>
  <si>
    <t>@Shim45Bix lmaoooooooo fuck it bruh no jumping ship here fam</t>
  </si>
  <si>
    <t>[-74.14625162, 40.79767145]</t>
  </si>
  <si>
    <t>If you missed school today or thought there was a delayed opening &amp;amp; have a problem you could easily meet me on Ferry St. &amp;amp; Lents Ave.</t>
  </si>
  <si>
    <t>[-73.94114347, 40.81626634]</t>
  </si>
  <si>
    <t>Isortofbeauty</t>
  </si>
  <si>
    <t>Sometimes I beauty. Sometimes I don't. Personal account: @nguyennews</t>
  </si>
  <si>
    <t xml:space="preserve">@beccicakes I know the feeling! I'm on the same boat. Congrats, doll. </t>
  </si>
  <si>
    <t>Colonia, NJ</t>
  </si>
  <si>
    <t>[-74.3364418, 40.5876107]</t>
  </si>
  <si>
    <t>cultavist</t>
  </si>
  <si>
    <t>sigh</t>
  </si>
  <si>
    <t>living off of host species</t>
  </si>
  <si>
    <t>If your dad owns a boat I'm gonna steal it and add it to my stolen boat collection</t>
  </si>
  <si>
    <t>[-73.92816921, 40.66934474]</t>
  </si>
  <si>
    <t>Jayz all we need is a boat and medics food water maps compus</t>
  </si>
  <si>
    <t>[-73.92827847, 40.66938213]</t>
  </si>
  <si>
    <t>The aliens hide they space ship under the corn field</t>
  </si>
  <si>
    <t>[-74.01500556, 40.70454722]</t>
  </si>
  <si>
    <t>InNYCsite</t>
  </si>
  <si>
    <t>Out and About in New York City...</t>
  </si>
  <si>
    <t>Ghost ship.  Creepy fog on the Hudson.  #water #hudsonriver #newyorkharbor #batterypark #bpc http://t.co/6ojPBKze76</t>
  </si>
  <si>
    <t>[-73.979095, 40.7650543]</t>
  </si>
  <si>
    <t>lasharn_harvey</t>
  </si>
  <si>
    <t>Princess !!!! http://t.co/cNzbDKIOVC http://t.co/1v16Jr6zjX_x000D_
http://t.co/LDCWLyXgYx_x000D_
Tsar of Russia -Grand Duchess Tatiana Romanov &amp;Hallie Salliesie--</t>
  </si>
  <si>
    <t>@twitter. Every town has its main style of dress
Santa Monica surfer
NYC black grunge stylish
Boston. Sea captain look. Ship look</t>
  </si>
  <si>
    <t>[-74.00769658, 40.70161059]</t>
  </si>
  <si>
    <t>jaquin15</t>
  </si>
  <si>
    <t>Friendly guy, instagram: jochy08</t>
  </si>
  <si>
    <t>worldwide</t>
  </si>
  <si>
    <t>Ferry south dock, in the hudson river. http://t.co/Qx9TRkV9PU</t>
  </si>
  <si>
    <t>[-73.78211936, 40.77459472]</t>
  </si>
  <si>
    <t>sylviaaaa____</t>
  </si>
  <si>
    <t>Tbh I don't ship selena and zedd</t>
  </si>
  <si>
    <t>Kearny, NJ</t>
  </si>
  <si>
    <t>[-74.15278587, 40.76445526]</t>
  </si>
  <si>
    <t>EdNajarro</t>
  </si>
  <si>
    <t>ENA</t>
  </si>
  <si>
    <t>Ferry?</t>
  </si>
  <si>
    <t>[-73.87190509, 40.75122029]</t>
  </si>
  <si>
    <t>FashionistaKika</t>
  </si>
  <si>
    <t>oh, shes confident.</t>
  </si>
  <si>
    <t xml:space="preserve">I ship selena and zedd but I really love Jelena </t>
  </si>
  <si>
    <t>[-74.12599965, 40.65193182]</t>
  </si>
  <si>
    <t>Kick_gamesick</t>
  </si>
  <si>
    <t>I am the Peppermint Prince nice to meet you.</t>
  </si>
  <si>
    <t>Im the skipper of this spirit ship!!!</t>
  </si>
  <si>
    <t>[-74.01708984, 40.67455891]</t>
  </si>
  <si>
    <t>FoxyandWinston</t>
  </si>
  <si>
    <t>Textile and Stationery Designer. Illustrator. Red Hook Shopkeeper</t>
  </si>
  <si>
    <t>Even on this pea soup day the ferry now stops in Red Hook. Yay! #progress @ Fairway RedHook http://t.co/wXZWJiEnE0</t>
  </si>
  <si>
    <t>East Garden City, NY</t>
  </si>
  <si>
    <t>[-73.60638337, 40.71924913]</t>
  </si>
  <si>
    <t>ruthiegee1d</t>
  </si>
  <si>
    <t>I LOVE 1D</t>
  </si>
  <si>
    <t>SELENA AND ZEDD ARE DATING AHHHHHH THEY ARE SOOOO CUTE @selenagomez @Zedd #Zelena AHHHH I SHIP THEM SHE LOOKS HAPPY http://t.co/FinlGAABwt</t>
  </si>
  <si>
    <t>[-73.99098239, 40.69007882]</t>
  </si>
  <si>
    <t>JessicaFryer212</t>
  </si>
  <si>
    <t xml:space="preserve">Addicted to music, the University of Michigan, the law, &amp; new experiences. </t>
  </si>
  <si>
    <t>Wonderland // NYC</t>
  </si>
  <si>
    <t>@TaylorRyanx omg do it for me I miss Pizza House so much!! Ugh I wish they could ship me an order from Ann Arbor with some breadsticks.</t>
  </si>
  <si>
    <t>[-74.3361758, 40.5875605]</t>
  </si>
  <si>
    <t>I'm gonna break your parents' window and then steal their boat :}</t>
  </si>
  <si>
    <t>Paterson, NJ</t>
  </si>
  <si>
    <t>[-74.1582432, 40.92057169]</t>
  </si>
  <si>
    <t>lanajah__</t>
  </si>
  <si>
    <t xml:space="preserve">NAZERAH's DIARY TO THE GRAVE lady , kooda , muttas , troy </t>
  </si>
  <si>
    <t>NAZERAH's WORLD long live #3</t>
  </si>
  <si>
    <t>@futurerichhh: @lanajah__ think I'm playing like I can't ship her out the country .. I'm really the president , Sleeeeep!</t>
  </si>
  <si>
    <t>Lyndhurst, NJ</t>
  </si>
  <si>
    <t>[-74.1286984, 40.8034813]</t>
  </si>
  <si>
    <t>DaniellaGates</t>
  </si>
  <si>
    <t>Michael Clifford is my spirit animal.                 My Sunshine @Luke5SOS              0/4 - 0/5</t>
  </si>
  <si>
    <t>Ashton's Adventures, NJ</t>
  </si>
  <si>
    <t>How can you not ship us? @Luke5SOS and i are HOT together! http://t.co/bs2prM9u1q</t>
  </si>
  <si>
    <t>[-73.79080614, 40.75205027]</t>
  </si>
  <si>
    <t>@WaterbearCosmo like there are some fics I love for that ship aaaaaayeeee</t>
  </si>
  <si>
    <t>Montville, NJ</t>
  </si>
  <si>
    <t>[-74.33181659, 40.85505183]</t>
  </si>
  <si>
    <t>nakaimosu</t>
  </si>
  <si>
    <t xml:space="preserve">  too many waifus + husbandos aki/nico/junko  eng/francais  </t>
  </si>
  <si>
    <t xml:space="preserve">dan </t>
  </si>
  <si>
    <t>@fe_confessions: I can't ship Tharja with anyone because of her creepy obsession with Robin. Wait but my otp- Tharja x Lon'qu</t>
  </si>
  <si>
    <t>[-73.99283875, 40.74218976]</t>
  </si>
  <si>
    <t>GabrielRSRocha</t>
  </si>
  <si>
    <t>Problems become challenges become opportunities.                                  Model Manager @TrumpModels with a bunch of opinions of my own. #ThatsAll</t>
  </si>
  <si>
    <t>Guess I gotta get on that #JaneTheVirgin boat huh?</t>
  </si>
  <si>
    <t>[-73.98746277, 40.66796039]</t>
  </si>
  <si>
    <t>notleifgarrett</t>
  </si>
  <si>
    <t>One Hit Wonder, Tequila Aficionado and Considerate Lover. In that order</t>
  </si>
  <si>
    <t>Everywhere, Like Batman</t>
  </si>
  <si>
    <t>I've seen no less than 4 posts from Colts fans talking about how Luck doesn't choke like Manning. Oh how quickly you jump ship..</t>
  </si>
  <si>
    <t>[-74.00265531, 40.7279388]</t>
  </si>
  <si>
    <t>dmanzler19</t>
  </si>
  <si>
    <t>David, 22, Syracuse University Alum 2014 Rochester is home. country singer</t>
  </si>
  <si>
    <t xml:space="preserve">New York, NY </t>
  </si>
  <si>
    <t>The ferry episode on Grey's Anatomy!!!!</t>
  </si>
  <si>
    <t>[-73.88338504, 40.75333457]</t>
  </si>
  <si>
    <t>IrishHeel</t>
  </si>
  <si>
    <t>Tar Heel/Domer in New York City</t>
  </si>
  <si>
    <t>Is it too much to ask for Peyton to go out with a 'ship?</t>
  </si>
  <si>
    <t>[-73.8910219, 40.9508834]</t>
  </si>
  <si>
    <t>In a R'Ship Communication n attention is the key to a success R'Ship..So anytime u see your Partner stop give u time that means she cheating</t>
  </si>
  <si>
    <t>[-74.0791962, 40.63234233]</t>
  </si>
  <si>
    <t>feliciousdoyle</t>
  </si>
  <si>
    <t>Freedom-fighting #vagabond with a heart built of solid milk chocolate. I tweet about #food, #beer, #theatre, #music, #writing, and general #ponderings.</t>
  </si>
  <si>
    <t>St. Paul's, Staten Island, the biggest borough. Ventured on the Staten Island Ferry, past Ellis Island http://t.co/CoM0mCB2VT</t>
  </si>
  <si>
    <t>[-74.23885351, 40.51569664]</t>
  </si>
  <si>
    <t>JustinMagic_</t>
  </si>
  <si>
    <t>you a hater, just know im shittin on you</t>
  </si>
  <si>
    <t>staten</t>
  </si>
  <si>
    <t>Time for my franchise qb to show why I should've won the ship this year @ BIG DREW</t>
  </si>
  <si>
    <t>[-74.04290047, 40.85245504]</t>
  </si>
  <si>
    <t>I'm at @7Eleven in Little Ferry, NJ https://t.co/JnxlynZTYx</t>
  </si>
  <si>
    <t>[-73.95097401, 40.77054487]</t>
  </si>
  <si>
    <t>ERINJEEN</t>
  </si>
  <si>
    <t>FOUNDER &amp; CEO, @SHOPJEEN Erin@ShopJeen.com</t>
  </si>
  <si>
    <t>DOESNT KNOW WHETHER TO SHIP NICKI AND MEEK OR NAH http://t.co/w7OsLid7EE</t>
  </si>
  <si>
    <t>[-74.03318232, 40.8541298]</t>
  </si>
  <si>
    <t>I'm at Minado - @norinoribuffet in Little Ferry, NJ https://t.co/OVKBhMPaOv</t>
  </si>
  <si>
    <t>[-74.21007173, 40.54506239]</t>
  </si>
  <si>
    <t>atTheTrack7</t>
  </si>
  <si>
    <t>Director of Racing Operations at The Meadowlands Racetrack.  Other duties include Oddsmaker, TVG Correspondent, TV Host and Announcer.</t>
  </si>
  <si>
    <t>Staten Island</t>
  </si>
  <si>
    <t>Happy to see Rex Ryan is getting the job in Buffalo. But he's right back in the same boat without a quarterback. His Defense will be scary.</t>
  </si>
  <si>
    <t>[-73.8374874, 40.8714927]</t>
  </si>
  <si>
    <t>BAMBI__JR</t>
  </si>
  <si>
    <t>#Peter tosh Rastafarhi str888....#ManchesterUnited</t>
  </si>
  <si>
    <t>jamaica</t>
  </si>
  <si>
    <t>Ago jump ship yah man #S.A</t>
  </si>
  <si>
    <t>[-74.17250742, 40.70916089]</t>
  </si>
  <si>
    <t>boyaids</t>
  </si>
  <si>
    <t>I threw up knowing that you knew me, My instagram: Mad1juana</t>
  </si>
  <si>
    <t>.@DIAB0LIC0  Niggas seem to think they wavy but I'm rocking the boat</t>
  </si>
  <si>
    <t>[-73.80512806, 40.67241588]</t>
  </si>
  <si>
    <t xml:space="preserve">@uchiuchi7 oh hopefully from old age because they made it off the boat </t>
  </si>
  <si>
    <t>[-73.97985412, 40.77207826]</t>
  </si>
  <si>
    <t>robinlundberg</t>
  </si>
  <si>
    <t>Content Provider/ESPN New York</t>
  </si>
  <si>
    <t>If someone beats Seattle, Pats snatching another ship.</t>
  </si>
  <si>
    <t>[-73.96730732, 40.69542766]</t>
  </si>
  <si>
    <t>DATGIRL_SHAY</t>
  </si>
  <si>
    <t>JUS A BRIGHT GURL WIT A BRIGHT FUTUREso welcome and enjoy wat u see #teamtaurus #teamprettyblack #teamiphone #teamnunbutass</t>
  </si>
  <si>
    <t>Chasin a dream</t>
  </si>
  <si>
    <t xml:space="preserve">Post office tomorrow to ship all this shit home </t>
  </si>
  <si>
    <t>[-73.984196, 40.76296]</t>
  </si>
  <si>
    <t>Joshrogosin</t>
  </si>
  <si>
    <t>I make radio for @npr, @wnyc,  @npraskmeanother &amp; @nprmusic</t>
  </si>
  <si>
    <t xml:space="preserve">New York F*cking City </t>
  </si>
  <si>
    <t>Seeing my hero Sting tonight on his Broadway debut he wrote, #thelastship @ The Last Ship http://t.co/9iPg0suHJm</t>
  </si>
  <si>
    <t>[-73.96039033, 40.76912077]</t>
  </si>
  <si>
    <t>dimamix</t>
  </si>
  <si>
    <t>Programmer, Music Lover, Well Oiled Machine</t>
  </si>
  <si>
    <t>@HOLY_SHIP Both!</t>
  </si>
  <si>
    <t>[-73.99001102, 40.68322994]</t>
  </si>
  <si>
    <t>ronniecaine</t>
  </si>
  <si>
    <t>stop worrying about me.</t>
  </si>
  <si>
    <t>@baethingape he was about to ship Em today but the post office was closed. It'll be there this week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</si>
</sst>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108" workbookViewId="0">
      <selection activeCell="O124" sqref="O124"/>
    </sheetView>
  </sheetViews>
  <sheetFormatPr defaultRowHeight="15" x14ac:dyDescent="0.25"/>
  <cols>
    <col min="1" max="1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42020.800543981481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1</v>
      </c>
      <c r="H2" t="s">
        <v>18</v>
      </c>
      <c r="I2" t="s">
        <v>19</v>
      </c>
      <c r="K2" t="s">
        <v>20</v>
      </c>
      <c r="L2" t="s">
        <v>21</v>
      </c>
      <c r="M2">
        <v>0</v>
      </c>
      <c r="N2">
        <f t="shared" ref="N2:N65" si="0">SIGN(M2)</f>
        <v>0</v>
      </c>
    </row>
    <row r="3" spans="1:14" x14ac:dyDescent="0.25">
      <c r="A3" s="1">
        <v>42020.725578703707</v>
      </c>
      <c r="B3" t="s">
        <v>14</v>
      </c>
      <c r="C3" t="s">
        <v>15</v>
      </c>
      <c r="D3" t="s">
        <v>22</v>
      </c>
      <c r="E3" t="s">
        <v>23</v>
      </c>
      <c r="F3">
        <v>0</v>
      </c>
      <c r="G3">
        <v>0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  <c r="M3">
        <v>0.43333333333333302</v>
      </c>
      <c r="N3">
        <f t="shared" si="0"/>
        <v>1</v>
      </c>
    </row>
    <row r="4" spans="1:14" x14ac:dyDescent="0.25">
      <c r="A4" s="1">
        <v>42020.678819444445</v>
      </c>
      <c r="B4" t="s">
        <v>14</v>
      </c>
      <c r="C4" t="s">
        <v>15</v>
      </c>
      <c r="D4" t="s">
        <v>28</v>
      </c>
      <c r="E4" t="s">
        <v>29</v>
      </c>
      <c r="F4">
        <v>0</v>
      </c>
      <c r="G4">
        <v>0</v>
      </c>
      <c r="H4" t="s">
        <v>30</v>
      </c>
      <c r="I4" t="s">
        <v>31</v>
      </c>
      <c r="J4" t="s">
        <v>32</v>
      </c>
      <c r="K4" t="s">
        <v>33</v>
      </c>
      <c r="L4" t="s">
        <v>21</v>
      </c>
      <c r="M4">
        <v>8.3333333333333301E-2</v>
      </c>
      <c r="N4">
        <f t="shared" si="0"/>
        <v>1</v>
      </c>
    </row>
    <row r="5" spans="1:14" x14ac:dyDescent="0.25">
      <c r="A5" s="1">
        <v>42020.625289351854</v>
      </c>
      <c r="B5" t="s">
        <v>14</v>
      </c>
      <c r="C5" t="s">
        <v>15</v>
      </c>
      <c r="D5" t="s">
        <v>34</v>
      </c>
      <c r="E5" t="s">
        <v>35</v>
      </c>
      <c r="F5">
        <v>0</v>
      </c>
      <c r="G5">
        <v>0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>
        <v>0</v>
      </c>
      <c r="N5">
        <f t="shared" si="0"/>
        <v>0</v>
      </c>
    </row>
    <row r="6" spans="1:14" x14ac:dyDescent="0.25">
      <c r="A6" s="1">
        <v>42020.599722222221</v>
      </c>
      <c r="B6" t="s">
        <v>14</v>
      </c>
      <c r="C6" t="s">
        <v>15</v>
      </c>
      <c r="D6" t="s">
        <v>41</v>
      </c>
      <c r="E6" t="s">
        <v>42</v>
      </c>
      <c r="F6">
        <v>0</v>
      </c>
      <c r="G6">
        <v>0</v>
      </c>
      <c r="H6" t="s">
        <v>43</v>
      </c>
      <c r="I6" t="s">
        <v>44</v>
      </c>
      <c r="K6" t="s">
        <v>45</v>
      </c>
      <c r="L6" t="s">
        <v>21</v>
      </c>
      <c r="M6">
        <v>0.8</v>
      </c>
      <c r="N6">
        <f t="shared" si="0"/>
        <v>1</v>
      </c>
    </row>
    <row r="7" spans="1:14" x14ac:dyDescent="0.25">
      <c r="A7" s="1">
        <v>42020.540138888886</v>
      </c>
      <c r="B7" t="s">
        <v>14</v>
      </c>
      <c r="C7" t="s">
        <v>15</v>
      </c>
      <c r="D7" t="s">
        <v>46</v>
      </c>
      <c r="E7" t="s">
        <v>47</v>
      </c>
      <c r="F7">
        <v>1</v>
      </c>
      <c r="G7">
        <v>1</v>
      </c>
      <c r="H7" t="s">
        <v>48</v>
      </c>
      <c r="I7" t="s">
        <v>49</v>
      </c>
      <c r="J7" t="s">
        <v>50</v>
      </c>
      <c r="K7" t="s">
        <v>51</v>
      </c>
      <c r="L7" t="s">
        <v>40</v>
      </c>
      <c r="M7">
        <v>-0.2</v>
      </c>
      <c r="N7">
        <f t="shared" si="0"/>
        <v>-1</v>
      </c>
    </row>
    <row r="8" spans="1:14" x14ac:dyDescent="0.25">
      <c r="A8" s="1">
        <v>42020.348356481481</v>
      </c>
      <c r="B8" t="s">
        <v>14</v>
      </c>
      <c r="C8" t="s">
        <v>15</v>
      </c>
      <c r="D8" t="s">
        <v>28</v>
      </c>
      <c r="E8" t="s">
        <v>52</v>
      </c>
      <c r="F8">
        <v>0</v>
      </c>
      <c r="G8">
        <v>1</v>
      </c>
      <c r="H8" t="s">
        <v>53</v>
      </c>
      <c r="I8" t="s">
        <v>54</v>
      </c>
      <c r="J8" t="s">
        <v>55</v>
      </c>
      <c r="K8" t="s">
        <v>56</v>
      </c>
      <c r="L8" t="s">
        <v>21</v>
      </c>
      <c r="M8">
        <v>0</v>
      </c>
      <c r="N8">
        <f t="shared" si="0"/>
        <v>0</v>
      </c>
    </row>
    <row r="9" spans="1:14" x14ac:dyDescent="0.25">
      <c r="A9" s="1">
        <v>42020.273206018515</v>
      </c>
      <c r="B9" t="s">
        <v>14</v>
      </c>
      <c r="C9" t="s">
        <v>15</v>
      </c>
      <c r="D9" t="s">
        <v>57</v>
      </c>
      <c r="E9" t="s">
        <v>58</v>
      </c>
      <c r="F9">
        <v>3</v>
      </c>
      <c r="G9">
        <v>0</v>
      </c>
      <c r="H9" t="s">
        <v>59</v>
      </c>
      <c r="I9" t="s">
        <v>60</v>
      </c>
      <c r="K9" t="s">
        <v>61</v>
      </c>
      <c r="L9" t="s">
        <v>21</v>
      </c>
      <c r="M9">
        <v>0</v>
      </c>
      <c r="N9">
        <f t="shared" si="0"/>
        <v>0</v>
      </c>
    </row>
    <row r="10" spans="1:14" x14ac:dyDescent="0.25">
      <c r="A10" s="1">
        <v>42020.198101851849</v>
      </c>
      <c r="B10" t="s">
        <v>14</v>
      </c>
      <c r="C10" t="s">
        <v>15</v>
      </c>
      <c r="D10" t="s">
        <v>46</v>
      </c>
      <c r="E10" t="s">
        <v>62</v>
      </c>
      <c r="F10">
        <v>0</v>
      </c>
      <c r="G10">
        <v>0</v>
      </c>
      <c r="H10" t="s">
        <v>63</v>
      </c>
      <c r="I10" t="s">
        <v>64</v>
      </c>
      <c r="J10" t="s">
        <v>65</v>
      </c>
      <c r="K10" t="s">
        <v>66</v>
      </c>
      <c r="L10" t="s">
        <v>40</v>
      </c>
      <c r="M10">
        <v>-0.16666666666666599</v>
      </c>
      <c r="N10">
        <f t="shared" si="0"/>
        <v>-1</v>
      </c>
    </row>
    <row r="11" spans="1:14" x14ac:dyDescent="0.25">
      <c r="A11" s="1">
        <v>42020.130740740744</v>
      </c>
      <c r="B11" t="s">
        <v>14</v>
      </c>
      <c r="C11" t="s">
        <v>15</v>
      </c>
      <c r="D11" t="s">
        <v>67</v>
      </c>
      <c r="E11" t="s">
        <v>68</v>
      </c>
      <c r="F11">
        <v>0</v>
      </c>
      <c r="G11">
        <v>0</v>
      </c>
      <c r="H11" t="s">
        <v>69</v>
      </c>
      <c r="I11" t="s">
        <v>70</v>
      </c>
      <c r="J11" t="s">
        <v>71</v>
      </c>
      <c r="K11" t="s">
        <v>72</v>
      </c>
      <c r="L11" t="s">
        <v>21</v>
      </c>
      <c r="M11">
        <v>0.28571428571428498</v>
      </c>
      <c r="N11">
        <f t="shared" si="0"/>
        <v>1</v>
      </c>
    </row>
    <row r="12" spans="1:14" x14ac:dyDescent="0.25">
      <c r="A12" s="1">
        <v>42020.11855324074</v>
      </c>
      <c r="B12" t="s">
        <v>14</v>
      </c>
      <c r="C12" t="s">
        <v>15</v>
      </c>
      <c r="D12" t="s">
        <v>46</v>
      </c>
      <c r="E12" t="s">
        <v>73</v>
      </c>
      <c r="F12">
        <v>5</v>
      </c>
      <c r="G12">
        <v>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>
        <v>0.41666666666666602</v>
      </c>
      <c r="N12">
        <f t="shared" si="0"/>
        <v>1</v>
      </c>
    </row>
    <row r="13" spans="1:14" x14ac:dyDescent="0.25">
      <c r="A13" s="1">
        <v>42020.115358796298</v>
      </c>
      <c r="B13" t="s">
        <v>14</v>
      </c>
      <c r="C13" t="s">
        <v>15</v>
      </c>
      <c r="D13" t="s">
        <v>79</v>
      </c>
      <c r="E13" t="s">
        <v>80</v>
      </c>
      <c r="F13">
        <v>1</v>
      </c>
      <c r="G13">
        <v>0</v>
      </c>
      <c r="H13" t="s">
        <v>81</v>
      </c>
      <c r="I13" t="s">
        <v>82</v>
      </c>
      <c r="J13" t="s">
        <v>83</v>
      </c>
      <c r="K13" t="s">
        <v>84</v>
      </c>
      <c r="L13" t="s">
        <v>78</v>
      </c>
      <c r="M13">
        <v>-1.8518518518518699E-3</v>
      </c>
      <c r="N13">
        <f t="shared" si="0"/>
        <v>-1</v>
      </c>
    </row>
    <row r="14" spans="1:14" x14ac:dyDescent="0.25">
      <c r="A14" s="1">
        <v>42020.095682870371</v>
      </c>
      <c r="B14" t="s">
        <v>14</v>
      </c>
      <c r="C14" t="s">
        <v>15</v>
      </c>
      <c r="D14" t="s">
        <v>85</v>
      </c>
      <c r="E14" t="s">
        <v>86</v>
      </c>
      <c r="F14">
        <v>0</v>
      </c>
      <c r="G14">
        <v>0</v>
      </c>
      <c r="H14" t="s">
        <v>87</v>
      </c>
      <c r="I14" t="s">
        <v>88</v>
      </c>
      <c r="J14" t="s">
        <v>89</v>
      </c>
      <c r="K14" t="s">
        <v>90</v>
      </c>
      <c r="L14" t="s">
        <v>21</v>
      </c>
      <c r="M14">
        <v>0</v>
      </c>
      <c r="N14">
        <f t="shared" si="0"/>
        <v>0</v>
      </c>
    </row>
    <row r="15" spans="1:14" x14ac:dyDescent="0.25">
      <c r="A15" s="1">
        <v>42019.99732638889</v>
      </c>
      <c r="B15" t="s">
        <v>14</v>
      </c>
      <c r="C15" t="s">
        <v>15</v>
      </c>
      <c r="D15" t="s">
        <v>46</v>
      </c>
      <c r="E15" t="s">
        <v>91</v>
      </c>
      <c r="F15">
        <v>4</v>
      </c>
      <c r="G15">
        <v>1</v>
      </c>
      <c r="H15" t="s">
        <v>92</v>
      </c>
      <c r="I15" t="s">
        <v>93</v>
      </c>
      <c r="J15" t="s">
        <v>94</v>
      </c>
      <c r="K15" s="2" t="s">
        <v>95</v>
      </c>
      <c r="L15" t="s">
        <v>40</v>
      </c>
      <c r="M15">
        <v>0</v>
      </c>
      <c r="N15">
        <f t="shared" si="0"/>
        <v>0</v>
      </c>
    </row>
    <row r="16" spans="1:14" x14ac:dyDescent="0.25">
      <c r="A16" s="1">
        <v>42019.918437499997</v>
      </c>
      <c r="B16" t="s">
        <v>14</v>
      </c>
      <c r="C16" t="s">
        <v>15</v>
      </c>
      <c r="D16" t="s">
        <v>96</v>
      </c>
      <c r="E16" t="s">
        <v>97</v>
      </c>
      <c r="F16">
        <v>0</v>
      </c>
      <c r="G16">
        <v>0</v>
      </c>
      <c r="H16" t="s">
        <v>98</v>
      </c>
      <c r="I16" t="s">
        <v>99</v>
      </c>
      <c r="J16">
        <v>17</v>
      </c>
      <c r="K16" t="s">
        <v>100</v>
      </c>
      <c r="L16" t="s">
        <v>78</v>
      </c>
      <c r="M16">
        <v>0.5</v>
      </c>
      <c r="N16">
        <f t="shared" si="0"/>
        <v>1</v>
      </c>
    </row>
    <row r="17" spans="1:14" x14ac:dyDescent="0.25">
      <c r="A17" s="1">
        <v>42019.884733796294</v>
      </c>
      <c r="B17" t="s">
        <v>14</v>
      </c>
      <c r="C17" t="s">
        <v>15</v>
      </c>
      <c r="D17" t="s">
        <v>28</v>
      </c>
      <c r="E17" t="s">
        <v>101</v>
      </c>
      <c r="F17">
        <v>0</v>
      </c>
      <c r="G17">
        <v>0</v>
      </c>
      <c r="H17" t="s">
        <v>102</v>
      </c>
      <c r="I17" t="s">
        <v>103</v>
      </c>
      <c r="J17" t="s">
        <v>104</v>
      </c>
      <c r="K17" t="s">
        <v>105</v>
      </c>
      <c r="L17" t="s">
        <v>78</v>
      </c>
      <c r="M17">
        <v>0.71666666666666601</v>
      </c>
      <c r="N17">
        <f t="shared" si="0"/>
        <v>1</v>
      </c>
    </row>
    <row r="18" spans="1:14" x14ac:dyDescent="0.25">
      <c r="A18" s="1">
        <v>42019.823425925926</v>
      </c>
      <c r="B18" t="s">
        <v>14</v>
      </c>
      <c r="C18" t="s">
        <v>15</v>
      </c>
      <c r="D18" t="s">
        <v>46</v>
      </c>
      <c r="E18" t="s">
        <v>106</v>
      </c>
      <c r="F18">
        <v>1</v>
      </c>
      <c r="G18">
        <v>1</v>
      </c>
      <c r="H18" t="s">
        <v>107</v>
      </c>
      <c r="I18" t="s">
        <v>108</v>
      </c>
      <c r="J18" t="s">
        <v>109</v>
      </c>
      <c r="K18" t="s">
        <v>110</v>
      </c>
      <c r="L18" t="s">
        <v>78</v>
      </c>
      <c r="M18">
        <v>0</v>
      </c>
      <c r="N18">
        <f t="shared" si="0"/>
        <v>0</v>
      </c>
    </row>
    <row r="19" spans="1:14" x14ac:dyDescent="0.25">
      <c r="A19" s="1">
        <v>42019.815821759257</v>
      </c>
      <c r="B19" t="s">
        <v>14</v>
      </c>
      <c r="C19" t="s">
        <v>15</v>
      </c>
      <c r="D19" t="s">
        <v>46</v>
      </c>
      <c r="E19" t="s">
        <v>111</v>
      </c>
      <c r="F19">
        <v>0</v>
      </c>
      <c r="G19">
        <v>0</v>
      </c>
      <c r="H19" t="s">
        <v>112</v>
      </c>
      <c r="I19" s="2" t="s">
        <v>113</v>
      </c>
      <c r="J19" t="s">
        <v>114</v>
      </c>
      <c r="K19" t="s">
        <v>115</v>
      </c>
      <c r="L19" t="s">
        <v>21</v>
      </c>
      <c r="M19">
        <v>0</v>
      </c>
      <c r="N19">
        <f t="shared" si="0"/>
        <v>0</v>
      </c>
    </row>
    <row r="20" spans="1:14" x14ac:dyDescent="0.25">
      <c r="A20" s="1">
        <v>42019.811701388891</v>
      </c>
      <c r="B20" t="s">
        <v>14</v>
      </c>
      <c r="C20" t="s">
        <v>15</v>
      </c>
      <c r="D20" t="s">
        <v>28</v>
      </c>
      <c r="E20" t="s">
        <v>116</v>
      </c>
      <c r="F20">
        <v>2</v>
      </c>
      <c r="G20">
        <v>0</v>
      </c>
      <c r="H20" t="s">
        <v>102</v>
      </c>
      <c r="I20" t="s">
        <v>103</v>
      </c>
      <c r="J20" t="s">
        <v>104</v>
      </c>
      <c r="K20" t="s">
        <v>117</v>
      </c>
      <c r="L20" t="s">
        <v>78</v>
      </c>
      <c r="M20">
        <v>0</v>
      </c>
      <c r="N20">
        <f t="shared" si="0"/>
        <v>0</v>
      </c>
    </row>
    <row r="21" spans="1:14" x14ac:dyDescent="0.25">
      <c r="A21" s="1">
        <v>42019.793564814812</v>
      </c>
      <c r="B21" t="s">
        <v>14</v>
      </c>
      <c r="C21" t="s">
        <v>15</v>
      </c>
      <c r="D21" t="s">
        <v>46</v>
      </c>
      <c r="E21" t="s">
        <v>118</v>
      </c>
      <c r="F21">
        <v>0</v>
      </c>
      <c r="G21">
        <v>0</v>
      </c>
      <c r="H21" t="s">
        <v>119</v>
      </c>
      <c r="I21" t="s">
        <v>120</v>
      </c>
      <c r="J21" t="s">
        <v>121</v>
      </c>
      <c r="K21" t="s">
        <v>122</v>
      </c>
      <c r="L21" t="s">
        <v>21</v>
      </c>
      <c r="M21">
        <v>0</v>
      </c>
      <c r="N21">
        <f t="shared" si="0"/>
        <v>0</v>
      </c>
    </row>
    <row r="22" spans="1:14" x14ac:dyDescent="0.25">
      <c r="A22" s="1">
        <v>42019.670393518521</v>
      </c>
      <c r="B22" t="s">
        <v>14</v>
      </c>
      <c r="C22" t="s">
        <v>15</v>
      </c>
      <c r="D22" t="s">
        <v>22</v>
      </c>
      <c r="E22" t="s">
        <v>123</v>
      </c>
      <c r="F22">
        <v>1</v>
      </c>
      <c r="G22">
        <v>0</v>
      </c>
      <c r="H22" t="s">
        <v>124</v>
      </c>
      <c r="K22" t="s">
        <v>125</v>
      </c>
      <c r="L22" t="s">
        <v>78</v>
      </c>
      <c r="M22">
        <v>0</v>
      </c>
      <c r="N22">
        <f t="shared" si="0"/>
        <v>0</v>
      </c>
    </row>
    <row r="23" spans="1:14" x14ac:dyDescent="0.25">
      <c r="A23" s="1">
        <v>42019.560914351852</v>
      </c>
      <c r="B23" t="s">
        <v>14</v>
      </c>
      <c r="C23" t="s">
        <v>15</v>
      </c>
      <c r="D23" t="s">
        <v>126</v>
      </c>
      <c r="E23" t="s">
        <v>127</v>
      </c>
      <c r="F23">
        <v>0</v>
      </c>
      <c r="G23">
        <v>0</v>
      </c>
      <c r="H23" t="s">
        <v>128</v>
      </c>
      <c r="I23" t="s">
        <v>129</v>
      </c>
      <c r="J23" t="s">
        <v>130</v>
      </c>
      <c r="K23" t="s">
        <v>131</v>
      </c>
      <c r="L23" t="s">
        <v>78</v>
      </c>
      <c r="M23">
        <v>-0.1875</v>
      </c>
      <c r="N23">
        <f t="shared" si="0"/>
        <v>-1</v>
      </c>
    </row>
    <row r="24" spans="1:14" x14ac:dyDescent="0.25">
      <c r="A24" s="1">
        <v>42019.486284722225</v>
      </c>
      <c r="B24" t="s">
        <v>14</v>
      </c>
      <c r="C24" t="s">
        <v>15</v>
      </c>
      <c r="D24" t="s">
        <v>85</v>
      </c>
      <c r="E24" t="s">
        <v>132</v>
      </c>
      <c r="F24">
        <v>0</v>
      </c>
      <c r="G24">
        <v>0</v>
      </c>
      <c r="H24" t="s">
        <v>133</v>
      </c>
      <c r="I24" t="s">
        <v>134</v>
      </c>
      <c r="K24" t="s">
        <v>135</v>
      </c>
      <c r="L24" t="s">
        <v>21</v>
      </c>
      <c r="M24">
        <v>0.25</v>
      </c>
      <c r="N24">
        <f t="shared" si="0"/>
        <v>1</v>
      </c>
    </row>
    <row r="25" spans="1:14" x14ac:dyDescent="0.25">
      <c r="A25" s="1">
        <v>42019.294733796298</v>
      </c>
      <c r="B25" t="s">
        <v>14</v>
      </c>
      <c r="C25" t="s">
        <v>15</v>
      </c>
      <c r="D25" t="s">
        <v>136</v>
      </c>
      <c r="E25" t="s">
        <v>137</v>
      </c>
      <c r="F25">
        <v>0</v>
      </c>
      <c r="G25">
        <v>0</v>
      </c>
      <c r="H25" t="s">
        <v>138</v>
      </c>
      <c r="I25" t="s">
        <v>139</v>
      </c>
      <c r="K25" s="2" t="s">
        <v>140</v>
      </c>
      <c r="L25" t="s">
        <v>21</v>
      </c>
      <c r="M25">
        <v>0.405555555555555</v>
      </c>
      <c r="N25">
        <f t="shared" si="0"/>
        <v>1</v>
      </c>
    </row>
    <row r="26" spans="1:14" x14ac:dyDescent="0.25">
      <c r="A26" s="1">
        <v>42019.134456018517</v>
      </c>
      <c r="B26" t="s">
        <v>14</v>
      </c>
      <c r="C26" t="s">
        <v>15</v>
      </c>
      <c r="D26" t="s">
        <v>141</v>
      </c>
      <c r="E26" t="s">
        <v>142</v>
      </c>
      <c r="F26">
        <v>1</v>
      </c>
      <c r="G26">
        <v>0</v>
      </c>
      <c r="H26" t="s">
        <v>143</v>
      </c>
      <c r="I26" t="s">
        <v>144</v>
      </c>
      <c r="K26" t="s">
        <v>145</v>
      </c>
      <c r="L26" t="s">
        <v>21</v>
      </c>
      <c r="M26">
        <v>0.43333333333333302</v>
      </c>
      <c r="N26">
        <f t="shared" si="0"/>
        <v>1</v>
      </c>
    </row>
    <row r="27" spans="1:14" x14ac:dyDescent="0.25">
      <c r="A27" s="1">
        <v>42019.062592592592</v>
      </c>
      <c r="B27" t="s">
        <v>14</v>
      </c>
      <c r="C27" t="s">
        <v>15</v>
      </c>
      <c r="D27" t="s">
        <v>22</v>
      </c>
      <c r="E27" t="s">
        <v>146</v>
      </c>
      <c r="F27">
        <v>0</v>
      </c>
      <c r="G27">
        <v>0</v>
      </c>
      <c r="H27" t="s">
        <v>147</v>
      </c>
      <c r="I27" s="2" t="s">
        <v>148</v>
      </c>
      <c r="K27" t="s">
        <v>149</v>
      </c>
      <c r="L27" t="s">
        <v>40</v>
      </c>
      <c r="M27">
        <v>-0.194444444444444</v>
      </c>
      <c r="N27">
        <f t="shared" si="0"/>
        <v>-1</v>
      </c>
    </row>
    <row r="28" spans="1:14" x14ac:dyDescent="0.25">
      <c r="A28" s="1">
        <v>42019.062303240738</v>
      </c>
      <c r="B28" t="s">
        <v>14</v>
      </c>
      <c r="C28" t="s">
        <v>15</v>
      </c>
      <c r="D28" t="s">
        <v>67</v>
      </c>
      <c r="E28" t="s">
        <v>150</v>
      </c>
      <c r="F28">
        <v>0</v>
      </c>
      <c r="G28">
        <v>0</v>
      </c>
      <c r="H28" t="s">
        <v>151</v>
      </c>
      <c r="I28" t="s">
        <v>152</v>
      </c>
      <c r="J28" t="s">
        <v>67</v>
      </c>
      <c r="K28" t="s">
        <v>153</v>
      </c>
      <c r="L28" t="s">
        <v>21</v>
      </c>
      <c r="M28">
        <v>0</v>
      </c>
      <c r="N28">
        <f t="shared" si="0"/>
        <v>0</v>
      </c>
    </row>
    <row r="29" spans="1:14" x14ac:dyDescent="0.25">
      <c r="A29" s="1">
        <v>42019.031053240738</v>
      </c>
      <c r="B29" t="s">
        <v>14</v>
      </c>
      <c r="C29" t="s">
        <v>15</v>
      </c>
      <c r="D29" t="s">
        <v>28</v>
      </c>
      <c r="E29" t="s">
        <v>154</v>
      </c>
      <c r="F29">
        <v>0</v>
      </c>
      <c r="G29">
        <v>0</v>
      </c>
      <c r="H29" t="s">
        <v>155</v>
      </c>
      <c r="I29" t="s">
        <v>156</v>
      </c>
      <c r="J29" t="s">
        <v>157</v>
      </c>
      <c r="K29" t="s">
        <v>158</v>
      </c>
      <c r="L29" t="s">
        <v>21</v>
      </c>
      <c r="M29">
        <v>0.266666666666666</v>
      </c>
      <c r="N29">
        <f t="shared" si="0"/>
        <v>1</v>
      </c>
    </row>
    <row r="30" spans="1:14" x14ac:dyDescent="0.25">
      <c r="A30" s="1">
        <v>42019.023622685185</v>
      </c>
      <c r="B30" t="s">
        <v>14</v>
      </c>
      <c r="C30" t="s">
        <v>15</v>
      </c>
      <c r="D30" t="s">
        <v>46</v>
      </c>
      <c r="E30" t="s">
        <v>159</v>
      </c>
      <c r="F30">
        <v>0</v>
      </c>
      <c r="G30">
        <v>0</v>
      </c>
      <c r="H30" t="s">
        <v>160</v>
      </c>
      <c r="I30" t="s">
        <v>161</v>
      </c>
      <c r="J30" t="s">
        <v>32</v>
      </c>
      <c r="K30" t="s">
        <v>162</v>
      </c>
      <c r="L30" t="s">
        <v>40</v>
      </c>
      <c r="M30">
        <v>-0.15</v>
      </c>
      <c r="N30">
        <f t="shared" si="0"/>
        <v>-1</v>
      </c>
    </row>
    <row r="31" spans="1:14" x14ac:dyDescent="0.25">
      <c r="A31" s="1">
        <v>42018.995034722226</v>
      </c>
      <c r="B31" t="s">
        <v>14</v>
      </c>
      <c r="C31" t="s">
        <v>15</v>
      </c>
      <c r="D31" t="s">
        <v>163</v>
      </c>
      <c r="E31" t="s">
        <v>164</v>
      </c>
      <c r="F31">
        <v>0</v>
      </c>
      <c r="G31">
        <v>0</v>
      </c>
      <c r="H31" t="s">
        <v>165</v>
      </c>
      <c r="I31" s="2" t="s">
        <v>166</v>
      </c>
      <c r="J31" t="s">
        <v>167</v>
      </c>
      <c r="K31" t="s">
        <v>168</v>
      </c>
      <c r="L31" t="s">
        <v>21</v>
      </c>
      <c r="M31">
        <v>0</v>
      </c>
      <c r="N31">
        <f t="shared" si="0"/>
        <v>0</v>
      </c>
    </row>
    <row r="32" spans="1:14" x14ac:dyDescent="0.25">
      <c r="A32" s="1">
        <v>42018.956458333334</v>
      </c>
      <c r="B32" t="s">
        <v>14</v>
      </c>
      <c r="C32" t="s">
        <v>15</v>
      </c>
      <c r="D32" t="s">
        <v>169</v>
      </c>
      <c r="E32" t="s">
        <v>170</v>
      </c>
      <c r="F32">
        <v>1</v>
      </c>
      <c r="G32">
        <v>0</v>
      </c>
      <c r="H32" t="s">
        <v>171</v>
      </c>
      <c r="J32" t="s">
        <v>76</v>
      </c>
      <c r="K32" t="s">
        <v>172</v>
      </c>
      <c r="L32" t="s">
        <v>78</v>
      </c>
      <c r="M32">
        <v>2.34375E-2</v>
      </c>
      <c r="N32">
        <f t="shared" si="0"/>
        <v>1</v>
      </c>
    </row>
    <row r="33" spans="1:14" x14ac:dyDescent="0.25">
      <c r="A33" s="1">
        <v>42018.945509259262</v>
      </c>
      <c r="B33" t="s">
        <v>14</v>
      </c>
      <c r="C33" t="s">
        <v>15</v>
      </c>
      <c r="D33" t="s">
        <v>173</v>
      </c>
      <c r="E33" t="s">
        <v>174</v>
      </c>
      <c r="F33">
        <v>0</v>
      </c>
      <c r="G33">
        <v>1</v>
      </c>
      <c r="H33" t="s">
        <v>175</v>
      </c>
      <c r="I33" t="s">
        <v>176</v>
      </c>
      <c r="J33" t="s">
        <v>177</v>
      </c>
      <c r="K33" t="s">
        <v>178</v>
      </c>
      <c r="L33" t="s">
        <v>40</v>
      </c>
      <c r="M33">
        <v>0.35</v>
      </c>
      <c r="N33">
        <f t="shared" si="0"/>
        <v>1</v>
      </c>
    </row>
    <row r="34" spans="1:14" x14ac:dyDescent="0.25">
      <c r="A34" s="1">
        <v>42018.855405092596</v>
      </c>
      <c r="B34" t="s">
        <v>14</v>
      </c>
      <c r="C34" t="s">
        <v>15</v>
      </c>
      <c r="D34" t="s">
        <v>46</v>
      </c>
      <c r="E34" t="s">
        <v>179</v>
      </c>
      <c r="F34">
        <v>3</v>
      </c>
      <c r="G34">
        <v>0</v>
      </c>
      <c r="H34" t="s">
        <v>180</v>
      </c>
      <c r="I34" t="s">
        <v>181</v>
      </c>
      <c r="J34" t="s">
        <v>32</v>
      </c>
      <c r="K34" t="s">
        <v>182</v>
      </c>
      <c r="L34" t="s">
        <v>78</v>
      </c>
      <c r="M34">
        <v>9.3181818181818102E-2</v>
      </c>
      <c r="N34">
        <f t="shared" si="0"/>
        <v>1</v>
      </c>
    </row>
    <row r="35" spans="1:14" x14ac:dyDescent="0.25">
      <c r="A35" s="1">
        <v>42018.85491898148</v>
      </c>
      <c r="B35" t="s">
        <v>14</v>
      </c>
      <c r="C35" t="s">
        <v>15</v>
      </c>
      <c r="D35" t="s">
        <v>183</v>
      </c>
      <c r="E35" t="s">
        <v>184</v>
      </c>
      <c r="F35">
        <v>2</v>
      </c>
      <c r="G35">
        <v>0</v>
      </c>
      <c r="H35" t="s">
        <v>185</v>
      </c>
      <c r="I35" t="s">
        <v>186</v>
      </c>
      <c r="K35" t="s">
        <v>187</v>
      </c>
      <c r="L35" t="s">
        <v>78</v>
      </c>
      <c r="M35">
        <v>-0.5</v>
      </c>
      <c r="N35">
        <f t="shared" si="0"/>
        <v>-1</v>
      </c>
    </row>
    <row r="36" spans="1:14" x14ac:dyDescent="0.25">
      <c r="A36" s="1">
        <v>42018.807233796295</v>
      </c>
      <c r="B36" t="s">
        <v>14</v>
      </c>
      <c r="C36" t="s">
        <v>15</v>
      </c>
      <c r="D36" t="s">
        <v>46</v>
      </c>
      <c r="E36" t="s">
        <v>188</v>
      </c>
      <c r="F36">
        <v>0</v>
      </c>
      <c r="G36">
        <v>0</v>
      </c>
      <c r="H36" t="s">
        <v>189</v>
      </c>
      <c r="I36" t="s">
        <v>190</v>
      </c>
      <c r="J36" t="s">
        <v>191</v>
      </c>
      <c r="K36" t="s">
        <v>192</v>
      </c>
      <c r="L36" t="s">
        <v>78</v>
      </c>
      <c r="M36">
        <v>0.35</v>
      </c>
      <c r="N36">
        <f t="shared" si="0"/>
        <v>1</v>
      </c>
    </row>
    <row r="37" spans="1:14" x14ac:dyDescent="0.25">
      <c r="A37" s="1">
        <v>42018.774201388886</v>
      </c>
      <c r="B37" t="s">
        <v>14</v>
      </c>
      <c r="C37" t="s">
        <v>15</v>
      </c>
      <c r="D37" t="s">
        <v>193</v>
      </c>
      <c r="E37" t="s">
        <v>194</v>
      </c>
      <c r="F37">
        <v>0</v>
      </c>
      <c r="G37">
        <v>0</v>
      </c>
      <c r="H37" t="s">
        <v>195</v>
      </c>
      <c r="I37" t="s">
        <v>196</v>
      </c>
      <c r="J37" t="s">
        <v>197</v>
      </c>
      <c r="K37" t="s">
        <v>198</v>
      </c>
      <c r="L37" t="s">
        <v>40</v>
      </c>
      <c r="M37">
        <v>0.26500000000000001</v>
      </c>
      <c r="N37">
        <f t="shared" si="0"/>
        <v>1</v>
      </c>
    </row>
    <row r="38" spans="1:14" x14ac:dyDescent="0.25">
      <c r="A38" s="1">
        <v>42018.712696759256</v>
      </c>
      <c r="B38" t="s">
        <v>14</v>
      </c>
      <c r="C38" t="s">
        <v>15</v>
      </c>
      <c r="D38" t="s">
        <v>46</v>
      </c>
      <c r="E38" t="s">
        <v>199</v>
      </c>
      <c r="F38">
        <v>5</v>
      </c>
      <c r="G38">
        <v>0</v>
      </c>
      <c r="H38" t="s">
        <v>200</v>
      </c>
      <c r="I38" t="s">
        <v>201</v>
      </c>
      <c r="J38" t="s">
        <v>202</v>
      </c>
      <c r="K38" t="s">
        <v>203</v>
      </c>
      <c r="L38" t="s">
        <v>21</v>
      </c>
      <c r="M38">
        <v>0</v>
      </c>
      <c r="N38">
        <f t="shared" si="0"/>
        <v>0</v>
      </c>
    </row>
    <row r="39" spans="1:14" x14ac:dyDescent="0.25">
      <c r="A39" s="1">
        <v>42018.628321759257</v>
      </c>
      <c r="B39" t="s">
        <v>14</v>
      </c>
      <c r="C39" t="s">
        <v>15</v>
      </c>
      <c r="D39" t="s">
        <v>183</v>
      </c>
      <c r="E39" t="s">
        <v>204</v>
      </c>
      <c r="F39">
        <v>0</v>
      </c>
      <c r="G39">
        <v>1</v>
      </c>
      <c r="H39" t="s">
        <v>205</v>
      </c>
      <c r="I39" t="s">
        <v>206</v>
      </c>
      <c r="J39" t="s">
        <v>207</v>
      </c>
      <c r="K39" t="s">
        <v>208</v>
      </c>
      <c r="L39" t="s">
        <v>40</v>
      </c>
      <c r="M39">
        <v>-0.483333333333333</v>
      </c>
      <c r="N39">
        <f t="shared" si="0"/>
        <v>-1</v>
      </c>
    </row>
    <row r="40" spans="1:14" x14ac:dyDescent="0.25">
      <c r="A40" s="1">
        <v>42018.612384259257</v>
      </c>
      <c r="B40" t="s">
        <v>14</v>
      </c>
      <c r="C40" t="s">
        <v>15</v>
      </c>
      <c r="D40" t="s">
        <v>28</v>
      </c>
      <c r="E40" t="s">
        <v>209</v>
      </c>
      <c r="F40">
        <v>3</v>
      </c>
      <c r="G40">
        <v>0</v>
      </c>
      <c r="H40" t="s">
        <v>210</v>
      </c>
      <c r="I40" t="s">
        <v>211</v>
      </c>
      <c r="J40" t="s">
        <v>212</v>
      </c>
      <c r="K40" t="s">
        <v>213</v>
      </c>
      <c r="L40" t="s">
        <v>40</v>
      </c>
      <c r="M40">
        <v>0</v>
      </c>
      <c r="N40">
        <f t="shared" si="0"/>
        <v>0</v>
      </c>
    </row>
    <row r="41" spans="1:14" x14ac:dyDescent="0.25">
      <c r="A41" s="1">
        <v>42018.273773148147</v>
      </c>
      <c r="B41" t="s">
        <v>14</v>
      </c>
      <c r="C41" t="s">
        <v>15</v>
      </c>
      <c r="D41" t="s">
        <v>22</v>
      </c>
      <c r="E41" t="s">
        <v>214</v>
      </c>
      <c r="F41">
        <v>2</v>
      </c>
      <c r="G41">
        <v>0</v>
      </c>
      <c r="H41" t="s">
        <v>215</v>
      </c>
      <c r="I41" t="s">
        <v>216</v>
      </c>
      <c r="J41" t="s">
        <v>217</v>
      </c>
      <c r="K41" t="s">
        <v>218</v>
      </c>
      <c r="L41" t="s">
        <v>21</v>
      </c>
      <c r="M41">
        <v>4.9999999999999899E-2</v>
      </c>
      <c r="N41">
        <f t="shared" si="0"/>
        <v>1</v>
      </c>
    </row>
    <row r="42" spans="1:14" x14ac:dyDescent="0.25">
      <c r="A42" s="1">
        <v>42018.273101851853</v>
      </c>
      <c r="B42" t="s">
        <v>14</v>
      </c>
      <c r="C42" t="s">
        <v>15</v>
      </c>
      <c r="D42" t="s">
        <v>22</v>
      </c>
      <c r="E42" t="s">
        <v>219</v>
      </c>
      <c r="F42">
        <v>1</v>
      </c>
      <c r="G42">
        <v>0</v>
      </c>
      <c r="H42" t="s">
        <v>215</v>
      </c>
      <c r="I42" t="s">
        <v>216</v>
      </c>
      <c r="J42" t="s">
        <v>217</v>
      </c>
      <c r="K42" t="s">
        <v>220</v>
      </c>
      <c r="L42" t="s">
        <v>21</v>
      </c>
      <c r="M42">
        <v>0.8</v>
      </c>
      <c r="N42">
        <f t="shared" si="0"/>
        <v>1</v>
      </c>
    </row>
    <row r="43" spans="1:14" x14ac:dyDescent="0.25">
      <c r="A43" s="1">
        <v>42018.221620370372</v>
      </c>
      <c r="B43" t="s">
        <v>14</v>
      </c>
      <c r="C43" t="s">
        <v>15</v>
      </c>
      <c r="D43" t="s">
        <v>28</v>
      </c>
      <c r="E43" t="s">
        <v>221</v>
      </c>
      <c r="F43">
        <v>0</v>
      </c>
      <c r="G43">
        <v>0</v>
      </c>
      <c r="H43" t="s">
        <v>222</v>
      </c>
      <c r="I43" t="s">
        <v>223</v>
      </c>
      <c r="J43" t="s">
        <v>224</v>
      </c>
      <c r="K43" t="s">
        <v>225</v>
      </c>
      <c r="L43" t="s">
        <v>21</v>
      </c>
      <c r="M43">
        <v>0</v>
      </c>
      <c r="N43">
        <f t="shared" si="0"/>
        <v>0</v>
      </c>
    </row>
    <row r="44" spans="1:14" x14ac:dyDescent="0.25">
      <c r="A44" s="1">
        <v>42018.182442129626</v>
      </c>
      <c r="B44" t="s">
        <v>14</v>
      </c>
      <c r="C44" t="s">
        <v>15</v>
      </c>
      <c r="D44" t="s">
        <v>226</v>
      </c>
      <c r="E44" t="s">
        <v>227</v>
      </c>
      <c r="F44">
        <v>0</v>
      </c>
      <c r="G44">
        <v>0</v>
      </c>
      <c r="H44" t="s">
        <v>228</v>
      </c>
      <c r="I44" t="s">
        <v>229</v>
      </c>
      <c r="J44" t="s">
        <v>230</v>
      </c>
      <c r="K44" t="s">
        <v>231</v>
      </c>
      <c r="L44" t="s">
        <v>21</v>
      </c>
      <c r="M44">
        <v>0.78125</v>
      </c>
      <c r="N44">
        <f t="shared" si="0"/>
        <v>1</v>
      </c>
    </row>
    <row r="45" spans="1:14" x14ac:dyDescent="0.25">
      <c r="A45" s="1">
        <v>42018.1643287037</v>
      </c>
      <c r="B45" t="s">
        <v>14</v>
      </c>
      <c r="C45" t="s">
        <v>15</v>
      </c>
      <c r="D45" t="s">
        <v>232</v>
      </c>
      <c r="E45" t="s">
        <v>233</v>
      </c>
      <c r="F45">
        <v>0</v>
      </c>
      <c r="G45">
        <v>0</v>
      </c>
      <c r="H45" t="s">
        <v>234</v>
      </c>
      <c r="J45" t="s">
        <v>235</v>
      </c>
      <c r="K45" t="s">
        <v>236</v>
      </c>
      <c r="L45" t="s">
        <v>21</v>
      </c>
      <c r="M45">
        <v>0.14285714285714199</v>
      </c>
      <c r="N45">
        <f t="shared" si="0"/>
        <v>1</v>
      </c>
    </row>
    <row r="46" spans="1:14" x14ac:dyDescent="0.25">
      <c r="A46" s="1">
        <v>42018.135810185187</v>
      </c>
      <c r="B46" t="s">
        <v>14</v>
      </c>
      <c r="C46" t="s">
        <v>15</v>
      </c>
      <c r="D46" t="s">
        <v>28</v>
      </c>
      <c r="E46" t="s">
        <v>237</v>
      </c>
      <c r="F46">
        <v>0</v>
      </c>
      <c r="G46">
        <v>0</v>
      </c>
      <c r="H46" t="s">
        <v>238</v>
      </c>
      <c r="I46" t="s">
        <v>239</v>
      </c>
      <c r="J46" t="s">
        <v>240</v>
      </c>
      <c r="K46" t="s">
        <v>241</v>
      </c>
      <c r="L46" t="s">
        <v>21</v>
      </c>
      <c r="M46">
        <v>0</v>
      </c>
      <c r="N46">
        <f t="shared" si="0"/>
        <v>0</v>
      </c>
    </row>
    <row r="47" spans="1:14" x14ac:dyDescent="0.25">
      <c r="A47" s="1">
        <v>42018.105104166665</v>
      </c>
      <c r="B47" t="s">
        <v>14</v>
      </c>
      <c r="C47" t="s">
        <v>15</v>
      </c>
      <c r="D47" t="s">
        <v>22</v>
      </c>
      <c r="E47" t="s">
        <v>242</v>
      </c>
      <c r="F47">
        <v>2</v>
      </c>
      <c r="G47">
        <v>1</v>
      </c>
      <c r="H47" t="s">
        <v>243</v>
      </c>
      <c r="I47" t="s">
        <v>244</v>
      </c>
      <c r="J47" t="s">
        <v>76</v>
      </c>
      <c r="K47" t="s">
        <v>245</v>
      </c>
      <c r="L47" t="s">
        <v>78</v>
      </c>
      <c r="M47">
        <v>0.5</v>
      </c>
      <c r="N47">
        <f t="shared" si="0"/>
        <v>1</v>
      </c>
    </row>
    <row r="48" spans="1:14" x14ac:dyDescent="0.25">
      <c r="A48" s="1">
        <v>42018.103148148148</v>
      </c>
      <c r="B48" t="s">
        <v>14</v>
      </c>
      <c r="C48" t="s">
        <v>15</v>
      </c>
      <c r="D48" t="s">
        <v>28</v>
      </c>
      <c r="E48" t="s">
        <v>246</v>
      </c>
      <c r="F48">
        <v>0</v>
      </c>
      <c r="G48">
        <v>0</v>
      </c>
      <c r="H48" t="s">
        <v>247</v>
      </c>
      <c r="I48" t="s">
        <v>248</v>
      </c>
      <c r="J48" t="s">
        <v>249</v>
      </c>
      <c r="K48" s="2" t="s">
        <v>250</v>
      </c>
      <c r="L48" t="s">
        <v>40</v>
      </c>
      <c r="M48">
        <v>-0.4</v>
      </c>
      <c r="N48">
        <f t="shared" si="0"/>
        <v>-1</v>
      </c>
    </row>
    <row r="49" spans="1:14" x14ac:dyDescent="0.25">
      <c r="A49" s="1">
        <v>42018.081516203703</v>
      </c>
      <c r="B49" t="s">
        <v>14</v>
      </c>
      <c r="C49" t="s">
        <v>15</v>
      </c>
      <c r="D49" t="s">
        <v>22</v>
      </c>
      <c r="E49" t="s">
        <v>251</v>
      </c>
      <c r="F49">
        <v>0</v>
      </c>
      <c r="G49">
        <v>0</v>
      </c>
      <c r="H49" t="s">
        <v>252</v>
      </c>
      <c r="I49" t="s">
        <v>253</v>
      </c>
      <c r="J49" t="s">
        <v>254</v>
      </c>
      <c r="K49" t="s">
        <v>255</v>
      </c>
      <c r="L49" t="s">
        <v>21</v>
      </c>
      <c r="M49">
        <v>0.8</v>
      </c>
      <c r="N49">
        <f t="shared" si="0"/>
        <v>1</v>
      </c>
    </row>
    <row r="50" spans="1:14" x14ac:dyDescent="0.25">
      <c r="A50" s="1">
        <v>42018.053564814814</v>
      </c>
      <c r="B50" t="s">
        <v>14</v>
      </c>
      <c r="C50" t="s">
        <v>15</v>
      </c>
      <c r="D50" t="s">
        <v>22</v>
      </c>
      <c r="E50" t="s">
        <v>256</v>
      </c>
      <c r="F50">
        <v>0</v>
      </c>
      <c r="G50">
        <v>0</v>
      </c>
      <c r="H50" t="s">
        <v>257</v>
      </c>
      <c r="I50" t="s">
        <v>258</v>
      </c>
      <c r="J50" t="s">
        <v>259</v>
      </c>
      <c r="K50" t="s">
        <v>260</v>
      </c>
      <c r="L50" t="s">
        <v>78</v>
      </c>
      <c r="M50">
        <v>1</v>
      </c>
      <c r="N50">
        <f t="shared" si="0"/>
        <v>1</v>
      </c>
    </row>
    <row r="51" spans="1:14" x14ac:dyDescent="0.25">
      <c r="A51" s="1">
        <v>42018.050821759258</v>
      </c>
      <c r="B51" t="s">
        <v>14</v>
      </c>
      <c r="C51" t="s">
        <v>15</v>
      </c>
      <c r="D51" t="s">
        <v>22</v>
      </c>
      <c r="E51" t="s">
        <v>261</v>
      </c>
      <c r="F51">
        <v>0</v>
      </c>
      <c r="G51">
        <v>0</v>
      </c>
      <c r="H51" t="s">
        <v>262</v>
      </c>
      <c r="I51" t="s">
        <v>263</v>
      </c>
      <c r="J51" t="s">
        <v>264</v>
      </c>
      <c r="K51" t="s">
        <v>265</v>
      </c>
      <c r="L51" t="s">
        <v>78</v>
      </c>
      <c r="M51">
        <v>0.625</v>
      </c>
      <c r="N51">
        <f t="shared" si="0"/>
        <v>1</v>
      </c>
    </row>
    <row r="52" spans="1:14" x14ac:dyDescent="0.25">
      <c r="A52" s="1">
        <v>42018.028761574074</v>
      </c>
      <c r="B52" t="s">
        <v>14</v>
      </c>
      <c r="C52" t="s">
        <v>15</v>
      </c>
      <c r="D52" t="s">
        <v>41</v>
      </c>
      <c r="E52" t="s">
        <v>266</v>
      </c>
      <c r="F52">
        <v>0</v>
      </c>
      <c r="G52">
        <v>0</v>
      </c>
      <c r="H52" t="s">
        <v>267</v>
      </c>
      <c r="I52" t="s">
        <v>268</v>
      </c>
      <c r="J52" t="s">
        <v>269</v>
      </c>
      <c r="K52" t="s">
        <v>270</v>
      </c>
      <c r="L52" t="s">
        <v>21</v>
      </c>
      <c r="M52">
        <v>0.8</v>
      </c>
      <c r="N52">
        <f t="shared" si="0"/>
        <v>1</v>
      </c>
    </row>
    <row r="53" spans="1:14" x14ac:dyDescent="0.25">
      <c r="A53" s="1">
        <v>42018.012696759259</v>
      </c>
      <c r="B53" t="s">
        <v>14</v>
      </c>
      <c r="C53" t="s">
        <v>15</v>
      </c>
      <c r="D53" t="s">
        <v>46</v>
      </c>
      <c r="E53" t="s">
        <v>271</v>
      </c>
      <c r="F53">
        <v>0</v>
      </c>
      <c r="G53">
        <v>0</v>
      </c>
      <c r="H53" t="s">
        <v>272</v>
      </c>
      <c r="I53" t="s">
        <v>273</v>
      </c>
      <c r="J53" t="s">
        <v>274</v>
      </c>
      <c r="K53" t="s">
        <v>275</v>
      </c>
      <c r="L53" t="s">
        <v>78</v>
      </c>
      <c r="M53">
        <v>0.13636363636363599</v>
      </c>
      <c r="N53">
        <f t="shared" si="0"/>
        <v>1</v>
      </c>
    </row>
    <row r="54" spans="1:14" x14ac:dyDescent="0.25">
      <c r="A54" s="1">
        <v>42018.01122685185</v>
      </c>
      <c r="B54" t="s">
        <v>14</v>
      </c>
      <c r="C54" t="s">
        <v>15</v>
      </c>
      <c r="D54" t="s">
        <v>173</v>
      </c>
      <c r="E54" t="s">
        <v>276</v>
      </c>
      <c r="F54">
        <v>0</v>
      </c>
      <c r="G54">
        <v>0</v>
      </c>
      <c r="H54" t="s">
        <v>277</v>
      </c>
      <c r="I54" t="s">
        <v>278</v>
      </c>
      <c r="K54" t="s">
        <v>279</v>
      </c>
      <c r="L54" t="s">
        <v>40</v>
      </c>
      <c r="M54">
        <v>0</v>
      </c>
      <c r="N54">
        <f t="shared" si="0"/>
        <v>0</v>
      </c>
    </row>
    <row r="55" spans="1:14" x14ac:dyDescent="0.25">
      <c r="A55" s="1">
        <v>42017.987905092596</v>
      </c>
      <c r="B55" t="s">
        <v>14</v>
      </c>
      <c r="C55" t="s">
        <v>15</v>
      </c>
      <c r="D55" t="s">
        <v>28</v>
      </c>
      <c r="E55" t="s">
        <v>280</v>
      </c>
      <c r="F55">
        <v>24</v>
      </c>
      <c r="G55">
        <v>6</v>
      </c>
      <c r="H55" t="s">
        <v>281</v>
      </c>
      <c r="I55" t="s">
        <v>282</v>
      </c>
      <c r="J55" t="s">
        <v>207</v>
      </c>
      <c r="K55" t="s">
        <v>283</v>
      </c>
      <c r="L55" t="s">
        <v>78</v>
      </c>
      <c r="M55">
        <v>0.16818181818181799</v>
      </c>
      <c r="N55">
        <f t="shared" si="0"/>
        <v>1</v>
      </c>
    </row>
    <row r="56" spans="1:14" x14ac:dyDescent="0.25">
      <c r="A56" s="1">
        <v>42017.927905092591</v>
      </c>
      <c r="B56" t="s">
        <v>14</v>
      </c>
      <c r="C56" t="s">
        <v>15</v>
      </c>
      <c r="D56" t="s">
        <v>46</v>
      </c>
      <c r="E56" t="s">
        <v>284</v>
      </c>
      <c r="F56">
        <v>0</v>
      </c>
      <c r="G56">
        <v>0</v>
      </c>
      <c r="H56" t="s">
        <v>285</v>
      </c>
      <c r="I56" t="s">
        <v>286</v>
      </c>
      <c r="J56" t="s">
        <v>32</v>
      </c>
      <c r="K56" t="s">
        <v>287</v>
      </c>
      <c r="L56" t="s">
        <v>78</v>
      </c>
      <c r="M56">
        <v>0</v>
      </c>
      <c r="N56">
        <f t="shared" si="0"/>
        <v>0</v>
      </c>
    </row>
    <row r="57" spans="1:14" x14ac:dyDescent="0.25">
      <c r="A57" s="1">
        <v>42017.919293981482</v>
      </c>
      <c r="B57" t="s">
        <v>14</v>
      </c>
      <c r="C57" t="s">
        <v>15</v>
      </c>
      <c r="D57" t="s">
        <v>126</v>
      </c>
      <c r="E57" t="s">
        <v>288</v>
      </c>
      <c r="F57">
        <v>0</v>
      </c>
      <c r="G57">
        <v>0</v>
      </c>
      <c r="H57" t="s">
        <v>289</v>
      </c>
      <c r="I57" t="s">
        <v>290</v>
      </c>
      <c r="J57" t="s">
        <v>291</v>
      </c>
      <c r="K57" t="s">
        <v>292</v>
      </c>
      <c r="L57" t="s">
        <v>78</v>
      </c>
      <c r="M57">
        <v>-0.1875</v>
      </c>
      <c r="N57">
        <f t="shared" si="0"/>
        <v>-1</v>
      </c>
    </row>
    <row r="58" spans="1:14" x14ac:dyDescent="0.25">
      <c r="A58" s="1">
        <v>42017.822824074072</v>
      </c>
      <c r="B58" t="s">
        <v>14</v>
      </c>
      <c r="C58" t="s">
        <v>15</v>
      </c>
      <c r="D58" t="s">
        <v>22</v>
      </c>
      <c r="E58" t="s">
        <v>293</v>
      </c>
      <c r="F58">
        <v>2</v>
      </c>
      <c r="G58">
        <v>0</v>
      </c>
      <c r="H58" t="s">
        <v>24</v>
      </c>
      <c r="I58" t="s">
        <v>25</v>
      </c>
      <c r="J58" t="s">
        <v>26</v>
      </c>
      <c r="K58" t="s">
        <v>294</v>
      </c>
      <c r="L58" t="s">
        <v>21</v>
      </c>
      <c r="M58">
        <v>0</v>
      </c>
      <c r="N58">
        <f t="shared" si="0"/>
        <v>0</v>
      </c>
    </row>
    <row r="59" spans="1:14" x14ac:dyDescent="0.25">
      <c r="A59" s="1">
        <v>42017.78402777778</v>
      </c>
      <c r="B59" t="s">
        <v>14</v>
      </c>
      <c r="C59" t="s">
        <v>15</v>
      </c>
      <c r="D59" t="s">
        <v>295</v>
      </c>
      <c r="E59" t="s">
        <v>296</v>
      </c>
      <c r="F59">
        <v>1</v>
      </c>
      <c r="G59">
        <v>0</v>
      </c>
      <c r="H59" t="s">
        <v>297</v>
      </c>
      <c r="I59" t="s">
        <v>298</v>
      </c>
      <c r="J59" t="s">
        <v>299</v>
      </c>
      <c r="K59" t="s">
        <v>300</v>
      </c>
      <c r="L59" t="s">
        <v>21</v>
      </c>
      <c r="M59">
        <v>0.4</v>
      </c>
      <c r="N59">
        <f t="shared" si="0"/>
        <v>1</v>
      </c>
    </row>
    <row r="60" spans="1:14" x14ac:dyDescent="0.25">
      <c r="A60" s="1">
        <v>42017.712685185186</v>
      </c>
      <c r="B60" t="s">
        <v>14</v>
      </c>
      <c r="C60" t="s">
        <v>15</v>
      </c>
      <c r="D60" t="s">
        <v>46</v>
      </c>
      <c r="E60" t="s">
        <v>301</v>
      </c>
      <c r="F60">
        <v>0</v>
      </c>
      <c r="G60">
        <v>0</v>
      </c>
      <c r="H60" t="s">
        <v>302</v>
      </c>
      <c r="I60" t="s">
        <v>303</v>
      </c>
      <c r="J60" t="s">
        <v>304</v>
      </c>
      <c r="K60" t="s">
        <v>305</v>
      </c>
      <c r="L60" t="s">
        <v>78</v>
      </c>
      <c r="M60">
        <v>0</v>
      </c>
      <c r="N60">
        <f t="shared" si="0"/>
        <v>0</v>
      </c>
    </row>
    <row r="61" spans="1:14" x14ac:dyDescent="0.25">
      <c r="A61" s="1">
        <v>42017.671284722222</v>
      </c>
      <c r="B61" t="s">
        <v>14</v>
      </c>
      <c r="C61" t="s">
        <v>15</v>
      </c>
      <c r="D61" t="s">
        <v>46</v>
      </c>
      <c r="E61" t="s">
        <v>306</v>
      </c>
      <c r="F61">
        <v>0</v>
      </c>
      <c r="G61">
        <v>0</v>
      </c>
      <c r="H61" t="s">
        <v>307</v>
      </c>
      <c r="I61" t="s">
        <v>308</v>
      </c>
      <c r="J61" t="s">
        <v>309</v>
      </c>
      <c r="K61" t="s">
        <v>310</v>
      </c>
      <c r="L61" t="s">
        <v>40</v>
      </c>
      <c r="M61">
        <v>0</v>
      </c>
      <c r="N61">
        <f t="shared" si="0"/>
        <v>0</v>
      </c>
    </row>
    <row r="62" spans="1:14" x14ac:dyDescent="0.25">
      <c r="A62" s="1">
        <v>42017.633530092593</v>
      </c>
      <c r="B62" t="s">
        <v>14</v>
      </c>
      <c r="C62" t="s">
        <v>15</v>
      </c>
      <c r="D62" t="s">
        <v>22</v>
      </c>
      <c r="E62" t="s">
        <v>311</v>
      </c>
      <c r="F62">
        <v>0</v>
      </c>
      <c r="G62">
        <v>0</v>
      </c>
      <c r="H62" t="s">
        <v>24</v>
      </c>
      <c r="I62" t="s">
        <v>25</v>
      </c>
      <c r="J62" t="s">
        <v>26</v>
      </c>
      <c r="K62" t="s">
        <v>312</v>
      </c>
      <c r="L62" t="s">
        <v>21</v>
      </c>
      <c r="M62">
        <v>0</v>
      </c>
      <c r="N62">
        <f t="shared" si="0"/>
        <v>0</v>
      </c>
    </row>
    <row r="63" spans="1:14" x14ac:dyDescent="0.25">
      <c r="A63" s="1">
        <v>42017.578668981485</v>
      </c>
      <c r="B63" t="s">
        <v>14</v>
      </c>
      <c r="C63" t="s">
        <v>15</v>
      </c>
      <c r="D63" t="s">
        <v>183</v>
      </c>
      <c r="E63" t="s">
        <v>313</v>
      </c>
      <c r="F63">
        <v>0</v>
      </c>
      <c r="G63">
        <v>0</v>
      </c>
      <c r="H63" t="s">
        <v>314</v>
      </c>
      <c r="I63" t="s">
        <v>315</v>
      </c>
      <c r="J63" t="s">
        <v>316</v>
      </c>
      <c r="K63" t="s">
        <v>317</v>
      </c>
      <c r="L63" t="s">
        <v>21</v>
      </c>
      <c r="M63">
        <v>0.2</v>
      </c>
      <c r="N63">
        <f t="shared" si="0"/>
        <v>1</v>
      </c>
    </row>
    <row r="64" spans="1:14" x14ac:dyDescent="0.25">
      <c r="A64" s="1">
        <v>42017.536805555559</v>
      </c>
      <c r="B64" t="s">
        <v>14</v>
      </c>
      <c r="C64" t="s">
        <v>15</v>
      </c>
      <c r="D64" t="s">
        <v>46</v>
      </c>
      <c r="E64" t="s">
        <v>318</v>
      </c>
      <c r="F64">
        <v>0</v>
      </c>
      <c r="G64">
        <v>0</v>
      </c>
      <c r="H64" t="s">
        <v>319</v>
      </c>
      <c r="I64" t="s">
        <v>320</v>
      </c>
      <c r="K64" t="s">
        <v>321</v>
      </c>
      <c r="L64" t="s">
        <v>40</v>
      </c>
      <c r="M64">
        <v>6.8181818181818094E-2</v>
      </c>
      <c r="N64">
        <f t="shared" si="0"/>
        <v>1</v>
      </c>
    </row>
    <row r="65" spans="1:14" x14ac:dyDescent="0.25">
      <c r="A65" s="1">
        <v>42017.517858796295</v>
      </c>
      <c r="B65" t="s">
        <v>14</v>
      </c>
      <c r="C65" t="s">
        <v>15</v>
      </c>
      <c r="D65" t="s">
        <v>41</v>
      </c>
      <c r="E65" t="s">
        <v>322</v>
      </c>
      <c r="F65">
        <v>0</v>
      </c>
      <c r="G65">
        <v>0</v>
      </c>
      <c r="H65" t="s">
        <v>267</v>
      </c>
      <c r="I65" t="s">
        <v>268</v>
      </c>
      <c r="J65" t="s">
        <v>269</v>
      </c>
      <c r="K65" t="s">
        <v>323</v>
      </c>
      <c r="L65" t="s">
        <v>21</v>
      </c>
      <c r="M65">
        <v>0</v>
      </c>
      <c r="N65">
        <f t="shared" si="0"/>
        <v>0</v>
      </c>
    </row>
    <row r="66" spans="1:14" x14ac:dyDescent="0.25">
      <c r="A66" s="1">
        <v>42017.40415509259</v>
      </c>
      <c r="B66" t="s">
        <v>14</v>
      </c>
      <c r="C66" t="s">
        <v>15</v>
      </c>
      <c r="D66" t="s">
        <v>28</v>
      </c>
      <c r="E66" t="s">
        <v>324</v>
      </c>
      <c r="F66">
        <v>0</v>
      </c>
      <c r="G66">
        <v>0</v>
      </c>
      <c r="H66" t="s">
        <v>238</v>
      </c>
      <c r="I66" t="s">
        <v>239</v>
      </c>
      <c r="J66" t="s">
        <v>240</v>
      </c>
      <c r="K66" t="s">
        <v>325</v>
      </c>
      <c r="L66" t="s">
        <v>21</v>
      </c>
      <c r="M66">
        <v>0</v>
      </c>
      <c r="N66">
        <f t="shared" ref="N66:N121" si="1">SIGN(M66)</f>
        <v>0</v>
      </c>
    </row>
    <row r="67" spans="1:14" x14ac:dyDescent="0.25">
      <c r="A67" s="1">
        <v>42017.338576388887</v>
      </c>
      <c r="B67" t="s">
        <v>14</v>
      </c>
      <c r="C67" t="s">
        <v>15</v>
      </c>
      <c r="D67" t="s">
        <v>326</v>
      </c>
      <c r="E67" t="s">
        <v>327</v>
      </c>
      <c r="F67">
        <v>0</v>
      </c>
      <c r="G67">
        <v>0</v>
      </c>
      <c r="H67" t="s">
        <v>328</v>
      </c>
      <c r="I67" t="s">
        <v>329</v>
      </c>
      <c r="J67" t="s">
        <v>330</v>
      </c>
      <c r="K67" t="s">
        <v>331</v>
      </c>
      <c r="L67" t="s">
        <v>21</v>
      </c>
      <c r="M67">
        <v>-0.134259259259259</v>
      </c>
      <c r="N67">
        <f t="shared" si="1"/>
        <v>-1</v>
      </c>
    </row>
    <row r="68" spans="1:14" x14ac:dyDescent="0.25">
      <c r="A68" s="1">
        <v>42017.248483796298</v>
      </c>
      <c r="B68" t="s">
        <v>14</v>
      </c>
      <c r="C68" t="s">
        <v>15</v>
      </c>
      <c r="D68" t="s">
        <v>41</v>
      </c>
      <c r="E68" t="s">
        <v>332</v>
      </c>
      <c r="F68">
        <v>1</v>
      </c>
      <c r="G68">
        <v>0</v>
      </c>
      <c r="H68" t="s">
        <v>333</v>
      </c>
      <c r="I68" t="s">
        <v>334</v>
      </c>
      <c r="J68" t="s">
        <v>335</v>
      </c>
      <c r="K68" t="s">
        <v>336</v>
      </c>
      <c r="L68" t="s">
        <v>21</v>
      </c>
      <c r="M68">
        <v>0.5</v>
      </c>
      <c r="N68">
        <f t="shared" si="1"/>
        <v>1</v>
      </c>
    </row>
    <row r="69" spans="1:14" x14ac:dyDescent="0.25">
      <c r="A69" s="1">
        <v>42017.22861111111</v>
      </c>
      <c r="B69" t="s">
        <v>14</v>
      </c>
      <c r="C69" t="s">
        <v>15</v>
      </c>
      <c r="D69" t="s">
        <v>337</v>
      </c>
      <c r="E69" t="s">
        <v>338</v>
      </c>
      <c r="F69">
        <v>0</v>
      </c>
      <c r="G69">
        <v>0</v>
      </c>
      <c r="H69" t="s">
        <v>339</v>
      </c>
      <c r="I69" t="s">
        <v>340</v>
      </c>
      <c r="K69" t="s">
        <v>341</v>
      </c>
      <c r="L69" t="s">
        <v>21</v>
      </c>
      <c r="M69">
        <v>1</v>
      </c>
      <c r="N69">
        <f t="shared" si="1"/>
        <v>1</v>
      </c>
    </row>
    <row r="70" spans="1:14" x14ac:dyDescent="0.25">
      <c r="A70" s="1">
        <v>42017.144756944443</v>
      </c>
      <c r="B70" t="s">
        <v>14</v>
      </c>
      <c r="C70" t="s">
        <v>15</v>
      </c>
      <c r="D70" t="s">
        <v>141</v>
      </c>
      <c r="E70" t="s">
        <v>342</v>
      </c>
      <c r="F70">
        <v>2</v>
      </c>
      <c r="G70">
        <v>0</v>
      </c>
      <c r="H70" t="s">
        <v>143</v>
      </c>
      <c r="I70" t="s">
        <v>144</v>
      </c>
      <c r="K70" t="s">
        <v>343</v>
      </c>
      <c r="L70" t="s">
        <v>21</v>
      </c>
      <c r="M70">
        <v>0.161904761904761</v>
      </c>
      <c r="N70">
        <f t="shared" si="1"/>
        <v>1</v>
      </c>
    </row>
    <row r="71" spans="1:14" x14ac:dyDescent="0.25">
      <c r="A71" s="1">
        <v>42017.142453703702</v>
      </c>
      <c r="B71" t="s">
        <v>14</v>
      </c>
      <c r="C71" t="s">
        <v>15</v>
      </c>
      <c r="D71" t="s">
        <v>22</v>
      </c>
      <c r="E71" t="s">
        <v>344</v>
      </c>
      <c r="F71">
        <v>0</v>
      </c>
      <c r="G71">
        <v>0</v>
      </c>
      <c r="H71" t="s">
        <v>345</v>
      </c>
      <c r="I71" t="s">
        <v>346</v>
      </c>
      <c r="J71" t="s">
        <v>347</v>
      </c>
      <c r="K71" t="s">
        <v>348</v>
      </c>
      <c r="L71" t="s">
        <v>21</v>
      </c>
      <c r="M71">
        <v>0.8125</v>
      </c>
      <c r="N71">
        <f t="shared" si="1"/>
        <v>1</v>
      </c>
    </row>
    <row r="72" spans="1:14" x14ac:dyDescent="0.25">
      <c r="A72" s="1">
        <v>42017.118159722224</v>
      </c>
      <c r="B72" t="s">
        <v>14</v>
      </c>
      <c r="C72" t="s">
        <v>15</v>
      </c>
      <c r="D72" t="s">
        <v>46</v>
      </c>
      <c r="E72" t="s">
        <v>349</v>
      </c>
      <c r="F72">
        <v>2</v>
      </c>
      <c r="G72">
        <v>0</v>
      </c>
      <c r="H72" t="s">
        <v>350</v>
      </c>
      <c r="I72" t="s">
        <v>351</v>
      </c>
      <c r="J72" t="s">
        <v>352</v>
      </c>
      <c r="K72" t="s">
        <v>353</v>
      </c>
      <c r="L72" t="s">
        <v>78</v>
      </c>
      <c r="M72">
        <v>0.3125</v>
      </c>
      <c r="N72">
        <f t="shared" si="1"/>
        <v>1</v>
      </c>
    </row>
    <row r="73" spans="1:14" x14ac:dyDescent="0.25">
      <c r="A73" s="1">
        <v>42017.106388888889</v>
      </c>
      <c r="B73" t="s">
        <v>14</v>
      </c>
      <c r="C73" t="s">
        <v>15</v>
      </c>
      <c r="D73" t="s">
        <v>28</v>
      </c>
      <c r="E73" t="s">
        <v>354</v>
      </c>
      <c r="F73">
        <v>0</v>
      </c>
      <c r="G73">
        <v>0</v>
      </c>
      <c r="H73" t="s">
        <v>238</v>
      </c>
      <c r="I73" t="s">
        <v>239</v>
      </c>
      <c r="J73" t="s">
        <v>240</v>
      </c>
      <c r="K73" t="s">
        <v>355</v>
      </c>
      <c r="L73" t="s">
        <v>21</v>
      </c>
      <c r="M73">
        <v>0</v>
      </c>
      <c r="N73">
        <f t="shared" si="1"/>
        <v>0</v>
      </c>
    </row>
    <row r="74" spans="1:14" x14ac:dyDescent="0.25">
      <c r="A74" s="1">
        <v>42017.072465277779</v>
      </c>
      <c r="B74" t="s">
        <v>14</v>
      </c>
      <c r="C74" t="s">
        <v>15</v>
      </c>
      <c r="D74" t="s">
        <v>28</v>
      </c>
      <c r="E74" t="s">
        <v>356</v>
      </c>
      <c r="F74">
        <v>0</v>
      </c>
      <c r="G74">
        <v>0</v>
      </c>
      <c r="H74" t="s">
        <v>238</v>
      </c>
      <c r="I74" t="s">
        <v>239</v>
      </c>
      <c r="J74" t="s">
        <v>240</v>
      </c>
      <c r="K74" t="s">
        <v>357</v>
      </c>
      <c r="L74" t="s">
        <v>21</v>
      </c>
      <c r="M74">
        <v>0</v>
      </c>
      <c r="N74">
        <f t="shared" si="1"/>
        <v>0</v>
      </c>
    </row>
    <row r="75" spans="1:14" x14ac:dyDescent="0.25">
      <c r="A75" s="1">
        <v>42017.071921296294</v>
      </c>
      <c r="B75" t="s">
        <v>14</v>
      </c>
      <c r="C75" t="s">
        <v>15</v>
      </c>
      <c r="D75" t="s">
        <v>28</v>
      </c>
      <c r="E75" t="s">
        <v>358</v>
      </c>
      <c r="F75">
        <v>0</v>
      </c>
      <c r="G75">
        <v>0</v>
      </c>
      <c r="H75" t="s">
        <v>238</v>
      </c>
      <c r="I75" t="s">
        <v>239</v>
      </c>
      <c r="J75" t="s">
        <v>240</v>
      </c>
      <c r="K75" t="s">
        <v>359</v>
      </c>
      <c r="L75" t="s">
        <v>21</v>
      </c>
      <c r="M75">
        <v>0</v>
      </c>
      <c r="N75">
        <f t="shared" si="1"/>
        <v>0</v>
      </c>
    </row>
    <row r="76" spans="1:14" x14ac:dyDescent="0.25">
      <c r="A76" s="1">
        <v>42017.048020833332</v>
      </c>
      <c r="B76" t="s">
        <v>14</v>
      </c>
      <c r="C76" t="s">
        <v>15</v>
      </c>
      <c r="D76" t="s">
        <v>28</v>
      </c>
      <c r="E76" t="s">
        <v>360</v>
      </c>
      <c r="F76">
        <v>1</v>
      </c>
      <c r="G76">
        <v>0</v>
      </c>
      <c r="H76" t="s">
        <v>238</v>
      </c>
      <c r="I76" t="s">
        <v>239</v>
      </c>
      <c r="J76" t="s">
        <v>240</v>
      </c>
      <c r="K76" t="s">
        <v>361</v>
      </c>
      <c r="L76" t="s">
        <v>21</v>
      </c>
      <c r="M76">
        <v>0</v>
      </c>
      <c r="N76">
        <f t="shared" si="1"/>
        <v>0</v>
      </c>
    </row>
    <row r="77" spans="1:14" x14ac:dyDescent="0.25">
      <c r="A77" s="1">
        <v>42017.047291666669</v>
      </c>
      <c r="B77" t="s">
        <v>14</v>
      </c>
      <c r="C77" t="s">
        <v>15</v>
      </c>
      <c r="D77" t="s">
        <v>28</v>
      </c>
      <c r="E77" t="s">
        <v>362</v>
      </c>
      <c r="F77">
        <v>0</v>
      </c>
      <c r="G77">
        <v>0</v>
      </c>
      <c r="H77" t="s">
        <v>363</v>
      </c>
      <c r="I77" t="s">
        <v>364</v>
      </c>
      <c r="J77" t="s">
        <v>365</v>
      </c>
      <c r="K77" t="s">
        <v>366</v>
      </c>
      <c r="L77" t="s">
        <v>78</v>
      </c>
      <c r="M77">
        <v>0</v>
      </c>
      <c r="N77">
        <f t="shared" si="1"/>
        <v>0</v>
      </c>
    </row>
    <row r="78" spans="1:14" x14ac:dyDescent="0.25">
      <c r="A78" s="1">
        <v>42017.045289351852</v>
      </c>
      <c r="B78" t="s">
        <v>14</v>
      </c>
      <c r="C78" t="s">
        <v>15</v>
      </c>
      <c r="D78" t="s">
        <v>141</v>
      </c>
      <c r="E78" t="s">
        <v>367</v>
      </c>
      <c r="F78">
        <v>0</v>
      </c>
      <c r="G78">
        <v>0</v>
      </c>
      <c r="H78" t="s">
        <v>143</v>
      </c>
      <c r="I78" t="s">
        <v>144</v>
      </c>
      <c r="K78" t="s">
        <v>368</v>
      </c>
      <c r="L78" t="s">
        <v>21</v>
      </c>
      <c r="M78">
        <v>0.7</v>
      </c>
      <c r="N78">
        <f t="shared" si="1"/>
        <v>1</v>
      </c>
    </row>
    <row r="79" spans="1:14" x14ac:dyDescent="0.25">
      <c r="A79" s="1">
        <v>42016.999479166669</v>
      </c>
      <c r="B79" t="s">
        <v>14</v>
      </c>
      <c r="C79" t="s">
        <v>15</v>
      </c>
      <c r="D79" t="s">
        <v>22</v>
      </c>
      <c r="E79" t="s">
        <v>369</v>
      </c>
      <c r="F79">
        <v>0</v>
      </c>
      <c r="G79">
        <v>0</v>
      </c>
      <c r="H79" t="s">
        <v>24</v>
      </c>
      <c r="I79" t="s">
        <v>25</v>
      </c>
      <c r="J79" t="s">
        <v>26</v>
      </c>
      <c r="K79" t="s">
        <v>370</v>
      </c>
      <c r="L79" t="s">
        <v>21</v>
      </c>
      <c r="M79">
        <v>0</v>
      </c>
      <c r="N79">
        <f t="shared" si="1"/>
        <v>0</v>
      </c>
    </row>
    <row r="80" spans="1:14" x14ac:dyDescent="0.25">
      <c r="A80" s="1">
        <v>42016.979108796295</v>
      </c>
      <c r="B80" t="s">
        <v>14</v>
      </c>
      <c r="C80" t="s">
        <v>15</v>
      </c>
      <c r="D80" t="s">
        <v>28</v>
      </c>
      <c r="E80" t="s">
        <v>371</v>
      </c>
      <c r="F80">
        <v>0</v>
      </c>
      <c r="G80">
        <v>0</v>
      </c>
      <c r="H80" t="s">
        <v>238</v>
      </c>
      <c r="I80" t="s">
        <v>239</v>
      </c>
      <c r="J80" t="s">
        <v>240</v>
      </c>
      <c r="K80" t="s">
        <v>372</v>
      </c>
      <c r="L80" t="s">
        <v>21</v>
      </c>
      <c r="M80">
        <v>0</v>
      </c>
      <c r="N80">
        <f t="shared" si="1"/>
        <v>0</v>
      </c>
    </row>
    <row r="81" spans="1:14" x14ac:dyDescent="0.25">
      <c r="A81" s="1">
        <v>42016.977407407408</v>
      </c>
      <c r="B81" t="s">
        <v>14</v>
      </c>
      <c r="C81" t="s">
        <v>15</v>
      </c>
      <c r="D81" t="s">
        <v>28</v>
      </c>
      <c r="E81" t="s">
        <v>373</v>
      </c>
      <c r="F81">
        <v>0</v>
      </c>
      <c r="G81">
        <v>0</v>
      </c>
      <c r="H81" t="s">
        <v>238</v>
      </c>
      <c r="I81" t="s">
        <v>239</v>
      </c>
      <c r="J81" t="s">
        <v>240</v>
      </c>
      <c r="K81" t="s">
        <v>374</v>
      </c>
      <c r="L81" t="s">
        <v>21</v>
      </c>
      <c r="M81">
        <v>-0.25</v>
      </c>
      <c r="N81">
        <f t="shared" si="1"/>
        <v>-1</v>
      </c>
    </row>
    <row r="82" spans="1:14" x14ac:dyDescent="0.25">
      <c r="A82" s="1">
        <v>42016.977037037039</v>
      </c>
      <c r="B82" t="s">
        <v>14</v>
      </c>
      <c r="C82" t="s">
        <v>15</v>
      </c>
      <c r="D82" t="s">
        <v>28</v>
      </c>
      <c r="E82" t="s">
        <v>375</v>
      </c>
      <c r="F82">
        <v>0</v>
      </c>
      <c r="G82">
        <v>0</v>
      </c>
      <c r="H82" t="s">
        <v>238</v>
      </c>
      <c r="I82" t="s">
        <v>239</v>
      </c>
      <c r="J82" t="s">
        <v>240</v>
      </c>
      <c r="K82" t="s">
        <v>376</v>
      </c>
      <c r="L82" t="s">
        <v>21</v>
      </c>
      <c r="M82">
        <v>0</v>
      </c>
      <c r="N82">
        <f t="shared" si="1"/>
        <v>0</v>
      </c>
    </row>
    <row r="83" spans="1:14" x14ac:dyDescent="0.25">
      <c r="A83" s="1">
        <v>42016.961087962962</v>
      </c>
      <c r="B83" t="s">
        <v>14</v>
      </c>
      <c r="C83" t="s">
        <v>15</v>
      </c>
      <c r="D83" t="s">
        <v>377</v>
      </c>
      <c r="E83" t="s">
        <v>378</v>
      </c>
      <c r="F83">
        <v>0</v>
      </c>
      <c r="G83">
        <v>0</v>
      </c>
      <c r="H83" t="s">
        <v>379</v>
      </c>
      <c r="I83" t="s">
        <v>380</v>
      </c>
      <c r="J83" t="s">
        <v>381</v>
      </c>
      <c r="K83" t="s">
        <v>382</v>
      </c>
      <c r="L83" t="s">
        <v>78</v>
      </c>
      <c r="M83">
        <v>-0.4</v>
      </c>
      <c r="N83">
        <f t="shared" si="1"/>
        <v>-1</v>
      </c>
    </row>
    <row r="84" spans="1:14" x14ac:dyDescent="0.25">
      <c r="A84" s="1">
        <v>42016.956759259258</v>
      </c>
      <c r="B84" t="s">
        <v>14</v>
      </c>
      <c r="C84" t="s">
        <v>15</v>
      </c>
      <c r="D84" t="s">
        <v>141</v>
      </c>
      <c r="E84" t="s">
        <v>383</v>
      </c>
      <c r="F84">
        <v>27</v>
      </c>
      <c r="G84">
        <v>3</v>
      </c>
      <c r="H84" t="s">
        <v>143</v>
      </c>
      <c r="I84" t="s">
        <v>144</v>
      </c>
      <c r="K84" t="s">
        <v>384</v>
      </c>
      <c r="L84" t="s">
        <v>21</v>
      </c>
      <c r="M84">
        <v>0.43333333333333302</v>
      </c>
      <c r="N84">
        <f t="shared" si="1"/>
        <v>1</v>
      </c>
    </row>
    <row r="85" spans="1:14" x14ac:dyDescent="0.25">
      <c r="A85" s="1">
        <v>42016.950474537036</v>
      </c>
      <c r="B85" t="s">
        <v>14</v>
      </c>
      <c r="C85" t="s">
        <v>15</v>
      </c>
      <c r="D85" t="s">
        <v>46</v>
      </c>
      <c r="E85" t="s">
        <v>385</v>
      </c>
      <c r="F85">
        <v>0</v>
      </c>
      <c r="G85">
        <v>0</v>
      </c>
      <c r="H85" t="s">
        <v>386</v>
      </c>
      <c r="I85" t="s">
        <v>387</v>
      </c>
      <c r="K85" t="s">
        <v>388</v>
      </c>
      <c r="L85" t="s">
        <v>40</v>
      </c>
      <c r="M85">
        <v>0</v>
      </c>
      <c r="N85">
        <f t="shared" si="1"/>
        <v>0</v>
      </c>
    </row>
    <row r="86" spans="1:14" x14ac:dyDescent="0.25">
      <c r="A86" s="1">
        <v>42016.931215277778</v>
      </c>
      <c r="B86" t="s">
        <v>14</v>
      </c>
      <c r="C86" t="s">
        <v>15</v>
      </c>
      <c r="D86" t="s">
        <v>389</v>
      </c>
      <c r="E86" t="s">
        <v>390</v>
      </c>
      <c r="F86">
        <v>0</v>
      </c>
      <c r="G86">
        <v>0</v>
      </c>
      <c r="H86" t="s">
        <v>391</v>
      </c>
      <c r="I86" t="s">
        <v>392</v>
      </c>
      <c r="J86" t="s">
        <v>393</v>
      </c>
      <c r="K86" t="s">
        <v>394</v>
      </c>
      <c r="L86" t="s">
        <v>21</v>
      </c>
      <c r="M86">
        <v>0</v>
      </c>
      <c r="N86">
        <f t="shared" si="1"/>
        <v>0</v>
      </c>
    </row>
    <row r="87" spans="1:14" x14ac:dyDescent="0.25">
      <c r="A87" s="1">
        <v>42016.91300925926</v>
      </c>
      <c r="B87" t="s">
        <v>14</v>
      </c>
      <c r="C87" t="s">
        <v>15</v>
      </c>
      <c r="D87" t="s">
        <v>28</v>
      </c>
      <c r="E87" t="s">
        <v>395</v>
      </c>
      <c r="F87">
        <v>0</v>
      </c>
      <c r="G87">
        <v>0</v>
      </c>
      <c r="H87" t="s">
        <v>238</v>
      </c>
      <c r="I87" t="s">
        <v>239</v>
      </c>
      <c r="J87" t="s">
        <v>240</v>
      </c>
      <c r="K87" t="s">
        <v>396</v>
      </c>
      <c r="L87" t="s">
        <v>21</v>
      </c>
      <c r="M87">
        <v>0</v>
      </c>
      <c r="N87">
        <f t="shared" si="1"/>
        <v>0</v>
      </c>
    </row>
    <row r="88" spans="1:14" x14ac:dyDescent="0.25">
      <c r="A88" s="1">
        <v>42016.911226851851</v>
      </c>
      <c r="B88" t="s">
        <v>14</v>
      </c>
      <c r="C88" t="s">
        <v>15</v>
      </c>
      <c r="D88" t="s">
        <v>28</v>
      </c>
      <c r="E88" t="s">
        <v>397</v>
      </c>
      <c r="F88">
        <v>0</v>
      </c>
      <c r="G88">
        <v>0</v>
      </c>
      <c r="H88" t="s">
        <v>238</v>
      </c>
      <c r="I88" t="s">
        <v>239</v>
      </c>
      <c r="J88" t="s">
        <v>240</v>
      </c>
      <c r="K88" t="s">
        <v>398</v>
      </c>
      <c r="L88" t="s">
        <v>21</v>
      </c>
      <c r="M88">
        <v>0</v>
      </c>
      <c r="N88">
        <f t="shared" si="1"/>
        <v>0</v>
      </c>
    </row>
    <row r="89" spans="1:14" x14ac:dyDescent="0.25">
      <c r="A89" s="1">
        <v>42016.906817129631</v>
      </c>
      <c r="B89" t="s">
        <v>14</v>
      </c>
      <c r="C89" t="s">
        <v>15</v>
      </c>
      <c r="D89" t="s">
        <v>46</v>
      </c>
      <c r="E89" t="s">
        <v>399</v>
      </c>
      <c r="F89">
        <v>0</v>
      </c>
      <c r="G89">
        <v>0</v>
      </c>
      <c r="H89" t="s">
        <v>400</v>
      </c>
      <c r="I89" t="s">
        <v>401</v>
      </c>
      <c r="J89" t="s">
        <v>207</v>
      </c>
      <c r="K89" t="s">
        <v>402</v>
      </c>
      <c r="L89" t="s">
        <v>40</v>
      </c>
      <c r="M89">
        <v>-0.5</v>
      </c>
      <c r="N89">
        <f t="shared" si="1"/>
        <v>-1</v>
      </c>
    </row>
    <row r="90" spans="1:14" x14ac:dyDescent="0.25">
      <c r="A90" s="1">
        <v>42016.88045138889</v>
      </c>
      <c r="B90" t="s">
        <v>14</v>
      </c>
      <c r="C90" t="s">
        <v>15</v>
      </c>
      <c r="D90" t="s">
        <v>46</v>
      </c>
      <c r="E90" t="s">
        <v>403</v>
      </c>
      <c r="F90">
        <v>0</v>
      </c>
      <c r="G90">
        <v>0</v>
      </c>
      <c r="H90" t="s">
        <v>404</v>
      </c>
      <c r="I90" s="2" t="s">
        <v>405</v>
      </c>
      <c r="J90" t="s">
        <v>76</v>
      </c>
      <c r="K90" s="2" t="s">
        <v>406</v>
      </c>
      <c r="L90" t="s">
        <v>40</v>
      </c>
      <c r="M90">
        <v>0.16666666666666599</v>
      </c>
      <c r="N90">
        <f t="shared" si="1"/>
        <v>1</v>
      </c>
    </row>
    <row r="91" spans="1:14" x14ac:dyDescent="0.25">
      <c r="A91" s="1">
        <v>42016.869699074072</v>
      </c>
      <c r="B91" t="s">
        <v>14</v>
      </c>
      <c r="C91" t="s">
        <v>15</v>
      </c>
      <c r="D91" t="s">
        <v>183</v>
      </c>
      <c r="E91" t="s">
        <v>407</v>
      </c>
      <c r="F91">
        <v>0</v>
      </c>
      <c r="G91">
        <v>0</v>
      </c>
      <c r="H91" t="s">
        <v>408</v>
      </c>
      <c r="I91" t="s">
        <v>409</v>
      </c>
      <c r="J91" t="s">
        <v>410</v>
      </c>
      <c r="K91" t="s">
        <v>411</v>
      </c>
      <c r="L91" t="s">
        <v>78</v>
      </c>
      <c r="M91">
        <v>0</v>
      </c>
      <c r="N91">
        <f t="shared" si="1"/>
        <v>0</v>
      </c>
    </row>
    <row r="92" spans="1:14" x14ac:dyDescent="0.25">
      <c r="A92" s="1">
        <v>42016.85292824074</v>
      </c>
      <c r="B92" t="s">
        <v>14</v>
      </c>
      <c r="C92" t="s">
        <v>15</v>
      </c>
      <c r="D92" t="s">
        <v>22</v>
      </c>
      <c r="E92" t="s">
        <v>412</v>
      </c>
      <c r="F92">
        <v>0</v>
      </c>
      <c r="G92">
        <v>0</v>
      </c>
      <c r="H92" t="s">
        <v>413</v>
      </c>
      <c r="I92" t="s">
        <v>347</v>
      </c>
      <c r="K92" t="s">
        <v>414</v>
      </c>
      <c r="L92" t="s">
        <v>21</v>
      </c>
      <c r="M92">
        <v>0</v>
      </c>
      <c r="N92">
        <f t="shared" si="1"/>
        <v>0</v>
      </c>
    </row>
    <row r="93" spans="1:14" x14ac:dyDescent="0.25">
      <c r="A93" s="1">
        <v>42016.797210648147</v>
      </c>
      <c r="B93" t="s">
        <v>14</v>
      </c>
      <c r="C93" t="s">
        <v>15</v>
      </c>
      <c r="D93" t="s">
        <v>415</v>
      </c>
      <c r="E93" t="s">
        <v>416</v>
      </c>
      <c r="F93">
        <v>0</v>
      </c>
      <c r="G93">
        <v>0</v>
      </c>
      <c r="H93" t="s">
        <v>417</v>
      </c>
      <c r="I93" t="s">
        <v>418</v>
      </c>
      <c r="K93" t="s">
        <v>419</v>
      </c>
      <c r="L93" t="s">
        <v>21</v>
      </c>
      <c r="M93">
        <v>0</v>
      </c>
      <c r="N93">
        <f t="shared" si="1"/>
        <v>0</v>
      </c>
    </row>
    <row r="94" spans="1:14" x14ac:dyDescent="0.25">
      <c r="A94" s="1">
        <v>42016.707858796297</v>
      </c>
      <c r="B94" t="s">
        <v>14</v>
      </c>
      <c r="C94" t="s">
        <v>15</v>
      </c>
      <c r="D94" t="s">
        <v>22</v>
      </c>
      <c r="E94" t="s">
        <v>420</v>
      </c>
      <c r="F94">
        <v>2</v>
      </c>
      <c r="G94">
        <v>2</v>
      </c>
      <c r="H94" t="s">
        <v>421</v>
      </c>
      <c r="I94" t="s">
        <v>422</v>
      </c>
      <c r="J94" t="s">
        <v>207</v>
      </c>
      <c r="K94" t="s">
        <v>423</v>
      </c>
      <c r="L94" t="s">
        <v>21</v>
      </c>
      <c r="M94">
        <v>0.5</v>
      </c>
      <c r="N94">
        <f t="shared" si="1"/>
        <v>1</v>
      </c>
    </row>
    <row r="95" spans="1:14" x14ac:dyDescent="0.25">
      <c r="A95" s="1">
        <v>42016.705601851849</v>
      </c>
      <c r="B95" t="s">
        <v>14</v>
      </c>
      <c r="C95" t="s">
        <v>15</v>
      </c>
      <c r="D95" t="s">
        <v>85</v>
      </c>
      <c r="E95" t="s">
        <v>424</v>
      </c>
      <c r="F95">
        <v>0</v>
      </c>
      <c r="G95">
        <v>0</v>
      </c>
      <c r="H95" t="s">
        <v>425</v>
      </c>
      <c r="I95" t="s">
        <v>426</v>
      </c>
      <c r="K95" t="s">
        <v>427</v>
      </c>
      <c r="L95" t="s">
        <v>78</v>
      </c>
      <c r="M95">
        <v>0</v>
      </c>
      <c r="N95">
        <f t="shared" si="1"/>
        <v>0</v>
      </c>
    </row>
    <row r="96" spans="1:14" x14ac:dyDescent="0.25">
      <c r="A96" s="1">
        <v>42016.669131944444</v>
      </c>
      <c r="B96" t="s">
        <v>14</v>
      </c>
      <c r="C96" t="s">
        <v>15</v>
      </c>
      <c r="D96" t="s">
        <v>28</v>
      </c>
      <c r="E96" t="s">
        <v>428</v>
      </c>
      <c r="F96">
        <v>1</v>
      </c>
      <c r="G96">
        <v>0</v>
      </c>
      <c r="H96" t="s">
        <v>429</v>
      </c>
      <c r="I96" t="s">
        <v>430</v>
      </c>
      <c r="J96" t="s">
        <v>28</v>
      </c>
      <c r="K96" t="s">
        <v>431</v>
      </c>
      <c r="L96" t="s">
        <v>40</v>
      </c>
      <c r="M96">
        <v>0</v>
      </c>
      <c r="N96">
        <f t="shared" si="1"/>
        <v>0</v>
      </c>
    </row>
    <row r="97" spans="1:14" x14ac:dyDescent="0.25">
      <c r="A97" s="1">
        <v>42016.66777777778</v>
      </c>
      <c r="B97" t="s">
        <v>14</v>
      </c>
      <c r="C97" t="s">
        <v>15</v>
      </c>
      <c r="D97" t="s">
        <v>432</v>
      </c>
      <c r="E97" t="s">
        <v>433</v>
      </c>
      <c r="F97">
        <v>0</v>
      </c>
      <c r="G97">
        <v>0</v>
      </c>
      <c r="H97" t="s">
        <v>434</v>
      </c>
      <c r="I97" t="s">
        <v>435</v>
      </c>
      <c r="K97" t="s">
        <v>436</v>
      </c>
      <c r="L97" t="s">
        <v>21</v>
      </c>
      <c r="M97">
        <v>0.65</v>
      </c>
      <c r="N97">
        <f t="shared" si="1"/>
        <v>1</v>
      </c>
    </row>
    <row r="98" spans="1:14" x14ac:dyDescent="0.25">
      <c r="A98" s="1">
        <v>42016.350462962961</v>
      </c>
      <c r="B98" t="s">
        <v>14</v>
      </c>
      <c r="C98" t="s">
        <v>15</v>
      </c>
      <c r="D98" t="s">
        <v>28</v>
      </c>
      <c r="E98" t="s">
        <v>437</v>
      </c>
      <c r="F98">
        <v>1</v>
      </c>
      <c r="G98">
        <v>0</v>
      </c>
      <c r="H98" t="s">
        <v>438</v>
      </c>
      <c r="I98" t="s">
        <v>439</v>
      </c>
      <c r="J98" t="s">
        <v>440</v>
      </c>
      <c r="K98" t="s">
        <v>441</v>
      </c>
      <c r="L98" t="s">
        <v>21</v>
      </c>
      <c r="M98">
        <v>0.3125</v>
      </c>
      <c r="N98">
        <f t="shared" si="1"/>
        <v>1</v>
      </c>
    </row>
    <row r="99" spans="1:14" x14ac:dyDescent="0.25">
      <c r="A99" s="1">
        <v>42016.269444444442</v>
      </c>
      <c r="B99" t="s">
        <v>14</v>
      </c>
      <c r="C99" t="s">
        <v>15</v>
      </c>
      <c r="D99" t="s">
        <v>389</v>
      </c>
      <c r="E99" t="s">
        <v>442</v>
      </c>
      <c r="F99">
        <v>0</v>
      </c>
      <c r="G99">
        <v>0</v>
      </c>
      <c r="H99" t="s">
        <v>391</v>
      </c>
      <c r="I99" t="s">
        <v>392</v>
      </c>
      <c r="J99" t="s">
        <v>393</v>
      </c>
      <c r="K99" t="s">
        <v>443</v>
      </c>
      <c r="L99" t="s">
        <v>21</v>
      </c>
      <c r="M99">
        <v>0.5</v>
      </c>
      <c r="N99">
        <f t="shared" si="1"/>
        <v>1</v>
      </c>
    </row>
    <row r="100" spans="1:14" x14ac:dyDescent="0.25">
      <c r="A100" s="1">
        <v>42016.167974537035</v>
      </c>
      <c r="B100" t="s">
        <v>14</v>
      </c>
      <c r="C100" t="s">
        <v>15</v>
      </c>
      <c r="D100" t="s">
        <v>444</v>
      </c>
      <c r="E100" t="s">
        <v>445</v>
      </c>
      <c r="F100">
        <v>0</v>
      </c>
      <c r="G100">
        <v>1</v>
      </c>
      <c r="H100" t="s">
        <v>446</v>
      </c>
      <c r="I100" t="s">
        <v>447</v>
      </c>
      <c r="J100" t="s">
        <v>448</v>
      </c>
      <c r="K100" t="s">
        <v>449</v>
      </c>
      <c r="L100" t="s">
        <v>21</v>
      </c>
      <c r="M100">
        <v>0.25</v>
      </c>
      <c r="N100">
        <f t="shared" si="1"/>
        <v>1</v>
      </c>
    </row>
    <row r="101" spans="1:14" x14ac:dyDescent="0.25">
      <c r="A101" s="1">
        <v>42016.166655092595</v>
      </c>
      <c r="B101" t="s">
        <v>14</v>
      </c>
      <c r="C101" t="s">
        <v>15</v>
      </c>
      <c r="D101" t="s">
        <v>450</v>
      </c>
      <c r="E101" t="s">
        <v>451</v>
      </c>
      <c r="F101">
        <v>2</v>
      </c>
      <c r="G101">
        <v>0</v>
      </c>
      <c r="H101" t="s">
        <v>452</v>
      </c>
      <c r="I101" t="s">
        <v>453</v>
      </c>
      <c r="J101" t="s">
        <v>454</v>
      </c>
      <c r="K101" t="s">
        <v>455</v>
      </c>
      <c r="L101" t="s">
        <v>21</v>
      </c>
      <c r="M101">
        <v>0.3125</v>
      </c>
      <c r="N101">
        <f t="shared" si="1"/>
        <v>1</v>
      </c>
    </row>
    <row r="102" spans="1:14" x14ac:dyDescent="0.25">
      <c r="A102" s="1">
        <v>42016.160000000003</v>
      </c>
      <c r="B102" t="s">
        <v>14</v>
      </c>
      <c r="C102" t="s">
        <v>15</v>
      </c>
      <c r="D102" t="s">
        <v>22</v>
      </c>
      <c r="E102" t="s">
        <v>456</v>
      </c>
      <c r="F102">
        <v>0</v>
      </c>
      <c r="G102">
        <v>0</v>
      </c>
      <c r="H102" t="s">
        <v>24</v>
      </c>
      <c r="I102" t="s">
        <v>25</v>
      </c>
      <c r="J102" t="s">
        <v>26</v>
      </c>
      <c r="K102" t="s">
        <v>457</v>
      </c>
      <c r="L102" t="s">
        <v>21</v>
      </c>
      <c r="M102">
        <v>0.5</v>
      </c>
      <c r="N102">
        <f t="shared" si="1"/>
        <v>1</v>
      </c>
    </row>
    <row r="103" spans="1:14" x14ac:dyDescent="0.25">
      <c r="A103" s="1">
        <v>42016.123530092591</v>
      </c>
      <c r="B103" t="s">
        <v>14</v>
      </c>
      <c r="C103" t="s">
        <v>15</v>
      </c>
      <c r="D103" t="s">
        <v>458</v>
      </c>
      <c r="E103" t="s">
        <v>459</v>
      </c>
      <c r="F103">
        <v>0</v>
      </c>
      <c r="G103">
        <v>0</v>
      </c>
      <c r="H103" t="s">
        <v>460</v>
      </c>
      <c r="I103" t="s">
        <v>461</v>
      </c>
      <c r="J103" t="s">
        <v>462</v>
      </c>
      <c r="K103" t="s">
        <v>463</v>
      </c>
      <c r="L103" t="s">
        <v>21</v>
      </c>
      <c r="M103">
        <v>-0.5</v>
      </c>
      <c r="N103">
        <f t="shared" si="1"/>
        <v>-1</v>
      </c>
    </row>
    <row r="104" spans="1:14" x14ac:dyDescent="0.25">
      <c r="A104" s="1">
        <v>42016.069120370368</v>
      </c>
      <c r="B104" t="s">
        <v>14</v>
      </c>
      <c r="C104" t="s">
        <v>15</v>
      </c>
      <c r="D104" t="s">
        <v>46</v>
      </c>
      <c r="E104" t="s">
        <v>464</v>
      </c>
      <c r="F104">
        <v>0</v>
      </c>
      <c r="G104">
        <v>0</v>
      </c>
      <c r="H104" t="s">
        <v>465</v>
      </c>
      <c r="I104" t="s">
        <v>466</v>
      </c>
      <c r="J104" t="s">
        <v>274</v>
      </c>
      <c r="K104" t="s">
        <v>467</v>
      </c>
      <c r="L104" t="s">
        <v>21</v>
      </c>
      <c r="M104">
        <v>0</v>
      </c>
      <c r="N104">
        <f t="shared" si="1"/>
        <v>0</v>
      </c>
    </row>
    <row r="105" spans="1:14" x14ac:dyDescent="0.25">
      <c r="A105" s="1">
        <v>42016.049780092595</v>
      </c>
      <c r="B105" t="s">
        <v>14</v>
      </c>
      <c r="C105" t="s">
        <v>15</v>
      </c>
      <c r="D105" t="s">
        <v>28</v>
      </c>
      <c r="E105" t="s">
        <v>468</v>
      </c>
      <c r="F105">
        <v>0</v>
      </c>
      <c r="G105">
        <v>0</v>
      </c>
      <c r="H105" t="s">
        <v>469</v>
      </c>
      <c r="I105" t="s">
        <v>470</v>
      </c>
      <c r="J105" t="s">
        <v>471</v>
      </c>
      <c r="K105" t="s">
        <v>472</v>
      </c>
      <c r="L105" t="s">
        <v>21</v>
      </c>
      <c r="M105">
        <v>0.20833333333333301</v>
      </c>
      <c r="N105">
        <f t="shared" si="1"/>
        <v>1</v>
      </c>
    </row>
    <row r="106" spans="1:14" x14ac:dyDescent="0.25">
      <c r="A106" s="1">
        <v>42016.039490740739</v>
      </c>
      <c r="B106" t="s">
        <v>14</v>
      </c>
      <c r="C106" t="s">
        <v>15</v>
      </c>
      <c r="D106" t="s">
        <v>46</v>
      </c>
      <c r="E106" t="s">
        <v>473</v>
      </c>
      <c r="F106">
        <v>1</v>
      </c>
      <c r="G106">
        <v>0</v>
      </c>
      <c r="H106" t="s">
        <v>474</v>
      </c>
      <c r="I106" t="s">
        <v>475</v>
      </c>
      <c r="J106" t="s">
        <v>476</v>
      </c>
      <c r="K106" t="s">
        <v>477</v>
      </c>
      <c r="L106" t="s">
        <v>78</v>
      </c>
      <c r="M106">
        <v>-0.1220703125</v>
      </c>
      <c r="N106">
        <f t="shared" si="1"/>
        <v>-1</v>
      </c>
    </row>
    <row r="107" spans="1:14" x14ac:dyDescent="0.25">
      <c r="A107" s="1">
        <v>42016.023287037038</v>
      </c>
      <c r="B107" t="s">
        <v>14</v>
      </c>
      <c r="C107" t="s">
        <v>15</v>
      </c>
      <c r="D107" t="s">
        <v>22</v>
      </c>
      <c r="E107" t="s">
        <v>478</v>
      </c>
      <c r="F107">
        <v>0</v>
      </c>
      <c r="G107">
        <v>0</v>
      </c>
      <c r="H107" t="s">
        <v>479</v>
      </c>
      <c r="I107" t="s">
        <v>480</v>
      </c>
      <c r="K107" t="s">
        <v>481</v>
      </c>
      <c r="L107" t="s">
        <v>21</v>
      </c>
      <c r="M107">
        <v>0.2</v>
      </c>
      <c r="N107">
        <f t="shared" si="1"/>
        <v>1</v>
      </c>
    </row>
    <row r="108" spans="1:14" x14ac:dyDescent="0.25">
      <c r="A108" s="1">
        <v>42015.992280092592</v>
      </c>
      <c r="B108" t="s">
        <v>14</v>
      </c>
      <c r="C108" t="s">
        <v>15</v>
      </c>
      <c r="D108" t="s">
        <v>41</v>
      </c>
      <c r="E108" t="s">
        <v>482</v>
      </c>
      <c r="F108">
        <v>0</v>
      </c>
      <c r="G108">
        <v>0</v>
      </c>
      <c r="H108" t="s">
        <v>333</v>
      </c>
      <c r="I108" t="s">
        <v>334</v>
      </c>
      <c r="J108" t="s">
        <v>335</v>
      </c>
      <c r="K108" t="s">
        <v>483</v>
      </c>
      <c r="L108" t="s">
        <v>21</v>
      </c>
      <c r="M108">
        <v>0.15</v>
      </c>
      <c r="N108">
        <f t="shared" si="1"/>
        <v>1</v>
      </c>
    </row>
    <row r="109" spans="1:14" x14ac:dyDescent="0.25">
      <c r="A109" s="1">
        <v>42015.91946759259</v>
      </c>
      <c r="B109" t="s">
        <v>14</v>
      </c>
      <c r="C109" t="s">
        <v>15</v>
      </c>
      <c r="D109" t="s">
        <v>173</v>
      </c>
      <c r="E109" t="s">
        <v>484</v>
      </c>
      <c r="F109">
        <v>0</v>
      </c>
      <c r="G109">
        <v>0</v>
      </c>
      <c r="H109" t="s">
        <v>485</v>
      </c>
      <c r="I109" t="s">
        <v>486</v>
      </c>
      <c r="K109" t="s">
        <v>487</v>
      </c>
      <c r="L109" t="s">
        <v>40</v>
      </c>
      <c r="M109">
        <v>-0.25</v>
      </c>
      <c r="N109">
        <f t="shared" si="1"/>
        <v>-1</v>
      </c>
    </row>
    <row r="110" spans="1:14" x14ac:dyDescent="0.25">
      <c r="A110" s="1">
        <v>42015.884201388886</v>
      </c>
      <c r="B110" t="s">
        <v>14</v>
      </c>
      <c r="C110" t="s">
        <v>15</v>
      </c>
      <c r="D110" t="s">
        <v>173</v>
      </c>
      <c r="E110" t="s">
        <v>488</v>
      </c>
      <c r="F110">
        <v>0</v>
      </c>
      <c r="G110">
        <v>0</v>
      </c>
      <c r="H110" t="s">
        <v>489</v>
      </c>
      <c r="I110" t="s">
        <v>490</v>
      </c>
      <c r="J110" t="s">
        <v>491</v>
      </c>
      <c r="K110" t="s">
        <v>492</v>
      </c>
      <c r="L110" t="s">
        <v>40</v>
      </c>
      <c r="M110">
        <v>0</v>
      </c>
      <c r="N110">
        <f t="shared" si="1"/>
        <v>0</v>
      </c>
    </row>
    <row r="111" spans="1:14" x14ac:dyDescent="0.25">
      <c r="A111" s="1">
        <v>42015.847881944443</v>
      </c>
      <c r="B111" t="s">
        <v>14</v>
      </c>
      <c r="C111" t="s">
        <v>15</v>
      </c>
      <c r="D111" t="s">
        <v>126</v>
      </c>
      <c r="E111" t="s">
        <v>493</v>
      </c>
      <c r="F111">
        <v>0</v>
      </c>
      <c r="G111">
        <v>0</v>
      </c>
      <c r="H111" t="s">
        <v>289</v>
      </c>
      <c r="I111" t="s">
        <v>290</v>
      </c>
      <c r="J111" t="s">
        <v>291</v>
      </c>
      <c r="K111" t="s">
        <v>494</v>
      </c>
      <c r="L111" t="s">
        <v>78</v>
      </c>
      <c r="M111">
        <v>-0.1875</v>
      </c>
      <c r="N111">
        <f t="shared" si="1"/>
        <v>-1</v>
      </c>
    </row>
    <row r="112" spans="1:14" x14ac:dyDescent="0.25">
      <c r="A112" s="1">
        <v>42015.793761574074</v>
      </c>
      <c r="B112" t="s">
        <v>14</v>
      </c>
      <c r="C112" t="s">
        <v>15</v>
      </c>
      <c r="D112" t="s">
        <v>46</v>
      </c>
      <c r="E112" t="s">
        <v>495</v>
      </c>
      <c r="F112">
        <v>26</v>
      </c>
      <c r="G112">
        <v>12</v>
      </c>
      <c r="H112" t="s">
        <v>496</v>
      </c>
      <c r="I112" t="s">
        <v>497</v>
      </c>
      <c r="J112" t="s">
        <v>347</v>
      </c>
      <c r="K112" t="s">
        <v>498</v>
      </c>
      <c r="L112" t="s">
        <v>21</v>
      </c>
      <c r="M112">
        <v>0</v>
      </c>
      <c r="N112">
        <f t="shared" si="1"/>
        <v>0</v>
      </c>
    </row>
    <row r="113" spans="1:15" x14ac:dyDescent="0.25">
      <c r="A113" s="1">
        <v>42015.768101851849</v>
      </c>
      <c r="B113" t="s">
        <v>14</v>
      </c>
      <c r="C113" t="s">
        <v>15</v>
      </c>
      <c r="D113" t="s">
        <v>126</v>
      </c>
      <c r="E113" t="s">
        <v>499</v>
      </c>
      <c r="F113">
        <v>0</v>
      </c>
      <c r="G113">
        <v>0</v>
      </c>
      <c r="H113" t="s">
        <v>128</v>
      </c>
      <c r="I113" t="s">
        <v>129</v>
      </c>
      <c r="J113" t="s">
        <v>130</v>
      </c>
      <c r="K113" t="s">
        <v>500</v>
      </c>
      <c r="L113" t="s">
        <v>78</v>
      </c>
      <c r="M113">
        <v>-0.1875</v>
      </c>
      <c r="N113">
        <f t="shared" si="1"/>
        <v>-1</v>
      </c>
    </row>
    <row r="114" spans="1:15" x14ac:dyDescent="0.25">
      <c r="A114" s="1">
        <v>42015.619687500002</v>
      </c>
      <c r="B114" t="s">
        <v>14</v>
      </c>
      <c r="C114" t="s">
        <v>15</v>
      </c>
      <c r="D114" t="s">
        <v>173</v>
      </c>
      <c r="E114" t="s">
        <v>501</v>
      </c>
      <c r="F114">
        <v>1</v>
      </c>
      <c r="G114">
        <v>0</v>
      </c>
      <c r="H114" t="s">
        <v>502</v>
      </c>
      <c r="I114" t="s">
        <v>503</v>
      </c>
      <c r="J114" t="s">
        <v>504</v>
      </c>
      <c r="K114" t="s">
        <v>505</v>
      </c>
      <c r="L114" t="s">
        <v>78</v>
      </c>
      <c r="M114">
        <v>0.11714285714285699</v>
      </c>
      <c r="N114">
        <f t="shared" si="1"/>
        <v>1</v>
      </c>
    </row>
    <row r="115" spans="1:15" x14ac:dyDescent="0.25">
      <c r="A115" s="1">
        <v>42015.57608796296</v>
      </c>
      <c r="B115" t="s">
        <v>14</v>
      </c>
      <c r="C115" t="s">
        <v>15</v>
      </c>
      <c r="D115" t="s">
        <v>136</v>
      </c>
      <c r="E115" t="s">
        <v>506</v>
      </c>
      <c r="F115">
        <v>0</v>
      </c>
      <c r="G115">
        <v>0</v>
      </c>
      <c r="H115" t="s">
        <v>507</v>
      </c>
      <c r="I115" t="s">
        <v>508</v>
      </c>
      <c r="J115" t="s">
        <v>509</v>
      </c>
      <c r="K115" t="s">
        <v>510</v>
      </c>
      <c r="L115" t="s">
        <v>21</v>
      </c>
      <c r="M115">
        <v>0</v>
      </c>
      <c r="N115">
        <f t="shared" si="1"/>
        <v>0</v>
      </c>
    </row>
    <row r="116" spans="1:15" x14ac:dyDescent="0.25">
      <c r="A116" s="1">
        <v>42015.238032407404</v>
      </c>
      <c r="B116" t="s">
        <v>14</v>
      </c>
      <c r="C116" t="s">
        <v>15</v>
      </c>
      <c r="D116" t="s">
        <v>226</v>
      </c>
      <c r="E116" t="s">
        <v>511</v>
      </c>
      <c r="F116">
        <v>0</v>
      </c>
      <c r="G116">
        <v>0</v>
      </c>
      <c r="H116" t="s">
        <v>512</v>
      </c>
      <c r="I116" t="s">
        <v>513</v>
      </c>
      <c r="K116" t="s">
        <v>514</v>
      </c>
      <c r="L116" t="s">
        <v>40</v>
      </c>
      <c r="M116">
        <v>0</v>
      </c>
      <c r="N116">
        <f t="shared" si="1"/>
        <v>0</v>
      </c>
    </row>
    <row r="117" spans="1:15" x14ac:dyDescent="0.25">
      <c r="A117" s="1">
        <v>42015.071631944447</v>
      </c>
      <c r="B117" t="s">
        <v>14</v>
      </c>
      <c r="C117" t="s">
        <v>15</v>
      </c>
      <c r="D117" t="s">
        <v>22</v>
      </c>
      <c r="E117" t="s">
        <v>515</v>
      </c>
      <c r="F117">
        <v>0</v>
      </c>
      <c r="G117">
        <v>0</v>
      </c>
      <c r="H117" t="s">
        <v>24</v>
      </c>
      <c r="I117" t="s">
        <v>25</v>
      </c>
      <c r="J117" t="s">
        <v>26</v>
      </c>
      <c r="K117" t="s">
        <v>516</v>
      </c>
      <c r="L117" t="s">
        <v>21</v>
      </c>
      <c r="M117">
        <v>0.1</v>
      </c>
      <c r="N117">
        <f t="shared" si="1"/>
        <v>1</v>
      </c>
    </row>
    <row r="118" spans="1:15" x14ac:dyDescent="0.25">
      <c r="A118" s="1">
        <v>42015.056759259256</v>
      </c>
      <c r="B118" t="s">
        <v>14</v>
      </c>
      <c r="C118" t="s">
        <v>15</v>
      </c>
      <c r="D118" t="s">
        <v>46</v>
      </c>
      <c r="E118" t="s">
        <v>517</v>
      </c>
      <c r="F118">
        <v>3</v>
      </c>
      <c r="G118">
        <v>5</v>
      </c>
      <c r="H118" t="s">
        <v>518</v>
      </c>
      <c r="I118" t="s">
        <v>519</v>
      </c>
      <c r="J118" t="s">
        <v>32</v>
      </c>
      <c r="K118" t="s">
        <v>520</v>
      </c>
      <c r="L118" t="s">
        <v>40</v>
      </c>
      <c r="M118">
        <v>0</v>
      </c>
      <c r="N118">
        <f t="shared" si="1"/>
        <v>0</v>
      </c>
    </row>
    <row r="119" spans="1:15" x14ac:dyDescent="0.25">
      <c r="A119" s="1">
        <v>42015.052488425928</v>
      </c>
      <c r="B119" t="s">
        <v>14</v>
      </c>
      <c r="C119" t="s">
        <v>15</v>
      </c>
      <c r="D119" t="s">
        <v>28</v>
      </c>
      <c r="E119" t="s">
        <v>521</v>
      </c>
      <c r="F119">
        <v>0</v>
      </c>
      <c r="G119">
        <v>0</v>
      </c>
      <c r="H119" t="s">
        <v>522</v>
      </c>
      <c r="I119" t="s">
        <v>523</v>
      </c>
      <c r="J119" t="s">
        <v>524</v>
      </c>
      <c r="K119" t="s">
        <v>525</v>
      </c>
      <c r="L119" t="s">
        <v>78</v>
      </c>
      <c r="M119">
        <v>-0.2</v>
      </c>
      <c r="N119">
        <f t="shared" si="1"/>
        <v>-1</v>
      </c>
    </row>
    <row r="120" spans="1:15" x14ac:dyDescent="0.25">
      <c r="A120" s="1">
        <v>42015.04488425926</v>
      </c>
      <c r="B120" t="s">
        <v>14</v>
      </c>
      <c r="C120" t="s">
        <v>15</v>
      </c>
      <c r="D120" t="s">
        <v>46</v>
      </c>
      <c r="E120" t="s">
        <v>526</v>
      </c>
      <c r="F120">
        <v>0</v>
      </c>
      <c r="G120">
        <v>0</v>
      </c>
      <c r="H120" t="s">
        <v>527</v>
      </c>
      <c r="I120" t="s">
        <v>528</v>
      </c>
      <c r="J120" t="s">
        <v>529</v>
      </c>
      <c r="K120" t="s">
        <v>530</v>
      </c>
      <c r="L120" t="s">
        <v>78</v>
      </c>
      <c r="M120">
        <v>0</v>
      </c>
      <c r="N120">
        <f t="shared" si="1"/>
        <v>0</v>
      </c>
    </row>
    <row r="121" spans="1:15" x14ac:dyDescent="0.25">
      <c r="A121" s="1">
        <v>42015.027997685182</v>
      </c>
      <c r="B121" t="s">
        <v>14</v>
      </c>
      <c r="C121" t="s">
        <v>15</v>
      </c>
      <c r="D121" t="s">
        <v>46</v>
      </c>
      <c r="E121" t="s">
        <v>531</v>
      </c>
      <c r="F121">
        <v>2</v>
      </c>
      <c r="G121">
        <v>0</v>
      </c>
      <c r="H121" t="s">
        <v>532</v>
      </c>
      <c r="I121" t="s">
        <v>533</v>
      </c>
      <c r="J121" t="s">
        <v>76</v>
      </c>
      <c r="K121" t="s">
        <v>534</v>
      </c>
      <c r="L121" t="s">
        <v>21</v>
      </c>
      <c r="M121">
        <v>0</v>
      </c>
      <c r="N121">
        <f t="shared" si="1"/>
        <v>0</v>
      </c>
    </row>
    <row r="122" spans="1:15" x14ac:dyDescent="0.25">
      <c r="A122" s="1">
        <v>42015.024386574078</v>
      </c>
      <c r="B122" t="s">
        <v>14</v>
      </c>
      <c r="C122" t="s">
        <v>15</v>
      </c>
      <c r="D122" t="s">
        <v>28</v>
      </c>
      <c r="E122" t="s">
        <v>535</v>
      </c>
      <c r="F122">
        <v>0</v>
      </c>
      <c r="G122">
        <v>0</v>
      </c>
      <c r="H122" t="s">
        <v>536</v>
      </c>
      <c r="I122" t="s">
        <v>537</v>
      </c>
      <c r="J122" t="s">
        <v>28</v>
      </c>
      <c r="K122" t="s">
        <v>538</v>
      </c>
      <c r="L122" t="s">
        <v>78</v>
      </c>
      <c r="M122">
        <v>-0.1</v>
      </c>
      <c r="N122">
        <f>SIGN(M122)</f>
        <v>-1</v>
      </c>
    </row>
    <row r="123" spans="1:15" x14ac:dyDescent="0.25">
      <c r="L123">
        <f>122/82</f>
        <v>1.4878048780487805</v>
      </c>
      <c r="M123">
        <f>AVERAGE(M2:M122)</f>
        <v>0.12173122858976419</v>
      </c>
      <c r="N123">
        <f>COUNTIF(N2:N122,1)</f>
        <v>50</v>
      </c>
      <c r="O123">
        <f>50/71</f>
        <v>0.70422535211267601</v>
      </c>
    </row>
    <row r="124" spans="1:15" x14ac:dyDescent="0.25">
      <c r="N124">
        <f>COUNTIF(N2:N123,-1)</f>
        <v>21</v>
      </c>
    </row>
  </sheetData>
  <conditionalFormatting sqref="N2:N123">
    <cfRule type="cellIs" dxfId="2" priority="4" operator="lessThan">
      <formula>0</formula>
    </cfRule>
    <cfRule type="cellIs" dxfId="3" priority="3" operator="greaterThan">
      <formula>0</formula>
    </cfRule>
  </conditionalFormatting>
  <conditionalFormatting sqref="N124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nycferry OR boat OR 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modified xsi:type="dcterms:W3CDTF">2015-01-17T13:54:59Z</dcterms:modified>
</cp:coreProperties>
</file>