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hu\Desktop\UROP\transportation results\"/>
    </mc:Choice>
  </mc:AlternateContent>
  <bookViews>
    <workbookView xWindow="0" yWindow="0" windowWidth="15465" windowHeight="6435"/>
  </bookViews>
  <sheets>
    <sheet name="nyctaxi OR cab" sheetId="1" r:id="rId1"/>
  </sheets>
  <calcPr calcId="0"/>
</workbook>
</file>

<file path=xl/calcChain.xml><?xml version="1.0" encoding="utf-8"?>
<calcChain xmlns="http://schemas.openxmlformats.org/spreadsheetml/2006/main">
  <c r="O151" i="1" l="1"/>
  <c r="N152" i="1"/>
  <c r="N151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50" i="1"/>
  <c r="M151" i="1"/>
  <c r="L151" i="1"/>
</calcChain>
</file>

<file path=xl/sharedStrings.xml><?xml version="1.0" encoding="utf-8"?>
<sst xmlns="http://schemas.openxmlformats.org/spreadsheetml/2006/main" count="1302" uniqueCount="670">
  <si>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</si>
  <si>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</si>
  <si>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</si>
  <si>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</si>
  <si>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</si>
  <si>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</si>
  <si>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</si>
  <si>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</si>
  <si>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</si>
  <si>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</si>
  <si>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</si>
  <si>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</si>
  <si>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</si>
  <si>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</si>
  <si>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</si>
  <si>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United States</t>
  </si>
  <si>
    <t>Manhattan, NY</t>
  </si>
  <si>
    <t>[-73.97732937, 40.75273279]</t>
  </si>
  <si>
    <t>jordanmatter</t>
  </si>
  <si>
    <t>Photographer/Author of Dancers Among Us. NY Times bestseller, Oprah, Amazon and B&amp;N Best Books of 2012. http://t.co/C0MH8PKBV2 #DancersAmongUs #CircusAmongUs</t>
  </si>
  <si>
    <t>New York City</t>
  </si>
  <si>
    <t>The pride of Australia, karlidinardo, hailing a cab for #DancersAmongUs. It wasn't just cabs that http://t.co/STC3NsNRvN</t>
  </si>
  <si>
    <t>18-25</t>
  </si>
  <si>
    <t>[-73.978901, 40.758738]</t>
  </si>
  <si>
    <t>Thamer_CP</t>
  </si>
  <si>
    <t>Somos los que decidimos nuestro futuro, si quieres algo lucha por ello. Realista, fotografo, retocador y asistente de fotografia.</t>
  </si>
  <si>
    <t>Marbella</t>
  </si>
  <si>
    <t>Taxi! #nyc #manhattan @ Top Of The Rock NYC http://t.co/MiwGoPFlcg</t>
  </si>
  <si>
    <t>Hasbrouck Heights, NJ</t>
  </si>
  <si>
    <t>[-74.07118779, 40.85572409]</t>
  </si>
  <si>
    <t>joebocage</t>
  </si>
  <si>
    <t>@JamesW727: When the taxi comes but you haven't finished your pre-drink... http://t.co/8aosshAcOA @MickTooBomb @Matt_Maltese @joebocage</t>
  </si>
  <si>
    <t>13-17</t>
  </si>
  <si>
    <t>[-74.00253883, 40.71430927]</t>
  </si>
  <si>
    <t>hyperjetlag</t>
  </si>
  <si>
    <t>Artistic Director of Performance Space 122, partner in Mountain Goat Beer, EP of Your SIster's Sister &amp; Touchy Feely. Itchy footed.</t>
  </si>
  <si>
    <t>New York</t>
  </si>
  <si>
    <t>I think I've ridden in the back of every taxi in NYC in the last 10 days. #COIL15</t>
  </si>
  <si>
    <t>Queens, NY</t>
  </si>
  <si>
    <t>[-73.935, 40.73895]</t>
  </si>
  <si>
    <t>padrino0921</t>
  </si>
  <si>
    <t>Double up. @ Millennium Taxi Meter Shop! http://t.co/PYs727MPrh</t>
  </si>
  <si>
    <t>26-35</t>
  </si>
  <si>
    <t>Hoboken, NJ</t>
  </si>
  <si>
    <t>[-74.018928, 40.739138]</t>
  </si>
  <si>
    <t>julie_mo</t>
  </si>
  <si>
    <t>Lover of cover songs and new media. Head of Global Comms &amp; Creative Growth Strategy at Waze/ ex-mouth of Groupon/ bourbon enthusiast/ out of characters.</t>
  </si>
  <si>
    <t>NYC :: SF :: Chicago</t>
  </si>
  <si>
    <t>My cab driver used Waze to break a nasty habit: he used to call the non-emergency police line to ask for directions! That's a new one.</t>
  </si>
  <si>
    <t>Garden City, NY</t>
  </si>
  <si>
    <t>[-73.67955401, 40.71825157]</t>
  </si>
  <si>
    <t>amenhuh</t>
  </si>
  <si>
    <t>23. (516) Runner. R. I. P. 11. 6. 13.</t>
  </si>
  <si>
    <t>Taking a taxi because you can't find parking any-fucking-where &amp;lt;&amp;lt;&amp;lt;&amp;lt;</t>
  </si>
  <si>
    <t>[-73.98154167, 40.77387353]</t>
  </si>
  <si>
    <t>jenniffer_diaz</t>
  </si>
  <si>
    <t>#Actress: #CSIMiami #OneLifetoLive, TV Presenter,#Trilingual VoiceOver Artist, Voz Oficial en Espaol de #LorealParisUSA, #NestlePureLife #VME.</t>
  </si>
  <si>
    <t>@nyctaxi taxi Number: 8T61 working for @Uber</t>
  </si>
  <si>
    <t>[-74.01447603, 40.70829418]</t>
  </si>
  <si>
    <t>skyeyang</t>
  </si>
  <si>
    <t>Digital Media Insights &amp; Analytics @neo_Ogilvy | Leader of #OgilvyRedLotus Asian Professional Network @Ogilvy | A yogi who loves fashion, travel &amp; snowmobiling.</t>
  </si>
  <si>
    <t>Manhattan, New York</t>
  </si>
  <si>
    <t>I found 150 Franc this morning (from my trip last year), with this unexpected gain, I'm taking a cab to work! Thank you Swiss National Bank!</t>
  </si>
  <si>
    <t>Brooklyn, NY</t>
  </si>
  <si>
    <t>[-74.0142491, 40.64812765]</t>
  </si>
  <si>
    <t>snoowwwyyy</t>
  </si>
  <si>
    <t>insta//msweenz</t>
  </si>
  <si>
    <t>BrooklynBAbe</t>
  </si>
  <si>
    <t xml:space="preserve">When you get into the cab for school and realize ya iPods dead </t>
  </si>
  <si>
    <t>[-73.98625559, 40.66653467]</t>
  </si>
  <si>
    <t>Woodsy1069</t>
  </si>
  <si>
    <t>Boxing Writer, On-Screen Boxing Analyst; header photo by David Spagnolo; Instagram-ing at WOODSY1069</t>
  </si>
  <si>
    <t>Friday.  Big fight tomorrow. Here is @BermaneStiverne at presser Thurs: "Im no cab driver, Im no one-hit wonder, this is the real deal."</t>
  </si>
  <si>
    <t>[-73.98282511, 40.71862447]</t>
  </si>
  <si>
    <t>MoDaoudPhoto</t>
  </si>
  <si>
    <t>Advertising photographer_Portrait_still life_Beauty_Spaces</t>
  </si>
  <si>
    <t>Things you shouldn't do in the back of a cab #shag @ Mo Studio http://t.co/W74jabEsHy</t>
  </si>
  <si>
    <t>Great Neck, NY</t>
  </si>
  <si>
    <t>[-73.7466567, 40.8080301]</t>
  </si>
  <si>
    <t>mastergame</t>
  </si>
  <si>
    <t>empathy and education = the way</t>
  </si>
  <si>
    <t>(516) 487-3459</t>
  </si>
  <si>
    <t>@FortuneMagazine How stupid can Indians be. You get in a cab without ber and how can you be protected? NO AUDIT TRAIL MORONS IN INDIA.</t>
  </si>
  <si>
    <t>[-73.97142023, 40.76365662]</t>
  </si>
  <si>
    <t>friedman</t>
  </si>
  <si>
    <t>CreativeArtistsAgency</t>
  </si>
  <si>
    <t>LA</t>
  </si>
  <si>
    <t>To clarify, accidentally walked out of my taxi like an Uber. I paid.</t>
  </si>
  <si>
    <t>Bronx, NY</t>
  </si>
  <si>
    <t>[-73.90962302, 40.88767831]</t>
  </si>
  <si>
    <t>jaysonbuford</t>
  </si>
  <si>
    <t>The revolution's televised, Bobby still on the rise. Quinnipiac University '18</t>
  </si>
  <si>
    <t>Hamden, CT/New York, NY</t>
  </si>
  <si>
    <t>De Niro in Taxi Driver is scary as hell. He is almost way too good. It's never wracking.</t>
  </si>
  <si>
    <t>[-73.96738698, 40.76365662]</t>
  </si>
  <si>
    <t>Just walked out of my taxi as if it was an @Uber. It's 2015...no @nyctaxi should require you to take out your method of payment. #Disruption</t>
  </si>
  <si>
    <t>Pacino in Godfather 2, De Niro in Taxi Driver, De Niro in Raging Bull, and Jack Nicholson in Cukoo's Nest are some of fav performances ever.</t>
  </si>
  <si>
    <t>[-73.98436613, 40.76256296]</t>
  </si>
  <si>
    <t>jen_cauley</t>
  </si>
  <si>
    <t>http://t.co/UOZI6YOS</t>
  </si>
  <si>
    <t>Hmmm this man's "taxi" is apparently just his beat old car that kim and I easily hopped in the back of</t>
  </si>
  <si>
    <t>[-73.97211663, 40.79416727]</t>
  </si>
  <si>
    <t>JoshCarluen</t>
  </si>
  <si>
    <t>Planet Earth</t>
  </si>
  <si>
    <t>I prefer subway transportation than driving or a cab. Money saver.  @ Manhattan Subways http://t.co/xZ3s9F5UYp</t>
  </si>
  <si>
    <t>[-74.005266, 40.73437527]</t>
  </si>
  <si>
    <t>NicolaFarinetti</t>
  </si>
  <si>
    <t>Big yellow taxi  
#nyc #NewYork #taxi http://t.co/8XHo0ZSPyy</t>
  </si>
  <si>
    <t>[-73.93373061, 40.69347069]</t>
  </si>
  <si>
    <t>virginmilf</t>
  </si>
  <si>
    <t>cab driver has been playing U2 for the entire ride :'(</t>
  </si>
  <si>
    <t>New York, NY</t>
  </si>
  <si>
    <t>[-73.84956347, 40.86203989]</t>
  </si>
  <si>
    <t>VaughnSally</t>
  </si>
  <si>
    <t>Love creative everything &amp; Inquirer of other creative minds</t>
  </si>
  <si>
    <t>Some where in The Big Apple</t>
  </si>
  <si>
    <t>Had such a nice cab driver on the way home! Great conversation, sense of humor; really put me in a good mood after the stressful day I had!</t>
  </si>
  <si>
    <t>[-73.95735377, 40.77158656]</t>
  </si>
  <si>
    <t>stellaboonshoft</t>
  </si>
  <si>
    <t>iconic</t>
  </si>
  <si>
    <t>the village</t>
  </si>
  <si>
    <t>the driver said "you are sick and perverted" and kicked him out of his cab. he also told me about a RABBI who got in his cab at 3am</t>
  </si>
  <si>
    <t>[-73.95441928, 40.77233608]</t>
  </si>
  <si>
    <t>TW: misogynoir
Sex tourism is real in NYC. met a taxi driver who told me he picked up a white man who asked him to "take him to black women"</t>
  </si>
  <si>
    <t>[-73.81252083, 40.81601897]</t>
  </si>
  <si>
    <t>brianaaanicolee</t>
  </si>
  <si>
    <t>bx</t>
  </si>
  <si>
    <t>"@tiinnaaboo: wish I never got my license since I'm everyone's taxi" RTTT</t>
  </si>
  <si>
    <t>[-73.952068, 40.750293]</t>
  </si>
  <si>
    <t>Just posted a photo @ Tunnel Taxi http://t.co/Tjv7Pr8X23</t>
  </si>
  <si>
    <t>[-73.98430335, 40.74838855]</t>
  </si>
  <si>
    <t>streebs</t>
  </si>
  <si>
    <t>Willing to tweet anything once.</t>
  </si>
  <si>
    <t>40.76007,-74.004024</t>
  </si>
  <si>
    <t>This cab literally smells like shit.</t>
  </si>
  <si>
    <t>[-73.87514397, 40.77554574]</t>
  </si>
  <si>
    <t>em_schultheis</t>
  </si>
  <si>
    <t>Actor/Singer/Buzzfeed Addict</t>
  </si>
  <si>
    <t>I already owe the cab driver 5 bucks and we haven't left the NYC #NYClivetweet</t>
  </si>
  <si>
    <t>Elizabeth, NJ</t>
  </si>
  <si>
    <t>[-74.18077905, 40.67866153]</t>
  </si>
  <si>
    <t>55chris</t>
  </si>
  <si>
    <t>Northerner, Family Man and #EStreetFan Loves Music, Rugby League and Good Beer                                                      But mostly it's #Springsteen</t>
  </si>
  <si>
    <t>St Helens UK</t>
  </si>
  <si>
    <t>@clicooke Safe and sound. In taxi now</t>
  </si>
  <si>
    <t>[-73.93972234, 40.70654881]</t>
  </si>
  <si>
    <t>KEEHN4N</t>
  </si>
  <si>
    <t>LIVE SLOW DIE WHENEVER http://t.co/avRaMfGoIP // http://t.co/fo95ibd3MS</t>
  </si>
  <si>
    <t xml:space="preserve">BROOKLYN, NY </t>
  </si>
  <si>
    <t>crying in the back of a cab listening to @taylorswift13</t>
  </si>
  <si>
    <t>[-74.01647253, 40.70511536]</t>
  </si>
  <si>
    <t>BuffyMilner</t>
  </si>
  <si>
    <t>Student at the New York Film Academy</t>
  </si>
  <si>
    <t xml:space="preserve">So Tuesday night Tegan and I got into a taxi, I shouted '55 Clark Street', a very confused driver turned round and said 'I'm not a taxi' </t>
  </si>
  <si>
    <t>Jersey City, NJ</t>
  </si>
  <si>
    <t>[-74.05395064, 40.76401091]</t>
  </si>
  <si>
    <t>Chazeyyyyy</t>
  </si>
  <si>
    <t>I COULD CARE LESS.</t>
  </si>
  <si>
    <t xml:space="preserve">JERSEY CITY </t>
  </si>
  <si>
    <t xml:space="preserve">Another 25$ on a cab Jesus  Christ  </t>
  </si>
  <si>
    <t>[-73.9992714, 40.722742]</t>
  </si>
  <si>
    <t>shaliamarieee</t>
  </si>
  <si>
    <t>fashion major starbucks addict too kanye for you</t>
  </si>
  <si>
    <t>If only I could fully understand this taxi driver</t>
  </si>
  <si>
    <t>[-73.99306786, 40.75815781]</t>
  </si>
  <si>
    <t>Jasminenolaa</t>
  </si>
  <si>
    <t>Blogger. Complainer. Whiner. Oh and I have NoMoPhobia | The Eighth Floor | Style Guru for @cfashionista</t>
  </si>
  <si>
    <t>NJNY</t>
  </si>
  <si>
    <t>Idk why cab drivers try to take me the long way to where I'm going. I'm not an idiot sir</t>
  </si>
  <si>
    <t>[-73.98666225, 40.74524848]</t>
  </si>
  <si>
    <t>ginaspor</t>
  </si>
  <si>
    <t>Someday I'll be famous but for now I'll do marketing. Lover of basketball and social media. Netflix addict. The next Top Chef. Mountaineer. Former publicist.</t>
  </si>
  <si>
    <t>NYC</t>
  </si>
  <si>
    <t>Few things can ruin my day like a shitty cab driver can</t>
  </si>
  <si>
    <t>[-73.99205759, 40.76316944]</t>
  </si>
  <si>
    <t>asapaves</t>
  </si>
  <si>
    <t>im a dweeb</t>
  </si>
  <si>
    <t>That was literally the best cab ride of my life</t>
  </si>
  <si>
    <t>[-74.0164332, 40.7132624]</t>
  </si>
  <si>
    <t>augieray</t>
  </si>
  <si>
    <t>Director - Voice of Customer Strategy at F100 financial services firm. Former @USAA &amp; @Forrester. Blogging on #SocialMedia #CollaborativeEconomy #SocialBusiness</t>
  </si>
  <si>
    <t>New York City Area</t>
  </si>
  <si>
    <t>@TLPAtweet While I appreciate the RT &amp;amp; believe Uber has room for improvement, you know the taxi industry deserves the disruption, don't you?</t>
  </si>
  <si>
    <t>[-73.9203409, 40.6859272]</t>
  </si>
  <si>
    <t>7K__1</t>
  </si>
  <si>
    <t>at NYC. Japanese Engineer #Mac #iPhone #R #js #php #ruby #startup #tech #android studying English@NYC Japanese #localizing</t>
  </si>
  <si>
    <t>NY</t>
  </si>
  <si>
    <t>Taxi Flash: http://t.co/cyO8tg2LxH
Just released my silly app.
Probably you can use this as a sign to find your friends in a huge venue.</t>
  </si>
  <si>
    <t>[-73.98795645, 40.70325235]</t>
  </si>
  <si>
    <t>imakeyourcoffee</t>
  </si>
  <si>
    <t>Coffee, cocktails and other liquids. Comics (illustration of &amp; feelings about). Weekends at Amor y Amargo's #Double Buzz, Box Kite most weeknights.</t>
  </si>
  <si>
    <t>Brooklyn</t>
  </si>
  <si>
    <t>My cab driver is farting like crazy. But like, I'm lucky to have stable work to afford a cab on occasion. #grossedoutbutgrateful I guess.</t>
  </si>
  <si>
    <t>[-73.98917353, 40.66674849]</t>
  </si>
  <si>
    <t>jeremystanley</t>
  </si>
  <si>
    <t>I make moving pictures (and not moving pictures). Should have been British. Has zero swag vibe. Not very popular on Instagram.</t>
  </si>
  <si>
    <t>Brooklyn / Worldwide</t>
  </si>
  <si>
    <t>Cab driver: You have girlfriend?
Me: No.
CD: Why you no have girlfriend? You no like girls?
Me: I do like girls. It's just th
CD: (sigh)</t>
  </si>
  <si>
    <t>[-73.98912242, 40.66667517]</t>
  </si>
  <si>
    <t>My cab driver: "I am from Uzbekistan, Kazakstan &amp;amp; Russia. Not Pakistan or Afghanistan. You know what I'm saying?"
Me: "Uhhh. I mean..."</t>
  </si>
  <si>
    <t>[-73.89619226, 40.8259043]</t>
  </si>
  <si>
    <t>SmoothYanHG</t>
  </si>
  <si>
    <t>Chasing paper tell that money look right behind ya</t>
  </si>
  <si>
    <t>Birth place of HIP HOP</t>
  </si>
  <si>
    <t>Reason why I hate coming to the blocc gotta get a cab cuz this walk man</t>
  </si>
  <si>
    <t>[-73.9515019, 40.6900449]</t>
  </si>
  <si>
    <t>RoarCio</t>
  </si>
  <si>
    <t>L.A. native adding to the very small % of Mexican population in #NYC, Social Editor @wknyc.</t>
  </si>
  <si>
    <t>It's always a nice gesture when your cab driver asks how you're doing. There's a humanity about it. #nyc</t>
  </si>
  <si>
    <t>[-73.78900331, 40.64499232]</t>
  </si>
  <si>
    <t>beyonceboy23</t>
  </si>
  <si>
    <t>.follow me. Artist. bravo lover. pop culture. movie buff.love. peace. equality. insta:jakejames23</t>
  </si>
  <si>
    <t xml:space="preserve">MN. Brooklyn. NYC. </t>
  </si>
  <si>
    <t>I love having a friendly taxi driver that actually opens the door for you</t>
  </si>
  <si>
    <t>[-73.80703873, 40.65838354]</t>
  </si>
  <si>
    <t>selnaggar2</t>
  </si>
  <si>
    <t>Personal Assistant to Hana, Joey &amp; Samira...</t>
  </si>
  <si>
    <t>USA</t>
  </si>
  <si>
    <t>@shireeny26 on my way now but of course I can't be in a NYC cab without some sort of adventure.</t>
  </si>
  <si>
    <t>[-73.9452495, 40.7813176]</t>
  </si>
  <si>
    <t>cmwkayawren</t>
  </si>
  <si>
    <t>Wife,Mom,Granny,Baker.(that's enough!)</t>
  </si>
  <si>
    <t>New York, New York</t>
  </si>
  <si>
    <t>@karlamosley young lady, you have a job! Call a cab lol! After today's episode, you earned it  : )</t>
  </si>
  <si>
    <t>New Rochelle, NY</t>
  </si>
  <si>
    <t>[-73.78039479, 40.90687619]</t>
  </si>
  <si>
    <t>EchoesofParris_</t>
  </si>
  <si>
    <t>#QU2017. Future Pediatric surgeon. Too white for the black kids. Too black for the white kids. Aspire to Inspire . find my fashion sense below</t>
  </si>
  <si>
    <t>NY-CT</t>
  </si>
  <si>
    <t>When you tryna figure out if you needa pop off on the taxi guy....</t>
  </si>
  <si>
    <t>[-74.04780691, 40.73813539]</t>
  </si>
  <si>
    <t>modcupcoffee</t>
  </si>
  <si>
    <t>Jersey City based coffee roaster bringing you the freshest &amp; finest coffee. Sip local. #drinkmoderncoffee</t>
  </si>
  <si>
    <t>Jersey City</t>
  </si>
  <si>
    <t>@samsmithworld 
Taxi across the water while in NY Sam. Modern coffee in a small Brit modshop
#samsmithcoffeetour http://t.co/RoJiblHb0j</t>
  </si>
  <si>
    <t>[-73.8313957, 40.7135117]</t>
  </si>
  <si>
    <t>LadyLynx2501</t>
  </si>
  <si>
    <t>Just a girl in NYC exploring life</t>
  </si>
  <si>
    <t>2/2 Things clearly was NOT working and I hoped you will live up to your name and make this branch a gym @24hourfitness cab be proud of.</t>
  </si>
  <si>
    <t>[-73.98444336, 40.75399817]</t>
  </si>
  <si>
    <t>John_Eddy_</t>
  </si>
  <si>
    <t>Missing the woods. Tweets may or may not reflect my opinion. Email: j.eddy83(at)gmail</t>
  </si>
  <si>
    <t>Brooklyn, New York</t>
  </si>
  <si>
    <t>Startup idea from my cab driver just now: "no more wires. wires are bullshit. should be satellites. in the air."</t>
  </si>
  <si>
    <t>[-73.9892352, 40.75793525]</t>
  </si>
  <si>
    <t>moalQaq</t>
  </si>
  <si>
    <t xml:space="preserve">#visual #artist | #blogger @khobbeizeh | #art &amp; #space #director @7iber | #singer | #actor | #zumba #instructor |  </t>
  </si>
  <si>
    <t>Amman, Jordan</t>
  </si>
  <si>
    <t>#NYC #taxi @ 8th Avenue Manhattan NYC http://t.co/97MzkLrX6j</t>
  </si>
  <si>
    <t>[-73.94421621, 40.78234693]</t>
  </si>
  <si>
    <t>cmoney1129</t>
  </si>
  <si>
    <t>I like you begging, do it again</t>
  </si>
  <si>
    <t xml:space="preserve">Our taxi driver is a freaking trip, man </t>
  </si>
  <si>
    <t>[-74.00266523, 40.73783304]</t>
  </si>
  <si>
    <t>ShaunSureThing</t>
  </si>
  <si>
    <t>Salon Owner, Gate Keeper, cultural critic, sometimes writer, Original Riot Faaag, Master-Bringer of light, Your Hair Stylist.</t>
  </si>
  <si>
    <t>Ceiling of cab fucking with my top knot.</t>
  </si>
  <si>
    <t>[-73.997239, 40.72203758]</t>
  </si>
  <si>
    <t>breeabby</t>
  </si>
  <si>
    <t>To wish you were someone else is to waste the person you are. Kurt Cobain</t>
  </si>
  <si>
    <t>Arken Saw</t>
  </si>
  <si>
    <t>Taxi driver just called us impatient because we asked him to hang up his five-minute phone call and drive.</t>
  </si>
  <si>
    <t>[-73.93356831, 40.79851805]</t>
  </si>
  <si>
    <t>RNasadiuk</t>
  </si>
  <si>
    <t>THECOALROLLER</t>
  </si>
  <si>
    <t>I hate how taxi colors are changing, supposed to be yellow</t>
  </si>
  <si>
    <t>[-73.7729949, 40.6454369]</t>
  </si>
  <si>
    <t>andrewmcgahon_</t>
  </si>
  <si>
    <t>Video Interviewer - @SevereMMA. Presenter - @8RadioIreland. Jiu-Jitsu.      Clear Eyes, Full Hearts, Can't Lose.</t>
  </si>
  <si>
    <t xml:space="preserve">Dundalk </t>
  </si>
  <si>
    <t>@dannyrube @MMAjunkieJohn oops. Well then may the taxi gods be with us next week. 1 hour to get back to hotel last time after presser.</t>
  </si>
  <si>
    <t>[-73.81341299, 40.69666273]</t>
  </si>
  <si>
    <t>mheadd</t>
  </si>
  <si>
    <t>Former Chief Data Officer of Philadelphia. @codeforamerica alum. I help governments work better using data &amp; technology. #opendata #civichacking</t>
  </si>
  <si>
    <t>Upstate New York</t>
  </si>
  <si>
    <t>Riding in NYC cab &amp;amp; remembering @IQuantNY's analysis of how payment software affects tip amt. http://t.co/9VQpoYdKuC http://t.co/XPUFg29Har</t>
  </si>
  <si>
    <t>[-74.00539255, 40.72809348]</t>
  </si>
  <si>
    <t>meowshwee</t>
  </si>
  <si>
    <t>New York cab drivers = car sickness every time.</t>
  </si>
  <si>
    <t>[-74.01656888, 40.70513071]</t>
  </si>
  <si>
    <t>VeronicaJrv</t>
  </si>
  <si>
    <t>Audaces Fortuna Iuvat -Virgil</t>
  </si>
  <si>
    <t>I get out of the taxi and its probably the only city which in reality looks better than on the postcards, New York 
Milos Forman</t>
  </si>
  <si>
    <t>[-73.9809136, 40.733679]</t>
  </si>
  <si>
    <t>jayonaboat</t>
  </si>
  <si>
    <t>My life is a confusing combination of the concrete and the surreal. Fantasy Author. Consultant. Chronic Transient. #intothenanten</t>
  </si>
  <si>
    <t>Somewhere USA</t>
  </si>
  <si>
    <t>I tend to forget taxi drivers have first days too.</t>
  </si>
  <si>
    <t>[-73.9974928, 40.73278056]</t>
  </si>
  <si>
    <t>GrayceToon</t>
  </si>
  <si>
    <t>Eyes bright, uptight, just girls. theatre. making people do a double take since '97. #nyuprecollege</t>
  </si>
  <si>
    <t>NY&amp;KY</t>
  </si>
  <si>
    <t>it's a tradition for me to cry in the cab back to lga.</t>
  </si>
  <si>
    <t>[-73.97076353, 40.696035]</t>
  </si>
  <si>
    <t>DuaneKing</t>
  </si>
  <si>
    <t>CD at @HugeKingCoyle / Founder of Thinking for a Living</t>
  </si>
  <si>
    <t>Portland, Oregon</t>
  </si>
  <si>
    <t>Why must cab drivers pulse the gas and brakes in such a manner so as to make you feel as if you're on a boat? #seasick</t>
  </si>
  <si>
    <t>[-74.2059355, 40.6650172]</t>
  </si>
  <si>
    <t>_amberP</t>
  </si>
  <si>
    <t>all for my najee!!!</t>
  </si>
  <si>
    <t xml:space="preserve">#longliverodd #resteasyTay </t>
  </si>
  <si>
    <t>"@YoungWildCard: Im bout 2 catch a cab 2 Gus, Im Hungry As Hell"me to</t>
  </si>
  <si>
    <t>[-73.8859442, 40.8429242]</t>
  </si>
  <si>
    <t>_asherfrost</t>
  </si>
  <si>
    <t>simply peachy.</t>
  </si>
  <si>
    <t>nyc</t>
  </si>
  <si>
    <t>"@nalinikate_: boutta get off this bus and cab it home " SAME</t>
  </si>
  <si>
    <t>Work is the best way to pass the time to make better what life has to offer. @ Tunnel Taxi http://t.co/WelxyQgizF</t>
  </si>
  <si>
    <t>[-74.0288684, 40.63174522]</t>
  </si>
  <si>
    <t>jacobxafi</t>
  </si>
  <si>
    <t>I spend all my money on concert tickets</t>
  </si>
  <si>
    <t>JW ; SO ; ZM ; 0/4 ; 0/6</t>
  </si>
  <si>
    <t>I'm in a cab and I'm still late http://t.co/nsIocVqTqS</t>
  </si>
  <si>
    <t>Just posted a photo @ Tunnel Taxi http://t.co/a6roTLpq3n</t>
  </si>
  <si>
    <t>[-73.94186314, 40.82282222]</t>
  </si>
  <si>
    <t>EmilySterrett</t>
  </si>
  <si>
    <t>Actor. Streisand worshiper. Diet cokehead. iPhone and Broadway fanatic.</t>
  </si>
  <si>
    <t>It finally happened. I got a cab driver I have had before. And he remembered me. #NYC</t>
  </si>
  <si>
    <t>[-73.83674391, 40.74429428]</t>
  </si>
  <si>
    <t>AndreaPluntze</t>
  </si>
  <si>
    <t>No shame in my game</t>
  </si>
  <si>
    <t xml:space="preserve">New York City </t>
  </si>
  <si>
    <t>I know I think I have money when I take a 30 dollar cab ride from SoHo to queens bye.</t>
  </si>
  <si>
    <t>[-74.0863628, 40.7011192]</t>
  </si>
  <si>
    <t>Diquill_Neal3</t>
  </si>
  <si>
    <t xml:space="preserve">in love with my queen @FVS_xo </t>
  </si>
  <si>
    <t xml:space="preserve"> niggas be watching fake taxi in health </t>
  </si>
  <si>
    <t>[-73.92830425, 40.66935044]</t>
  </si>
  <si>
    <t>rebalie</t>
  </si>
  <si>
    <t>GODDESS OF WAR .SALVATION IS MY VICTORY .</t>
  </si>
  <si>
    <t>Brooklyn NY</t>
  </si>
  <si>
    <t>Eat my pussy how much money u giving me u paying my cab that's y she left ur ass out cold one day</t>
  </si>
  <si>
    <t>New York, US</t>
  </si>
  <si>
    <t>[-73.95663535, 40.75926501]</t>
  </si>
  <si>
    <t>DenisGorman</t>
  </si>
  <si>
    <t>Sports writer for Metro Newspaper in New York City; freelancer for the Associated Press; staff writer for http://t.co/JvtuGxWS0J. _x000D_
Opinions are my own.</t>
  </si>
  <si>
    <t>Queens, New York City</t>
  </si>
  <si>
    <t>Hey, he thought to himself, it's late and you've been at work since 10:30 AM. Take a cab home instead of a late night local...</t>
  </si>
  <si>
    <t>[-73.9358623, 40.72475082]</t>
  </si>
  <si>
    <t>blairswalker</t>
  </si>
  <si>
    <t>Sales @ Twitter. Chicago // NYC.</t>
  </si>
  <si>
    <t>somewhere in another yellow cab there's another passenger just as annoyed as I am listening to this conversation</t>
  </si>
  <si>
    <t>[-73.90962325, 40.8876785]</t>
  </si>
  <si>
    <t>@jamesbrady_11 Yeah, because I can get there via metro card. I have to metro north to Stepinac and then cab it.</t>
  </si>
  <si>
    <t>[-74.21977228, 40.66779616]</t>
  </si>
  <si>
    <t>Onlytrust_otb</t>
  </si>
  <si>
    <t>if you aint #OTB im not fucking with you #ballislife</t>
  </si>
  <si>
    <t>I called the cab and asked for a bus  im to high</t>
  </si>
  <si>
    <t>[-73.985784, 40.759017]</t>
  </si>
  <si>
    <t>JeJa6</t>
  </si>
  <si>
    <t>Lover of Georgia font, Ad Ops, Sunflowers, Beer, Cuddling, Your daily dose of Vitamin J + Ive got the Moves like JeJa.</t>
  </si>
  <si>
    <t>Only reason I'm entertaining convo with the cab driver is because of this shake shack.</t>
  </si>
  <si>
    <t>[-73.98448, 40.733]</t>
  </si>
  <si>
    <t>dizfan904</t>
  </si>
  <si>
    <t>I am a dreamer and lover. I love to take pics of things that inspire me!!! I am a Disney fan and I LOVE being a Blockhead!</t>
  </si>
  <si>
    <t>Long Island, NY</t>
  </si>
  <si>
    <t>This little bumble bee is tired!! (@ NYC Taxi 2P58 in New York, NY) https://t.co/YZO1zgZgcp</t>
  </si>
  <si>
    <t>[-73.99061141, 40.72845979]</t>
  </si>
  <si>
    <t>yasminghaemm</t>
  </si>
  <si>
    <t>I get severe anxiety in these taxi cabs...these guys think they're race car drivers or something relax</t>
  </si>
  <si>
    <t>[-73.87064904, 40.84451498]</t>
  </si>
  <si>
    <t>BeccaBlaze_</t>
  </si>
  <si>
    <t>Tables turn, bridges burn, you live and learn.</t>
  </si>
  <si>
    <t>If you a nigga that's tryna bag me you're paying my cab to your crib and back home. Da fuck</t>
  </si>
  <si>
    <t>[-74.01020438, 40.71950559]</t>
  </si>
  <si>
    <t>Tisals</t>
  </si>
  <si>
    <t>Native Texan, vegetarian, enjoy running, love my husband and children. Loving life.</t>
  </si>
  <si>
    <t>dallas, tx</t>
  </si>
  <si>
    <t>Taxi to #tribecagrill #nyc @ Tribeca Grill http://t.co/WDwwnOWIJJ</t>
  </si>
  <si>
    <t>[-73.98428323, 40.68677697]</t>
  </si>
  <si>
    <t>Whatitseemlike</t>
  </si>
  <si>
    <t>Young Philly native, student athlete and fashion connoisseur living life in New York.</t>
  </si>
  <si>
    <t>I would get the same cab driver me and Imani cursed out</t>
  </si>
  <si>
    <t>[-73.96380011, 40.69240052]</t>
  </si>
  <si>
    <t>greene_annem</t>
  </si>
  <si>
    <t xml:space="preserve">Bus from Boston to New York: $12.50. Cab from 42nd street to Clinton Hill: $41.00 </t>
  </si>
  <si>
    <t>[-73.97020664, 40.7836409]</t>
  </si>
  <si>
    <t>CaroLindaGoris</t>
  </si>
  <si>
    <t>http://t.co/cuZHNGMOQM http://t.co/MLmuDGPyBy IG: @CaroLindaGoris YouTube: https://t.co/8ql0XzmcDm</t>
  </si>
  <si>
    <t>Manhattan, New York City</t>
  </si>
  <si>
    <t>Couldn't take it. Every uptown train kept switching routes to go express. I took a cab. I hate public transit. Again..</t>
  </si>
  <si>
    <t>[-73.907865, 40.8263898]</t>
  </si>
  <si>
    <t>FashionVilchez</t>
  </si>
  <si>
    <t>#Vilchez Fashion designer / Creative director FashionVilchez@Yahoo.com (#Fashion as seen on @VH1 and more)</t>
  </si>
  <si>
    <t xml:space="preserve">Made in New York  </t>
  </si>
  <si>
    <t>Leave #TiffanyAndCo in a #NewYork yellow cab like...           (caption this) @ Tiffany &amp;amp; Co. http://t.co/2sX6BYwb0J</t>
  </si>
  <si>
    <t>Paterson, NJ</t>
  </si>
  <si>
    <t>[-74.1491227, 40.91251955]</t>
  </si>
  <si>
    <t>tanija_x3</t>
  </si>
  <si>
    <t>18, employed, BC'18!</t>
  </si>
  <si>
    <t xml:space="preserve">ramere &amp; nazerah </t>
  </si>
  <si>
    <t xml:space="preserve">- if I can't please you, &amp;amp; you can't please.. call me a taxi </t>
  </si>
  <si>
    <t>[-73.88455862, 40.74344461]</t>
  </si>
  <si>
    <t>GeraSmalls</t>
  </si>
  <si>
    <t>Queen of Queens.</t>
  </si>
  <si>
    <t xml:space="preserve">I always over tip wherever I go. Restaurants, cab drivers, my nail lady... </t>
  </si>
  <si>
    <t>Union, NJ</t>
  </si>
  <si>
    <t>[-74.27219827, 40.68376135]</t>
  </si>
  <si>
    <t>_ChiefKeith</t>
  </si>
  <si>
    <t>free the guys &amp; #LongLiveHaddi</t>
  </si>
  <si>
    <t>dirty jerz</t>
  </si>
  <si>
    <t>you'll never catch me on a bus or cab</t>
  </si>
  <si>
    <t>[-73.99755162, 40.7366049]</t>
  </si>
  <si>
    <t>FerrisSalameh</t>
  </si>
  <si>
    <t>crunchatize me cap'n. _x000D_
_x000D_
now: @outbrain_x000D_
from sf</t>
  </si>
  <si>
    <t>when a taxi tryin' to pick you up but you just wanna cross the street http://t.co/lA1Ohz3Ssh</t>
  </si>
  <si>
    <t>[-73.78309057, 40.9091769]</t>
  </si>
  <si>
    <t>JTC_73</t>
  </si>
  <si>
    <t>THE GOOD WITH THE BAD, GOTTA TAKE WHAT YOU GET. LIFE IS A GAMBLE B! IG-JTC_170 #TEAMCAPRICORN  94'</t>
  </si>
  <si>
    <t>Cab drivers be tryna swindle you b. A ride that be $7 they wanna charge $10. Suck dick</t>
  </si>
  <si>
    <t>[-73.86325633, 40.77070203]</t>
  </si>
  <si>
    <t>wkmorris</t>
  </si>
  <si>
    <t>Creative Analytical Marketing Guy From the South Who Likes to Cook and Play Sports and Build Things</t>
  </si>
  <si>
    <t>Atlanta, GA</t>
  </si>
  <si>
    <t>Hello Kitty floor mats in #NYC cab? Kind of surprised I haven't seen this before actually @ Delta http://t.co/B8yEVHSR87</t>
  </si>
  <si>
    <t>[-73.7465932, 40.8080151]</t>
  </si>
  <si>
    <t>@mashable @BobNewhart He was in my cab 1984 w family.</t>
  </si>
  <si>
    <t>[-73.75076163, 40.6603633]</t>
  </si>
  <si>
    <t>LuxuriousVip</t>
  </si>
  <si>
    <t>Our staff is fully committed 2 meeting &amp; exceeding your expectations
so that you can smoothly &amp; efficiently
conduct your business
Luxurious Vip Travel</t>
  </si>
  <si>
    <t>You can call a  cab @ #WetWillies You can call a #Chauffeur @ #LuxuriousVIPTRAVEL  Text #8187140590 #DoorToDoor http://t.co/cohzsgm4If</t>
  </si>
  <si>
    <t>Prospect Park South, Brooklyn</t>
  </si>
  <si>
    <t>[-73.95115575, 40.64864865]</t>
  </si>
  <si>
    <t>BlackBerry_Mama</t>
  </si>
  <si>
    <t xml:space="preserve">#editor-in-chief of the 1st #REAL #frugalnutritious #Bronx #blogzine (&amp; #hashtagharlot!) #inthetweets for 4yrs.  #rapgenious-contributor &amp; #parenting #autism. </t>
  </si>
  <si>
    <t>The #Bronx</t>
  </si>
  <si>
    <t>I cab do without the gut death though, for real. Skinny ain't easy... #DS #weight #weightloss</t>
  </si>
  <si>
    <t>[-73.98564148, 40.77262878]</t>
  </si>
  <si>
    <t>NicholasLFuller</t>
  </si>
  <si>
    <t>Partner, Director, Marketing at OgilvyOne</t>
  </si>
  <si>
    <t>Impressive targeting! En route to #nrf15 &amp;amp; Vodafone commercial plays in my cab asking me to visit their booth.</t>
  </si>
  <si>
    <t>[-73.96823706, 40.76289443]</t>
  </si>
  <si>
    <t>sonjastenzel</t>
  </si>
  <si>
    <t>The official Twitter of Sonja Stenzel</t>
  </si>
  <si>
    <t>Days like today make me wish I was rich enough to never have to take the subway. *hails cab*</t>
  </si>
  <si>
    <t>[-73.9963958, 40.620468]</t>
  </si>
  <si>
    <t>mingfaichan</t>
  </si>
  <si>
    <t>Entrepreneur, eCommerce, Web Designer, Web 2.0,  Product Freak, Tech, Mobile, Wearable, Start Up Guy ! into Photography! Snowboard ! Adventure !</t>
  </si>
  <si>
    <t>Ride-Hailing Startups Discuss Global Taxi Alliance Against #Uber http://t.co/PCPzIF9cZE</t>
  </si>
  <si>
    <t>[-73.95294987, 40.81849612]</t>
  </si>
  <si>
    <t>ronpocalypse</t>
  </si>
  <si>
    <t>popstar-in-training, lucid dreamer, mac &amp; cheese aficionado, and occasional performance poet. Pace U. 2016. #bodylove #iseegalaxies</t>
  </si>
  <si>
    <t xml:space="preserve">Just because you take a cab there does NOT mean you get in to Juilliard... </t>
  </si>
  <si>
    <t>East Hills, NY</t>
  </si>
  <si>
    <t>[-73.62334481, 40.80409047]</t>
  </si>
  <si>
    <t>erondzz</t>
  </si>
  <si>
    <t>~~ Being happy doesn't mean you're perfect. It just means you've decided to look beyond the imperfections ~~</t>
  </si>
  <si>
    <t>Last night on the way home with the cab  http://t.co/3i7bcoOwTJ</t>
  </si>
  <si>
    <t>[-73.98718662, 40.72483392]</t>
  </si>
  <si>
    <t>igmurillo</t>
  </si>
  <si>
    <t>Jornalism @OleMissRebels | Creative Director of @MudandMagnolias | Former Harper's Bazaar intern | Men's Fashion Assistant @FACTORYPR| imurillo@go.olemiss.edu</t>
  </si>
  <si>
    <t>New York, N.Y. | Oxford, Miss.</t>
  </si>
  <si>
    <t>My cab driver was not happy but it's cold outside!</t>
  </si>
  <si>
    <t>[-73.98936968, 40.72537418]</t>
  </si>
  <si>
    <t xml:space="preserve">I just took a cab home when I live like 10 blocks away...sorry dad! Haha </t>
  </si>
  <si>
    <t>[-73.97646013, 40.7439077]</t>
  </si>
  <si>
    <t>jessicapma</t>
  </si>
  <si>
    <t>if you don't expect too much from me, you might not be let down.</t>
  </si>
  <si>
    <t>California</t>
  </si>
  <si>
    <t>Using my front facing camera to put on lipstick in a taxi, am I doing it right?</t>
  </si>
  <si>
    <t>[-73.95341547, 40.76403644]</t>
  </si>
  <si>
    <t>_MercyMe97</t>
  </si>
  <si>
    <t>22 - New Jersey - Coffee - Punk Rock - Disco Fries - Star Wars - Your Mom.</t>
  </si>
  <si>
    <t>Dirty Jersey</t>
  </si>
  <si>
    <t>I went from the hospital to the room then back to the hospital then back to the room then back to the hospital. The Nyc cab ppl love me.</t>
  </si>
  <si>
    <t>[-73.83958402, 40.85920536]</t>
  </si>
  <si>
    <t>laura_defilippo</t>
  </si>
  <si>
    <t>yooooo whats good</t>
  </si>
  <si>
    <t>new york</t>
  </si>
  <si>
    <t>my dad said he's gonna call Preston and complain tmm and if they don't let us leave he's calling me a taxi #trulove</t>
  </si>
  <si>
    <t>Williamsburg, Brooklyn</t>
  </si>
  <si>
    <t>[-73.94935575, 40.71064798]</t>
  </si>
  <si>
    <t>michhyyxo</t>
  </si>
  <si>
    <t>Always remain humble</t>
  </si>
  <si>
    <t>Brooklyn.</t>
  </si>
  <si>
    <t>Nom nom call a cab</t>
  </si>
  <si>
    <t>[-73.98819367, 40.73764918]</t>
  </si>
  <si>
    <t>mjinspire</t>
  </si>
  <si>
    <t>Head of learning for Purple Cubed also a coach, mentor &amp; speaker. I help brands to gain leadership &amp; service excellence. I love travelling, great food &amp; wine.</t>
  </si>
  <si>
    <t>Covent Garden London</t>
  </si>
  <si>
    <t>: @ZoeTheBall  not balti but one of my fav places is @thehighfield in Edgebaston. Defo worth the 5 cab ride.@PeachPubs</t>
  </si>
  <si>
    <t>[-73.95223985, 40.73351316]</t>
  </si>
  <si>
    <t>_monicadoll</t>
  </si>
  <si>
    <t>instagram: monicadoll_</t>
  </si>
  <si>
    <t>brooklyn ny</t>
  </si>
  <si>
    <t>Taking a cab to the 7 train cus I refuse to take the g train.</t>
  </si>
  <si>
    <t>Rahway, NJ</t>
  </si>
  <si>
    <t>[-74.2896935, 40.604691]</t>
  </si>
  <si>
    <t>c0smicfuCk_</t>
  </si>
  <si>
    <t>We are all in the gutter, but some of us are looking at the stars._x000D_
_x000D_
IG: lexxxoxox ~~~</t>
  </si>
  <si>
    <t>Hell</t>
  </si>
  <si>
    <t>The station cab advertisement cracks me up. My size barbies planking cabs</t>
  </si>
  <si>
    <t>[-74.01229367, 40.71674522]</t>
  </si>
  <si>
    <t>AlexandraLoeb</t>
  </si>
  <si>
    <t>Fashion Stylist &amp; Creative Consultant | Fashion Editor for @YYZLiving Magazine |
Red is Best.</t>
  </si>
  <si>
    <t>T: 43.767679,-79.501974</t>
  </si>
  <si>
    <t>Happy Birthday Awesome @realandimuise | Rain can't keep us down! #ilpleut #nyc @ NYC Taxi Daze http://t.co/bnIDAnF2HM</t>
  </si>
  <si>
    <t>[-73.79430638, 40.66636033]</t>
  </si>
  <si>
    <t>jamie_morann</t>
  </si>
  <si>
    <t>rvc  pc</t>
  </si>
  <si>
    <t>Pretty sure my cab driver just shit his pants or laid an egg</t>
  </si>
  <si>
    <t>[-73.97146066, 40.76094786]</t>
  </si>
  <si>
    <t>QuathyInTheSky</t>
  </si>
  <si>
    <t>22 trying to figure it out</t>
  </si>
  <si>
    <t>MIABrooklyn</t>
  </si>
  <si>
    <t>I want to vomit all in this cab but 60 dollars</t>
  </si>
  <si>
    <t>[-73.92537598, 40.70437423]</t>
  </si>
  <si>
    <t>dennymui</t>
  </si>
  <si>
    <t>Film Splicer | Waffle News | Bum Uncle Endzone Dance Critic | Boston 2017</t>
  </si>
  <si>
    <t>Taxi was before my time. My introduction to Judd Hirsch was his role in Independence Day. #gdny 1996!</t>
  </si>
  <si>
    <t>[-73.87616429, 40.77147465]</t>
  </si>
  <si>
    <t>Leah_Stoffel</t>
  </si>
  <si>
    <t>I tweet about sports, New York City, and the greatest university in the world #UCFNation  If the entire world was blind, how many people would you impress?</t>
  </si>
  <si>
    <t>Astoria, NY</t>
  </si>
  <si>
    <t>I will never stop being annoyed that cab drives at the airport don't know how to get to Citi Field.</t>
  </si>
  <si>
    <t>[-74.0064, 40.7142]</t>
  </si>
  <si>
    <t>joseluis792</t>
  </si>
  <si>
    <t>Miami</t>
  </si>
  <si>
    <t>Farewell NYC, you will be missed. #newyork #nyc #newyorkcity #ny #yellowcab #yellowtaxi #cab #taxi http://t.co/T2WbSkCmRQ</t>
  </si>
  <si>
    <t>Yonkers, NY</t>
  </si>
  <si>
    <t>[-73.88504282, 40.93545451]</t>
  </si>
  <si>
    <t>omfg_its_kevinn</t>
  </si>
  <si>
    <t>did you fall from heaven bc so did satan</t>
  </si>
  <si>
    <t xml:space="preserve">Just got on this cab w/ some no chill nigga </t>
  </si>
  <si>
    <t>[-73.97785749, 40.72768738]</t>
  </si>
  <si>
    <t>LuniaJ</t>
  </si>
  <si>
    <t>I just know everything. \\ Libras do it best.</t>
  </si>
  <si>
    <t>So I saw Omarion in a taxi by my job but I wasnt sure who he was at the moment I thought I knew him from somewhere else then it just hit me.</t>
  </si>
  <si>
    <t>Just posted a photo @ Tunnel Taxi http://t.co/2f1OLemGsX</t>
  </si>
  <si>
    <t>Still burning the work flow wax while everyone is comfy in their stupor of sleep. @ Tunnel Taxi http://t.co/Ey9T7zrbZ4</t>
  </si>
  <si>
    <t>[-73.90835581, 40.88649064]</t>
  </si>
  <si>
    <t>I think De Niro in Taxi Driver is seldom talked about and it's terrible because it is truly one of the greatest performances of our time.</t>
  </si>
  <si>
    <t>West Orange, NJ</t>
  </si>
  <si>
    <t>[-74.26125172, 40.7630904]</t>
  </si>
  <si>
    <t>jrokkk</t>
  </si>
  <si>
    <t>Good vibes and easy living</t>
  </si>
  <si>
    <t>I got chicken pox twice</t>
  </si>
  <si>
    <t>fake taxi to end my night</t>
  </si>
  <si>
    <t>Union City, NJ</t>
  </si>
  <si>
    <t>[-74.04321224, 40.75955]</t>
  </si>
  <si>
    <t>yomaira98x</t>
  </si>
  <si>
    <t>currently with mabadbitch @mileycyrus</t>
  </si>
  <si>
    <t xml:space="preserve">@__aalynn: You gonna be a taxi driver? RT@suplukkke: can't wait to get my car and drive girls to chipotle </t>
  </si>
  <si>
    <t>[-73.96956681, 40.75721175]</t>
  </si>
  <si>
    <t>LindsaysFace</t>
  </si>
  <si>
    <t>Comedian, cats rights advocate, Aspiring human. You're gross.</t>
  </si>
  <si>
    <t>Los Angeles, CA</t>
  </si>
  <si>
    <t>Work trip = get to take SO MANY CAB RIDES IN NY</t>
  </si>
  <si>
    <t>Englewood Cliffs, NJ</t>
  </si>
  <si>
    <t>[-73.94573696, 40.90308242]</t>
  </si>
  <si>
    <t>toni__mauro</t>
  </si>
  <si>
    <t xml:space="preserve">@LindseyGanzman lets never forget when we were legit on the corner of the road waiting for a cab halloweek </t>
  </si>
  <si>
    <t>[-73.98159505, 40.77940954]</t>
  </si>
  <si>
    <t>KaitlynnFish</t>
  </si>
  <si>
    <t>@FOXBusiness @LSU @Saints. Runner. Wannabe-Top Chef. I'll be able to tell you the weather from more than an app in 2017.  kaitlynn.fish@foxnews.com</t>
  </si>
  <si>
    <t>NY,NY / NO,LA</t>
  </si>
  <si>
    <t>Cab driver is currently asking me which star of "Gossip Girls" I most identify with and whether or not I like Taylor Swift #welcometonewyork</t>
  </si>
  <si>
    <t>[-73.98271598, 40.76761544]</t>
  </si>
  <si>
    <t>neverfried</t>
  </si>
  <si>
    <t>Im just tryna tweet</t>
  </si>
  <si>
    <t>Shoutout to the cab driver who brought me back my phone today after I left it in the cab last night. #tooturnt</t>
  </si>
  <si>
    <t>[-73.97392075, 40.75752611]</t>
  </si>
  <si>
    <t>MsKristenLeah</t>
  </si>
  <si>
    <t>Author of Across the Miles. Dance Editor for http://t.co/lmcZkB8j4G. My tweets tell the story.</t>
  </si>
  <si>
    <t xml:space="preserve">So I shouldn't listen to Good Omens on the train anymore because I missed my stop and got on the wrong train. In a cab now... </t>
  </si>
  <si>
    <t>[-73.929237, 40.772373]</t>
  </si>
  <si>
    <t>MercedesCSmith</t>
  </si>
  <si>
    <t>Founder of @LetsCareMore | Public Relations &amp; Brand Strategist | MBA + MS | Here to Empower, Impact &amp; Elevate</t>
  </si>
  <si>
    <t>Took 5 trains and a cab last night just to support my girl. So proud of you radashlee! Congrats on an http://t.co/7P8tlpOTaP</t>
  </si>
  <si>
    <t>[-73.97535183, 40.78389292]</t>
  </si>
  <si>
    <t>DuncanLyle</t>
  </si>
  <si>
    <t>Australian dancer with American Ballet Theatre and Royal Ballet School graduate.</t>
  </si>
  <si>
    <t>Cooked with cumin 4 days ago. Apartment still smells like a taxi.</t>
  </si>
  <si>
    <t>Lyndhurst, NJ</t>
  </si>
  <si>
    <t>[-74.13444109, 40.80715666]</t>
  </si>
  <si>
    <t>erica_connolly</t>
  </si>
  <si>
    <t>lyndhurst ; instagram - erica_connolly</t>
  </si>
  <si>
    <t>Dying thinking of ashley nose diving into the back of the cab last night bc she thought a seat would be there to catch her  u thought wrong</t>
  </si>
  <si>
    <t>[-73.92596104, 40.7327669]</t>
  </si>
  <si>
    <t>shelovesdaking</t>
  </si>
  <si>
    <t>L_Redd</t>
  </si>
  <si>
    <t xml:space="preserve">Keeping Up /Tony </t>
  </si>
  <si>
    <t xml:space="preserve">I just threw up in the cab </t>
  </si>
  <si>
    <t>[-73.9903428, 40.73168378]</t>
  </si>
  <si>
    <t>cosmicalyssa</t>
  </si>
  <si>
    <t>miles to go before i sleep</t>
  </si>
  <si>
    <t>listening to Livingston Storm by Lotus in a cab right now pretending I'm on a beach in the Caribbean</t>
  </si>
  <si>
    <t>[-73.97439589, 40.77819205]</t>
  </si>
  <si>
    <t>jeanineschlifer</t>
  </si>
  <si>
    <t>Triathlons, Marathons, Crafts, Central Park, Spicy Food, Baking, Le Rock and Roll, Selling Real Estate in NYC</t>
  </si>
  <si>
    <t>New York City, NY</t>
  </si>
  <si>
    <t xml:space="preserve">Track work at my station and no trains! Argh MTA, annoying to pay for a cab to get to work </t>
  </si>
  <si>
    <t>[-73.94663171, 40.82645759]</t>
  </si>
  <si>
    <t>naomicharee</t>
  </si>
  <si>
    <t>It's up to you to live radically in a world that's gone crazy</t>
  </si>
  <si>
    <t>I have never in my life run as fast as I did last night when I realized I left my purse in the cab</t>
  </si>
  <si>
    <t>[-73.964736, 40.687994]</t>
  </si>
  <si>
    <t>JayFingers</t>
  </si>
  <si>
    <t>Author. Editor. Thinker. Cafe enthusiast. Sampler of spirits and fine BK bites.</t>
  </si>
  <si>
    <t xml:space="preserve"> (@ NYC Taxi AE186 in Brooklyn, NY) https://t.co/XM1ObmwDdG</t>
  </si>
  <si>
    <t>[-73.94873212, 40.74482048]</t>
  </si>
  <si>
    <t>metanarrativs</t>
  </si>
  <si>
    <t>anthropologist. i like stand-up comedy + french philosophy + other depressing things.</t>
  </si>
  <si>
    <t>is there a bigger mistake than choosing train over cab</t>
  </si>
  <si>
    <t>[-73.98721907, 40.7683426]</t>
  </si>
  <si>
    <t>ashleygasparian</t>
  </si>
  <si>
    <t>Yes i know that the guacamole is extra</t>
  </si>
  <si>
    <t>@Leeezzus &amp;amp; I have gotten into a habit of talking in jersey accents every time we're in a cab. Youu Neva know #NiceJewishBoy</t>
  </si>
  <si>
    <t>[-74.01463393, 40.61694172]</t>
  </si>
  <si>
    <t>derosaalexa</t>
  </si>
  <si>
    <t>BK x NY USA</t>
  </si>
  <si>
    <t>I want this cab driver to be my bff</t>
  </si>
  <si>
    <t>[-73.78642356, 40.64551527]</t>
  </si>
  <si>
    <t>xo93_</t>
  </si>
  <si>
    <t>NY|Dominicana -ill sleep when im rich.</t>
  </si>
  <si>
    <t xml:space="preserve"> just wanna get home. Im about to pay the $32.00 to cab it.</t>
  </si>
  <si>
    <t>[-74.0063344, 40.72182834]</t>
  </si>
  <si>
    <t>FrontPaigee</t>
  </si>
  <si>
    <t>Music Enthusiast | Shoe Addict | Pizza Connoisseur | Aspiring Astronaut - REVOLT TV - FrontPaigeeRadio</t>
  </si>
  <si>
    <t>NYC-PSU-717</t>
  </si>
  <si>
    <t xml:space="preserve">Listening to Sinatra with this cab driver </t>
  </si>
  <si>
    <t>Oceanside, NY</t>
  </si>
  <si>
    <t>[-73.64629941, 40.63862779]</t>
  </si>
  <si>
    <t>oliviajerutis</t>
  </si>
  <si>
    <t>"You know its January right? Are you poor?" -cab driver when i walk out in a tank top</t>
  </si>
  <si>
    <t>[-73.92092306, 40.61196104]</t>
  </si>
  <si>
    <t>_Chelseabelle</t>
  </si>
  <si>
    <t>Wagner Varsity Softball #17                               Play or get played</t>
  </si>
  <si>
    <t>Staten Island</t>
  </si>
  <si>
    <t>Not really liking the cab in Brooklyn thing at night lmao</t>
  </si>
  <si>
    <t>[-74.03717268, 40.63361899]</t>
  </si>
  <si>
    <t>kelleymaria</t>
  </si>
  <si>
    <t>most dope since 92 | SNAP kelleymaria</t>
  </si>
  <si>
    <t>globe</t>
  </si>
  <si>
    <t>Black bottle boyz (in the cab)</t>
  </si>
  <si>
    <t>[-73.993621, 40.6978978]</t>
  </si>
  <si>
    <t>FrostyFray0</t>
  </si>
  <si>
    <t xml:space="preserve">I'm Fray and my life is changing for the better. </t>
  </si>
  <si>
    <t>iPhone: 34.175488,-117.310799</t>
  </si>
  <si>
    <t>Anybody wanna split a cab?</t>
  </si>
  <si>
    <t>[-74.00507427, 40.74106573]</t>
  </si>
  <si>
    <t>Alifink</t>
  </si>
  <si>
    <t>Big Gulps for life.</t>
  </si>
  <si>
    <t>I think my cab smells like vomit... But I'm not sure.</t>
  </si>
  <si>
    <t>[-73.87130647, 40.77371086]</t>
  </si>
  <si>
    <t>My mom just almost got a "taxi ride" from a stranger in an unmarked car like do you wanna die today #yourewelcomeforsavingyourlife</t>
  </si>
  <si>
    <t>[-73.97739349, 40.76444913]</t>
  </si>
  <si>
    <t>hangandrew</t>
  </si>
  <si>
    <t>University of Houston | IG: hangandrew</t>
  </si>
  <si>
    <t>Houston, TX</t>
  </si>
  <si>
    <t>How can you not find a vacant taxi in NYC?!? lol</t>
  </si>
  <si>
    <t>[-73.92854838, 40.78220983]</t>
  </si>
  <si>
    <t>samnorm</t>
  </si>
  <si>
    <t>the green-eyed jewish-irish mohican scout who died in your arms at the roulette table in monte carlo</t>
  </si>
  <si>
    <t xml:space="preserve">zulu nation </t>
  </si>
  <si>
    <t>my cab driver just honked and waved to the cab driver in the next lane I've never seen something so adorable</t>
  </si>
  <si>
    <t>[-73.98262538, 40.74829683]</t>
  </si>
  <si>
    <t>fabulousfarran</t>
  </si>
  <si>
    <t>I love Jesus, hockey, whiskey, and coffee. Nothing about being 21 makes sense.</t>
  </si>
  <si>
    <t>NYC livin'/MD chillin'</t>
  </si>
  <si>
    <t>I am drunk and in a cab in Midtown THIS WAS A MISTAKE</t>
  </si>
  <si>
    <t>[-73.99818166, 40.67728775]</t>
  </si>
  <si>
    <t>LeeLeeDes</t>
  </si>
  <si>
    <t>dont fucking touch me</t>
  </si>
  <si>
    <t>I puked in this guys cab and he cursed me out in Arabic</t>
  </si>
  <si>
    <t>[-74.00424217, 40.7208002]</t>
  </si>
  <si>
    <t>BPettt</t>
  </si>
  <si>
    <t>Bitch Better Have My Honey</t>
  </si>
  <si>
    <t>Niko belic is my cab driver #gtahumor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</si>
</sst>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topLeftCell="M135" workbookViewId="0">
      <selection activeCell="O152" sqref="O152"/>
    </sheetView>
  </sheetViews>
  <sheetFormatPr defaultRowHeight="15" x14ac:dyDescent="0.25"/>
  <cols>
    <col min="1" max="1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42020.793379629627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</v>
      </c>
      <c r="N2">
        <f t="shared" ref="N2:N65" si="0">SIGN(M2)</f>
        <v>0</v>
      </c>
    </row>
    <row r="3" spans="1:14" x14ac:dyDescent="0.25">
      <c r="A3" s="1">
        <v>42020.781701388885</v>
      </c>
      <c r="B3" t="s">
        <v>14</v>
      </c>
      <c r="C3" t="s">
        <v>15</v>
      </c>
      <c r="D3" t="s">
        <v>16</v>
      </c>
      <c r="E3" t="s">
        <v>23</v>
      </c>
      <c r="F3">
        <v>0</v>
      </c>
      <c r="G3">
        <v>0</v>
      </c>
      <c r="H3" t="s">
        <v>24</v>
      </c>
      <c r="I3" t="s">
        <v>25</v>
      </c>
      <c r="J3" t="s">
        <v>26</v>
      </c>
      <c r="K3" t="s">
        <v>27</v>
      </c>
      <c r="L3" t="s">
        <v>22</v>
      </c>
      <c r="M3">
        <v>0.5</v>
      </c>
      <c r="N3">
        <f t="shared" si="0"/>
        <v>1</v>
      </c>
    </row>
    <row r="4" spans="1:14" x14ac:dyDescent="0.25">
      <c r="A4" s="1">
        <v>42020.693240740744</v>
      </c>
      <c r="B4" t="s">
        <v>14</v>
      </c>
      <c r="C4" t="s">
        <v>15</v>
      </c>
      <c r="D4" t="s">
        <v>28</v>
      </c>
      <c r="E4" t="s">
        <v>29</v>
      </c>
      <c r="F4">
        <v>0</v>
      </c>
      <c r="G4">
        <v>0</v>
      </c>
      <c r="H4" t="s">
        <v>30</v>
      </c>
      <c r="K4" t="s">
        <v>31</v>
      </c>
      <c r="L4" t="s">
        <v>32</v>
      </c>
      <c r="M4">
        <v>0</v>
      </c>
      <c r="N4">
        <f t="shared" si="0"/>
        <v>0</v>
      </c>
    </row>
    <row r="5" spans="1:14" x14ac:dyDescent="0.25">
      <c r="A5" s="1">
        <v>42020.674328703702</v>
      </c>
      <c r="B5" t="s">
        <v>14</v>
      </c>
      <c r="C5" t="s">
        <v>15</v>
      </c>
      <c r="D5" t="s">
        <v>16</v>
      </c>
      <c r="E5" t="s">
        <v>33</v>
      </c>
      <c r="F5">
        <v>0</v>
      </c>
      <c r="G5">
        <v>0</v>
      </c>
      <c r="H5" t="s">
        <v>34</v>
      </c>
      <c r="I5" t="s">
        <v>35</v>
      </c>
      <c r="J5" t="s">
        <v>36</v>
      </c>
      <c r="K5" t="s">
        <v>37</v>
      </c>
      <c r="L5" t="s">
        <v>22</v>
      </c>
      <c r="M5">
        <v>0</v>
      </c>
      <c r="N5">
        <f t="shared" si="0"/>
        <v>0</v>
      </c>
    </row>
    <row r="6" spans="1:14" x14ac:dyDescent="0.25">
      <c r="A6" s="1">
        <v>42020.671793981484</v>
      </c>
      <c r="B6" t="s">
        <v>14</v>
      </c>
      <c r="C6" t="s">
        <v>15</v>
      </c>
      <c r="D6" t="s">
        <v>38</v>
      </c>
      <c r="E6" t="s">
        <v>39</v>
      </c>
      <c r="F6">
        <v>0</v>
      </c>
      <c r="G6">
        <v>0</v>
      </c>
      <c r="H6" t="s">
        <v>40</v>
      </c>
      <c r="K6" t="s">
        <v>41</v>
      </c>
      <c r="L6" t="s">
        <v>42</v>
      </c>
      <c r="M6">
        <v>0</v>
      </c>
      <c r="N6">
        <f t="shared" si="0"/>
        <v>0</v>
      </c>
    </row>
    <row r="7" spans="1:14" x14ac:dyDescent="0.25">
      <c r="A7" s="1">
        <v>42020.631921296299</v>
      </c>
      <c r="B7" t="s">
        <v>14</v>
      </c>
      <c r="C7" t="s">
        <v>15</v>
      </c>
      <c r="D7" t="s">
        <v>43</v>
      </c>
      <c r="E7" t="s">
        <v>44</v>
      </c>
      <c r="F7">
        <v>5</v>
      </c>
      <c r="G7">
        <v>1</v>
      </c>
      <c r="H7" t="s">
        <v>45</v>
      </c>
      <c r="I7" t="s">
        <v>46</v>
      </c>
      <c r="J7" t="s">
        <v>47</v>
      </c>
      <c r="K7" t="s">
        <v>48</v>
      </c>
      <c r="L7" t="s">
        <v>22</v>
      </c>
      <c r="M7">
        <v>-0.43181818181818099</v>
      </c>
      <c r="N7">
        <f t="shared" si="0"/>
        <v>-1</v>
      </c>
    </row>
    <row r="8" spans="1:14" x14ac:dyDescent="0.25">
      <c r="A8" s="1">
        <v>42020.581203703703</v>
      </c>
      <c r="B8" t="s">
        <v>14</v>
      </c>
      <c r="C8" t="s">
        <v>15</v>
      </c>
      <c r="D8" t="s">
        <v>49</v>
      </c>
      <c r="E8" t="s">
        <v>50</v>
      </c>
      <c r="F8">
        <v>0</v>
      </c>
      <c r="G8">
        <v>0</v>
      </c>
      <c r="H8" t="s">
        <v>51</v>
      </c>
      <c r="I8" t="s">
        <v>52</v>
      </c>
      <c r="J8" t="s">
        <v>36</v>
      </c>
      <c r="K8" t="s">
        <v>53</v>
      </c>
      <c r="L8" t="s">
        <v>22</v>
      </c>
      <c r="M8">
        <v>0</v>
      </c>
      <c r="N8">
        <f t="shared" si="0"/>
        <v>0</v>
      </c>
    </row>
    <row r="9" spans="1:14" x14ac:dyDescent="0.25">
      <c r="A9" s="1">
        <v>42020.571875000001</v>
      </c>
      <c r="B9" t="s">
        <v>14</v>
      </c>
      <c r="C9" t="s">
        <v>15</v>
      </c>
      <c r="D9" t="s">
        <v>16</v>
      </c>
      <c r="E9" t="s">
        <v>54</v>
      </c>
      <c r="F9">
        <v>0</v>
      </c>
      <c r="G9">
        <v>0</v>
      </c>
      <c r="H9" t="s">
        <v>55</v>
      </c>
      <c r="I9" t="s">
        <v>56</v>
      </c>
      <c r="J9" t="s">
        <v>20</v>
      </c>
      <c r="K9" t="s">
        <v>57</v>
      </c>
      <c r="L9" t="s">
        <v>22</v>
      </c>
      <c r="M9">
        <v>0</v>
      </c>
      <c r="N9">
        <f t="shared" si="0"/>
        <v>0</v>
      </c>
    </row>
    <row r="10" spans="1:14" x14ac:dyDescent="0.25">
      <c r="A10" s="1">
        <v>42020.560902777775</v>
      </c>
      <c r="B10" t="s">
        <v>14</v>
      </c>
      <c r="C10" t="s">
        <v>15</v>
      </c>
      <c r="D10" t="s">
        <v>16</v>
      </c>
      <c r="E10" t="s">
        <v>58</v>
      </c>
      <c r="F10">
        <v>1</v>
      </c>
      <c r="G10">
        <v>0</v>
      </c>
      <c r="H10" t="s">
        <v>59</v>
      </c>
      <c r="I10" t="s">
        <v>60</v>
      </c>
      <c r="J10" t="s">
        <v>61</v>
      </c>
      <c r="K10" t="s">
        <v>62</v>
      </c>
      <c r="L10" t="s">
        <v>22</v>
      </c>
      <c r="M10">
        <v>7.8125E-2</v>
      </c>
      <c r="N10">
        <f t="shared" si="0"/>
        <v>1</v>
      </c>
    </row>
    <row r="11" spans="1:14" x14ac:dyDescent="0.25">
      <c r="A11" s="1">
        <v>42020.538240740738</v>
      </c>
      <c r="B11" t="s">
        <v>14</v>
      </c>
      <c r="C11" t="s">
        <v>15</v>
      </c>
      <c r="D11" t="s">
        <v>63</v>
      </c>
      <c r="E11" t="s">
        <v>64</v>
      </c>
      <c r="F11">
        <v>0</v>
      </c>
      <c r="G11">
        <v>0</v>
      </c>
      <c r="H11" t="s">
        <v>65</v>
      </c>
      <c r="I11" t="s">
        <v>66</v>
      </c>
      <c r="J11" t="s">
        <v>67</v>
      </c>
      <c r="K11" t="s">
        <v>68</v>
      </c>
      <c r="L11" t="s">
        <v>32</v>
      </c>
      <c r="M11">
        <v>-0.2</v>
      </c>
      <c r="N11">
        <f t="shared" si="0"/>
        <v>-1</v>
      </c>
    </row>
    <row r="12" spans="1:14" x14ac:dyDescent="0.25">
      <c r="A12" s="1">
        <v>42020.526828703703</v>
      </c>
      <c r="B12" t="s">
        <v>14</v>
      </c>
      <c r="C12" t="s">
        <v>15</v>
      </c>
      <c r="D12" t="s">
        <v>63</v>
      </c>
      <c r="E12" t="s">
        <v>69</v>
      </c>
      <c r="F12">
        <v>3</v>
      </c>
      <c r="G12">
        <v>3</v>
      </c>
      <c r="H12" t="s">
        <v>70</v>
      </c>
      <c r="I12" t="s">
        <v>71</v>
      </c>
      <c r="J12" t="s">
        <v>63</v>
      </c>
      <c r="K12" t="s">
        <v>72</v>
      </c>
      <c r="L12" t="s">
        <v>32</v>
      </c>
      <c r="M12">
        <v>0.1</v>
      </c>
      <c r="N12">
        <f t="shared" si="0"/>
        <v>1</v>
      </c>
    </row>
    <row r="13" spans="1:14" x14ac:dyDescent="0.25">
      <c r="A13" s="1">
        <v>42020.468993055554</v>
      </c>
      <c r="B13" t="s">
        <v>14</v>
      </c>
      <c r="C13" t="s">
        <v>15</v>
      </c>
      <c r="D13" t="s">
        <v>16</v>
      </c>
      <c r="E13" t="s">
        <v>73</v>
      </c>
      <c r="F13">
        <v>0</v>
      </c>
      <c r="G13">
        <v>0</v>
      </c>
      <c r="H13" t="s">
        <v>74</v>
      </c>
      <c r="I13" t="s">
        <v>75</v>
      </c>
      <c r="J13" t="s">
        <v>36</v>
      </c>
      <c r="K13" t="s">
        <v>76</v>
      </c>
      <c r="L13" t="s">
        <v>22</v>
      </c>
      <c r="M13">
        <v>0</v>
      </c>
      <c r="N13">
        <f t="shared" si="0"/>
        <v>0</v>
      </c>
    </row>
    <row r="14" spans="1:14" x14ac:dyDescent="0.25">
      <c r="A14" s="1">
        <v>42020.415370370371</v>
      </c>
      <c r="B14" t="s">
        <v>14</v>
      </c>
      <c r="C14" t="s">
        <v>15</v>
      </c>
      <c r="D14" t="s">
        <v>77</v>
      </c>
      <c r="E14" t="s">
        <v>78</v>
      </c>
      <c r="F14">
        <v>0</v>
      </c>
      <c r="G14">
        <v>0</v>
      </c>
      <c r="H14" t="s">
        <v>79</v>
      </c>
      <c r="I14" t="s">
        <v>80</v>
      </c>
      <c r="J14" t="s">
        <v>81</v>
      </c>
      <c r="K14" t="s">
        <v>82</v>
      </c>
      <c r="L14" t="s">
        <v>32</v>
      </c>
      <c r="M14">
        <v>-0.79999999999999905</v>
      </c>
      <c r="N14">
        <f t="shared" si="0"/>
        <v>-1</v>
      </c>
    </row>
    <row r="15" spans="1:14" x14ac:dyDescent="0.25">
      <c r="A15" s="1">
        <v>42020.27952546296</v>
      </c>
      <c r="B15" t="s">
        <v>14</v>
      </c>
      <c r="C15" t="s">
        <v>15</v>
      </c>
      <c r="D15" t="s">
        <v>16</v>
      </c>
      <c r="E15" t="s">
        <v>83</v>
      </c>
      <c r="F15">
        <v>1</v>
      </c>
      <c r="G15">
        <v>0</v>
      </c>
      <c r="H15" t="s">
        <v>84</v>
      </c>
      <c r="I15" t="s">
        <v>85</v>
      </c>
      <c r="J15" t="s">
        <v>86</v>
      </c>
      <c r="K15" t="s">
        <v>87</v>
      </c>
      <c r="L15" t="s">
        <v>32</v>
      </c>
      <c r="M15">
        <v>0</v>
      </c>
      <c r="N15">
        <f t="shared" si="0"/>
        <v>0</v>
      </c>
    </row>
    <row r="16" spans="1:14" x14ac:dyDescent="0.25">
      <c r="A16" s="1">
        <v>42020.277997685182</v>
      </c>
      <c r="B16" t="s">
        <v>14</v>
      </c>
      <c r="C16" t="s">
        <v>15</v>
      </c>
      <c r="D16" t="s">
        <v>88</v>
      </c>
      <c r="E16" t="s">
        <v>89</v>
      </c>
      <c r="F16">
        <v>0</v>
      </c>
      <c r="G16">
        <v>0</v>
      </c>
      <c r="H16" t="s">
        <v>90</v>
      </c>
      <c r="I16" t="s">
        <v>91</v>
      </c>
      <c r="J16" t="s">
        <v>92</v>
      </c>
      <c r="K16" t="s">
        <v>93</v>
      </c>
      <c r="L16" t="s">
        <v>42</v>
      </c>
      <c r="M16">
        <v>9.9999999999999895E-2</v>
      </c>
      <c r="N16">
        <f t="shared" si="0"/>
        <v>1</v>
      </c>
    </row>
    <row r="17" spans="1:14" x14ac:dyDescent="0.25">
      <c r="A17" s="1">
        <v>42020.276863425926</v>
      </c>
      <c r="B17" t="s">
        <v>14</v>
      </c>
      <c r="C17" t="s">
        <v>15</v>
      </c>
      <c r="D17" t="s">
        <v>16</v>
      </c>
      <c r="E17" t="s">
        <v>94</v>
      </c>
      <c r="F17">
        <v>0</v>
      </c>
      <c r="G17">
        <v>0</v>
      </c>
      <c r="H17" t="s">
        <v>84</v>
      </c>
      <c r="I17" t="s">
        <v>85</v>
      </c>
      <c r="J17" t="s">
        <v>86</v>
      </c>
      <c r="K17" t="s">
        <v>95</v>
      </c>
      <c r="L17" t="s">
        <v>32</v>
      </c>
      <c r="M17">
        <v>0</v>
      </c>
      <c r="N17">
        <f t="shared" si="0"/>
        <v>0</v>
      </c>
    </row>
    <row r="18" spans="1:14" x14ac:dyDescent="0.25">
      <c r="A18" s="1">
        <v>42020.275682870371</v>
      </c>
      <c r="B18" t="s">
        <v>14</v>
      </c>
      <c r="C18" t="s">
        <v>15</v>
      </c>
      <c r="D18" t="s">
        <v>88</v>
      </c>
      <c r="E18" t="s">
        <v>89</v>
      </c>
      <c r="F18">
        <v>2</v>
      </c>
      <c r="G18">
        <v>0</v>
      </c>
      <c r="H18" t="s">
        <v>90</v>
      </c>
      <c r="I18" t="s">
        <v>91</v>
      </c>
      <c r="J18" t="s">
        <v>92</v>
      </c>
      <c r="K18" t="s">
        <v>96</v>
      </c>
      <c r="L18" t="s">
        <v>42</v>
      </c>
      <c r="M18">
        <v>0</v>
      </c>
      <c r="N18">
        <f t="shared" si="0"/>
        <v>0</v>
      </c>
    </row>
    <row r="19" spans="1:14" x14ac:dyDescent="0.25">
      <c r="A19" s="1">
        <v>42020.165173611109</v>
      </c>
      <c r="B19" t="s">
        <v>14</v>
      </c>
      <c r="C19" t="s">
        <v>15</v>
      </c>
      <c r="D19" t="s">
        <v>16</v>
      </c>
      <c r="E19" t="s">
        <v>97</v>
      </c>
      <c r="F19">
        <v>4</v>
      </c>
      <c r="G19">
        <v>0</v>
      </c>
      <c r="H19" t="s">
        <v>98</v>
      </c>
      <c r="I19" t="s">
        <v>99</v>
      </c>
      <c r="K19" t="s">
        <v>100</v>
      </c>
      <c r="L19" t="s">
        <v>42</v>
      </c>
      <c r="M19">
        <v>0.14583333333333301</v>
      </c>
      <c r="N19">
        <f t="shared" si="0"/>
        <v>1</v>
      </c>
    </row>
    <row r="20" spans="1:14" x14ac:dyDescent="0.25">
      <c r="A20" s="1">
        <v>42020.125520833331</v>
      </c>
      <c r="B20" t="s">
        <v>14</v>
      </c>
      <c r="C20" t="s">
        <v>15</v>
      </c>
      <c r="D20" t="s">
        <v>16</v>
      </c>
      <c r="E20" t="s">
        <v>101</v>
      </c>
      <c r="F20">
        <v>0</v>
      </c>
      <c r="G20">
        <v>0</v>
      </c>
      <c r="H20" t="s">
        <v>102</v>
      </c>
      <c r="J20" t="s">
        <v>103</v>
      </c>
      <c r="K20" t="s">
        <v>104</v>
      </c>
      <c r="L20" t="s">
        <v>42</v>
      </c>
      <c r="M20">
        <v>0</v>
      </c>
      <c r="N20">
        <f t="shared" si="0"/>
        <v>0</v>
      </c>
    </row>
    <row r="21" spans="1:14" x14ac:dyDescent="0.25">
      <c r="A21" s="1">
        <v>42020.102060185185</v>
      </c>
      <c r="B21" t="s">
        <v>14</v>
      </c>
      <c r="C21" t="s">
        <v>15</v>
      </c>
      <c r="D21" t="s">
        <v>16</v>
      </c>
      <c r="E21" t="s">
        <v>105</v>
      </c>
      <c r="F21">
        <v>2</v>
      </c>
      <c r="G21">
        <v>1</v>
      </c>
      <c r="H21" t="s">
        <v>106</v>
      </c>
      <c r="K21" s="2" t="s">
        <v>107</v>
      </c>
      <c r="L21" t="s">
        <v>32</v>
      </c>
      <c r="M21">
        <v>0</v>
      </c>
      <c r="N21">
        <f t="shared" si="0"/>
        <v>0</v>
      </c>
    </row>
    <row r="22" spans="1:14" x14ac:dyDescent="0.25">
      <c r="A22" s="1">
        <v>42020.040381944447</v>
      </c>
      <c r="B22" t="s">
        <v>14</v>
      </c>
      <c r="C22" t="s">
        <v>15</v>
      </c>
      <c r="D22" t="s">
        <v>63</v>
      </c>
      <c r="E22" t="s">
        <v>108</v>
      </c>
      <c r="F22">
        <v>3</v>
      </c>
      <c r="G22">
        <v>0</v>
      </c>
      <c r="H22" t="s">
        <v>109</v>
      </c>
      <c r="K22" t="s">
        <v>110</v>
      </c>
      <c r="L22" t="s">
        <v>22</v>
      </c>
      <c r="M22">
        <v>-0.5</v>
      </c>
      <c r="N22">
        <f t="shared" si="0"/>
        <v>-1</v>
      </c>
    </row>
    <row r="23" spans="1:14" x14ac:dyDescent="0.25">
      <c r="A23" s="1">
        <v>42020.007708333331</v>
      </c>
      <c r="B23" t="s">
        <v>14</v>
      </c>
      <c r="C23" t="s">
        <v>15</v>
      </c>
      <c r="D23" t="s">
        <v>111</v>
      </c>
      <c r="E23" t="s">
        <v>112</v>
      </c>
      <c r="F23">
        <v>0</v>
      </c>
      <c r="G23">
        <v>0</v>
      </c>
      <c r="H23" t="s">
        <v>113</v>
      </c>
      <c r="I23" t="s">
        <v>114</v>
      </c>
      <c r="J23" t="s">
        <v>115</v>
      </c>
      <c r="K23" t="s">
        <v>116</v>
      </c>
      <c r="L23" t="s">
        <v>32</v>
      </c>
      <c r="M23">
        <v>0.52500000000000002</v>
      </c>
      <c r="N23">
        <f t="shared" si="0"/>
        <v>1</v>
      </c>
    </row>
    <row r="24" spans="1:14" x14ac:dyDescent="0.25">
      <c r="A24" s="1">
        <v>42019.972349537034</v>
      </c>
      <c r="B24" t="s">
        <v>14</v>
      </c>
      <c r="C24" t="s">
        <v>15</v>
      </c>
      <c r="D24" t="s">
        <v>16</v>
      </c>
      <c r="E24" t="s">
        <v>117</v>
      </c>
      <c r="F24">
        <v>8</v>
      </c>
      <c r="G24">
        <v>2</v>
      </c>
      <c r="H24" t="s">
        <v>118</v>
      </c>
      <c r="I24" t="s">
        <v>119</v>
      </c>
      <c r="J24" t="s">
        <v>120</v>
      </c>
      <c r="K24" t="s">
        <v>121</v>
      </c>
      <c r="L24" t="s">
        <v>22</v>
      </c>
      <c r="M24">
        <v>-0.71428571428571397</v>
      </c>
      <c r="N24">
        <f t="shared" si="0"/>
        <v>-1</v>
      </c>
    </row>
    <row r="25" spans="1:14" x14ac:dyDescent="0.25">
      <c r="A25" s="1">
        <v>42019.971712962964</v>
      </c>
      <c r="B25" t="s">
        <v>14</v>
      </c>
      <c r="C25" t="s">
        <v>15</v>
      </c>
      <c r="D25" t="s">
        <v>16</v>
      </c>
      <c r="E25" t="s">
        <v>122</v>
      </c>
      <c r="F25">
        <v>9</v>
      </c>
      <c r="G25">
        <v>2</v>
      </c>
      <c r="H25" t="s">
        <v>118</v>
      </c>
      <c r="I25" t="s">
        <v>119</v>
      </c>
      <c r="J25" t="s">
        <v>120</v>
      </c>
      <c r="K25" s="2" t="s">
        <v>123</v>
      </c>
      <c r="L25" t="s">
        <v>22</v>
      </c>
      <c r="M25">
        <v>1.1111111111111099E-2</v>
      </c>
      <c r="N25">
        <f t="shared" si="0"/>
        <v>1</v>
      </c>
    </row>
    <row r="26" spans="1:14" x14ac:dyDescent="0.25">
      <c r="A26" s="1">
        <v>42019.958773148152</v>
      </c>
      <c r="B26" t="s">
        <v>14</v>
      </c>
      <c r="C26" t="s">
        <v>15</v>
      </c>
      <c r="D26" t="s">
        <v>88</v>
      </c>
      <c r="E26" t="s">
        <v>124</v>
      </c>
      <c r="F26">
        <v>1</v>
      </c>
      <c r="G26">
        <v>1</v>
      </c>
      <c r="H26" t="s">
        <v>125</v>
      </c>
      <c r="J26" t="s">
        <v>126</v>
      </c>
      <c r="K26" t="s">
        <v>127</v>
      </c>
      <c r="L26" t="s">
        <v>32</v>
      </c>
      <c r="M26">
        <v>0</v>
      </c>
      <c r="N26">
        <f t="shared" si="0"/>
        <v>0</v>
      </c>
    </row>
    <row r="27" spans="1:14" x14ac:dyDescent="0.25">
      <c r="A27" s="1">
        <v>42019.899050925924</v>
      </c>
      <c r="B27" t="s">
        <v>14</v>
      </c>
      <c r="C27" t="s">
        <v>15</v>
      </c>
      <c r="D27" t="s">
        <v>38</v>
      </c>
      <c r="E27" t="s">
        <v>128</v>
      </c>
      <c r="F27">
        <v>0</v>
      </c>
      <c r="G27">
        <v>0</v>
      </c>
      <c r="H27" t="s">
        <v>40</v>
      </c>
      <c r="K27" t="s">
        <v>129</v>
      </c>
      <c r="L27" t="s">
        <v>42</v>
      </c>
      <c r="M27">
        <v>0</v>
      </c>
      <c r="N27">
        <f t="shared" si="0"/>
        <v>0</v>
      </c>
    </row>
    <row r="28" spans="1:14" x14ac:dyDescent="0.25">
      <c r="A28" s="1">
        <v>42019.846516203703</v>
      </c>
      <c r="B28" t="s">
        <v>14</v>
      </c>
      <c r="C28" t="s">
        <v>15</v>
      </c>
      <c r="D28" t="s">
        <v>16</v>
      </c>
      <c r="E28" t="s">
        <v>130</v>
      </c>
      <c r="F28">
        <v>0</v>
      </c>
      <c r="G28">
        <v>0</v>
      </c>
      <c r="H28" t="s">
        <v>131</v>
      </c>
      <c r="I28" t="s">
        <v>132</v>
      </c>
      <c r="J28" t="s">
        <v>133</v>
      </c>
      <c r="K28" t="s">
        <v>134</v>
      </c>
      <c r="L28" t="s">
        <v>22</v>
      </c>
      <c r="M28">
        <v>-0.2</v>
      </c>
      <c r="N28">
        <f t="shared" si="0"/>
        <v>-1</v>
      </c>
    </row>
    <row r="29" spans="1:14" x14ac:dyDescent="0.25">
      <c r="A29" s="1">
        <v>42019.843576388892</v>
      </c>
      <c r="B29" t="s">
        <v>14</v>
      </c>
      <c r="C29" t="s">
        <v>15</v>
      </c>
      <c r="D29" t="s">
        <v>38</v>
      </c>
      <c r="E29" t="s">
        <v>135</v>
      </c>
      <c r="F29">
        <v>0</v>
      </c>
      <c r="G29">
        <v>0</v>
      </c>
      <c r="H29" t="s">
        <v>136</v>
      </c>
      <c r="I29" t="s">
        <v>137</v>
      </c>
      <c r="K29" t="s">
        <v>138</v>
      </c>
      <c r="L29" t="s">
        <v>22</v>
      </c>
      <c r="M29">
        <v>0</v>
      </c>
      <c r="N29">
        <f t="shared" si="0"/>
        <v>0</v>
      </c>
    </row>
    <row r="30" spans="1:14" x14ac:dyDescent="0.25">
      <c r="A30" s="1">
        <v>42019.812905092593</v>
      </c>
      <c r="B30" t="s">
        <v>14</v>
      </c>
      <c r="C30" t="s">
        <v>15</v>
      </c>
      <c r="D30" t="s">
        <v>139</v>
      </c>
      <c r="E30" t="s">
        <v>140</v>
      </c>
      <c r="F30">
        <v>0</v>
      </c>
      <c r="G30">
        <v>0</v>
      </c>
      <c r="H30" t="s">
        <v>141</v>
      </c>
      <c r="I30" t="s">
        <v>142</v>
      </c>
      <c r="J30" t="s">
        <v>143</v>
      </c>
      <c r="K30" t="s">
        <v>144</v>
      </c>
      <c r="L30" t="s">
        <v>32</v>
      </c>
      <c r="M30">
        <v>0.45</v>
      </c>
      <c r="N30">
        <f t="shared" si="0"/>
        <v>1</v>
      </c>
    </row>
    <row r="31" spans="1:14" x14ac:dyDescent="0.25">
      <c r="A31" s="1">
        <v>42019.811805555553</v>
      </c>
      <c r="B31" t="s">
        <v>14</v>
      </c>
      <c r="C31" t="s">
        <v>15</v>
      </c>
      <c r="D31" t="s">
        <v>63</v>
      </c>
      <c r="E31" t="s">
        <v>145</v>
      </c>
      <c r="F31">
        <v>2</v>
      </c>
      <c r="G31">
        <v>0</v>
      </c>
      <c r="H31" t="s">
        <v>146</v>
      </c>
      <c r="I31" t="s">
        <v>147</v>
      </c>
      <c r="J31" t="s">
        <v>148</v>
      </c>
      <c r="K31" t="s">
        <v>149</v>
      </c>
      <c r="L31" t="s">
        <v>32</v>
      </c>
      <c r="M31">
        <v>-0.1</v>
      </c>
      <c r="N31">
        <f t="shared" si="0"/>
        <v>-1</v>
      </c>
    </row>
    <row r="32" spans="1:14" x14ac:dyDescent="0.25">
      <c r="A32" s="1">
        <v>42019.784004629626</v>
      </c>
      <c r="B32" t="s">
        <v>14</v>
      </c>
      <c r="C32" t="s">
        <v>15</v>
      </c>
      <c r="D32" t="s">
        <v>16</v>
      </c>
      <c r="E32" t="s">
        <v>150</v>
      </c>
      <c r="F32">
        <v>0</v>
      </c>
      <c r="G32">
        <v>0</v>
      </c>
      <c r="H32" t="s">
        <v>151</v>
      </c>
      <c r="I32" t="s">
        <v>152</v>
      </c>
      <c r="J32">
        <v>19</v>
      </c>
      <c r="K32" t="s">
        <v>153</v>
      </c>
      <c r="L32" t="s">
        <v>42</v>
      </c>
      <c r="M32">
        <v>-0.36</v>
      </c>
      <c r="N32">
        <f t="shared" si="0"/>
        <v>-1</v>
      </c>
    </row>
    <row r="33" spans="1:14" x14ac:dyDescent="0.25">
      <c r="A33" s="1">
        <v>42019.771284722221</v>
      </c>
      <c r="B33" t="s">
        <v>14</v>
      </c>
      <c r="C33" t="s">
        <v>15</v>
      </c>
      <c r="D33" t="s">
        <v>154</v>
      </c>
      <c r="E33" t="s">
        <v>155</v>
      </c>
      <c r="F33">
        <v>0</v>
      </c>
      <c r="G33">
        <v>0</v>
      </c>
      <c r="H33" t="s">
        <v>156</v>
      </c>
      <c r="I33" t="s">
        <v>157</v>
      </c>
      <c r="J33" t="s">
        <v>158</v>
      </c>
      <c r="K33" t="s">
        <v>159</v>
      </c>
      <c r="L33" t="s">
        <v>32</v>
      </c>
      <c r="M33">
        <v>0</v>
      </c>
      <c r="N33">
        <f t="shared" si="0"/>
        <v>0</v>
      </c>
    </row>
    <row r="34" spans="1:14" x14ac:dyDescent="0.25">
      <c r="A34" s="1">
        <v>42019.66443287037</v>
      </c>
      <c r="B34" t="s">
        <v>14</v>
      </c>
      <c r="C34" t="s">
        <v>15</v>
      </c>
      <c r="D34" t="s">
        <v>16</v>
      </c>
      <c r="E34" t="s">
        <v>160</v>
      </c>
      <c r="F34">
        <v>0</v>
      </c>
      <c r="G34">
        <v>0</v>
      </c>
      <c r="H34" t="s">
        <v>161</v>
      </c>
      <c r="I34" t="s">
        <v>162</v>
      </c>
      <c r="J34">
        <v>203401</v>
      </c>
      <c r="K34" t="s">
        <v>163</v>
      </c>
      <c r="L34" t="s">
        <v>32</v>
      </c>
      <c r="M34">
        <v>0</v>
      </c>
      <c r="N34">
        <f t="shared" si="0"/>
        <v>0</v>
      </c>
    </row>
    <row r="35" spans="1:14" x14ac:dyDescent="0.25">
      <c r="A35" s="1">
        <v>42019.642476851855</v>
      </c>
      <c r="B35" t="s">
        <v>14</v>
      </c>
      <c r="C35" t="s">
        <v>15</v>
      </c>
      <c r="D35" t="s">
        <v>16</v>
      </c>
      <c r="E35" t="s">
        <v>164</v>
      </c>
      <c r="F35">
        <v>0</v>
      </c>
      <c r="G35">
        <v>0</v>
      </c>
      <c r="H35" t="s">
        <v>165</v>
      </c>
      <c r="I35" t="s">
        <v>166</v>
      </c>
      <c r="J35" t="s">
        <v>167</v>
      </c>
      <c r="K35" t="s">
        <v>168</v>
      </c>
      <c r="L35" t="s">
        <v>32</v>
      </c>
      <c r="M35">
        <v>-0.05</v>
      </c>
      <c r="N35">
        <f t="shared" si="0"/>
        <v>-1</v>
      </c>
    </row>
    <row r="36" spans="1:14" x14ac:dyDescent="0.25">
      <c r="A36" s="1">
        <v>42019.602777777778</v>
      </c>
      <c r="B36" t="s">
        <v>14</v>
      </c>
      <c r="C36" t="s">
        <v>15</v>
      </c>
      <c r="D36" t="s">
        <v>16</v>
      </c>
      <c r="E36" t="s">
        <v>169</v>
      </c>
      <c r="F36">
        <v>0</v>
      </c>
      <c r="G36">
        <v>0</v>
      </c>
      <c r="H36" t="s">
        <v>170</v>
      </c>
      <c r="I36" t="s">
        <v>171</v>
      </c>
      <c r="J36" t="s">
        <v>172</v>
      </c>
      <c r="K36" t="s">
        <v>173</v>
      </c>
      <c r="L36" t="s">
        <v>32</v>
      </c>
      <c r="M36">
        <v>-0.2</v>
      </c>
      <c r="N36">
        <f t="shared" si="0"/>
        <v>-1</v>
      </c>
    </row>
    <row r="37" spans="1:14" x14ac:dyDescent="0.25">
      <c r="A37" s="1">
        <v>42019.569606481484</v>
      </c>
      <c r="B37" t="s">
        <v>14</v>
      </c>
      <c r="C37" t="s">
        <v>15</v>
      </c>
      <c r="D37" t="s">
        <v>16</v>
      </c>
      <c r="E37" t="s">
        <v>174</v>
      </c>
      <c r="F37">
        <v>0</v>
      </c>
      <c r="G37">
        <v>0</v>
      </c>
      <c r="H37" t="s">
        <v>175</v>
      </c>
      <c r="I37" t="s">
        <v>176</v>
      </c>
      <c r="K37" t="s">
        <v>177</v>
      </c>
      <c r="L37" t="s">
        <v>22</v>
      </c>
      <c r="M37">
        <v>1</v>
      </c>
      <c r="N37">
        <f t="shared" si="0"/>
        <v>1</v>
      </c>
    </row>
    <row r="38" spans="1:14" x14ac:dyDescent="0.25">
      <c r="A38" s="1">
        <v>42019.564768518518</v>
      </c>
      <c r="B38" t="s">
        <v>14</v>
      </c>
      <c r="C38" t="s">
        <v>15</v>
      </c>
      <c r="D38" t="s">
        <v>16</v>
      </c>
      <c r="E38" t="s">
        <v>178</v>
      </c>
      <c r="F38">
        <v>0</v>
      </c>
      <c r="G38">
        <v>0</v>
      </c>
      <c r="H38" t="s">
        <v>179</v>
      </c>
      <c r="I38" t="s">
        <v>180</v>
      </c>
      <c r="J38" t="s">
        <v>181</v>
      </c>
      <c r="K38" t="s">
        <v>182</v>
      </c>
      <c r="L38" t="s">
        <v>32</v>
      </c>
      <c r="M38">
        <v>0</v>
      </c>
      <c r="N38">
        <f t="shared" si="0"/>
        <v>0</v>
      </c>
    </row>
    <row r="39" spans="1:14" x14ac:dyDescent="0.25">
      <c r="A39" s="1">
        <v>42019.318796296298</v>
      </c>
      <c r="B39" t="s">
        <v>14</v>
      </c>
      <c r="C39" t="s">
        <v>15</v>
      </c>
      <c r="D39" t="s">
        <v>63</v>
      </c>
      <c r="E39" t="s">
        <v>183</v>
      </c>
      <c r="F39">
        <v>0</v>
      </c>
      <c r="G39">
        <v>0</v>
      </c>
      <c r="H39" t="s">
        <v>184</v>
      </c>
      <c r="I39" t="s">
        <v>185</v>
      </c>
      <c r="J39" t="s">
        <v>186</v>
      </c>
      <c r="K39" s="2" t="s">
        <v>187</v>
      </c>
      <c r="L39" t="s">
        <v>22</v>
      </c>
      <c r="M39">
        <v>-4.9999999999999899E-2</v>
      </c>
      <c r="N39">
        <f t="shared" si="0"/>
        <v>-1</v>
      </c>
    </row>
    <row r="40" spans="1:14" x14ac:dyDescent="0.25">
      <c r="A40" s="1">
        <v>42019.298541666663</v>
      </c>
      <c r="B40" t="s">
        <v>14</v>
      </c>
      <c r="C40" t="s">
        <v>15</v>
      </c>
      <c r="D40" t="s">
        <v>63</v>
      </c>
      <c r="E40" t="s">
        <v>188</v>
      </c>
      <c r="F40">
        <v>2</v>
      </c>
      <c r="G40">
        <v>0</v>
      </c>
      <c r="H40" t="s">
        <v>189</v>
      </c>
      <c r="I40" t="s">
        <v>190</v>
      </c>
      <c r="J40" t="s">
        <v>191</v>
      </c>
      <c r="K40" t="s">
        <v>192</v>
      </c>
      <c r="L40" t="s">
        <v>22</v>
      </c>
      <c r="M40">
        <v>-0.133333333333333</v>
      </c>
      <c r="N40">
        <f t="shared" si="0"/>
        <v>-1</v>
      </c>
    </row>
    <row r="41" spans="1:14" x14ac:dyDescent="0.25">
      <c r="A41" s="1">
        <v>42019.295925925922</v>
      </c>
      <c r="B41" t="s">
        <v>14</v>
      </c>
      <c r="C41" t="s">
        <v>15</v>
      </c>
      <c r="D41" t="s">
        <v>63</v>
      </c>
      <c r="E41" t="s">
        <v>193</v>
      </c>
      <c r="F41">
        <v>3</v>
      </c>
      <c r="G41">
        <v>0</v>
      </c>
      <c r="H41" t="s">
        <v>194</v>
      </c>
      <c r="I41" t="s">
        <v>195</v>
      </c>
      <c r="J41" t="s">
        <v>196</v>
      </c>
      <c r="K41" s="2" t="s">
        <v>197</v>
      </c>
      <c r="L41" t="s">
        <v>32</v>
      </c>
      <c r="M41">
        <v>-0.75</v>
      </c>
      <c r="N41">
        <f t="shared" si="0"/>
        <v>-1</v>
      </c>
    </row>
    <row r="42" spans="1:14" x14ac:dyDescent="0.25">
      <c r="A42" s="1">
        <v>42019.286458333336</v>
      </c>
      <c r="B42" t="s">
        <v>14</v>
      </c>
      <c r="C42" t="s">
        <v>15</v>
      </c>
      <c r="D42" t="s">
        <v>63</v>
      </c>
      <c r="E42" t="s">
        <v>198</v>
      </c>
      <c r="F42">
        <v>3</v>
      </c>
      <c r="G42">
        <v>0</v>
      </c>
      <c r="H42" t="s">
        <v>194</v>
      </c>
      <c r="I42" t="s">
        <v>195</v>
      </c>
      <c r="J42" t="s">
        <v>196</v>
      </c>
      <c r="K42" s="2" t="s">
        <v>199</v>
      </c>
      <c r="L42" t="s">
        <v>32</v>
      </c>
      <c r="M42">
        <v>-0.3125</v>
      </c>
      <c r="N42">
        <f t="shared" si="0"/>
        <v>-1</v>
      </c>
    </row>
    <row r="43" spans="1:14" x14ac:dyDescent="0.25">
      <c r="A43" s="1">
        <v>42019.242511574077</v>
      </c>
      <c r="B43" t="s">
        <v>14</v>
      </c>
      <c r="C43" t="s">
        <v>15</v>
      </c>
      <c r="D43" t="s">
        <v>88</v>
      </c>
      <c r="E43" t="s">
        <v>200</v>
      </c>
      <c r="F43">
        <v>0</v>
      </c>
      <c r="G43">
        <v>0</v>
      </c>
      <c r="H43" t="s">
        <v>201</v>
      </c>
      <c r="I43" t="s">
        <v>202</v>
      </c>
      <c r="J43" t="s">
        <v>203</v>
      </c>
      <c r="K43" t="s">
        <v>204</v>
      </c>
      <c r="L43" t="s">
        <v>32</v>
      </c>
      <c r="M43">
        <v>-0.8</v>
      </c>
      <c r="N43">
        <f t="shared" si="0"/>
        <v>-1</v>
      </c>
    </row>
    <row r="44" spans="1:14" x14ac:dyDescent="0.25">
      <c r="A44" s="1">
        <v>42019.233784722222</v>
      </c>
      <c r="B44" t="s">
        <v>14</v>
      </c>
      <c r="C44" t="s">
        <v>15</v>
      </c>
      <c r="D44" t="s">
        <v>63</v>
      </c>
      <c r="E44" t="s">
        <v>205</v>
      </c>
      <c r="F44">
        <v>0</v>
      </c>
      <c r="G44">
        <v>0</v>
      </c>
      <c r="H44" t="s">
        <v>206</v>
      </c>
      <c r="I44" t="s">
        <v>207</v>
      </c>
      <c r="J44" t="s">
        <v>20</v>
      </c>
      <c r="K44" t="s">
        <v>208</v>
      </c>
      <c r="L44" t="s">
        <v>22</v>
      </c>
      <c r="M44">
        <v>0.6</v>
      </c>
      <c r="N44">
        <f t="shared" si="0"/>
        <v>1</v>
      </c>
    </row>
    <row r="45" spans="1:14" x14ac:dyDescent="0.25">
      <c r="A45" s="1">
        <v>42019.105995370373</v>
      </c>
      <c r="B45" t="s">
        <v>14</v>
      </c>
      <c r="C45" t="s">
        <v>15</v>
      </c>
      <c r="D45" t="s">
        <v>38</v>
      </c>
      <c r="E45" t="s">
        <v>209</v>
      </c>
      <c r="F45">
        <v>1</v>
      </c>
      <c r="G45">
        <v>0</v>
      </c>
      <c r="H45" t="s">
        <v>210</v>
      </c>
      <c r="I45" t="s">
        <v>211</v>
      </c>
      <c r="J45" t="s">
        <v>212</v>
      </c>
      <c r="K45" t="s">
        <v>213</v>
      </c>
      <c r="L45" t="s">
        <v>22</v>
      </c>
      <c r="M45">
        <v>0.29166666666666602</v>
      </c>
      <c r="N45">
        <f t="shared" si="0"/>
        <v>1</v>
      </c>
    </row>
    <row r="46" spans="1:14" x14ac:dyDescent="0.25">
      <c r="A46" s="1">
        <v>42019.01934027778</v>
      </c>
      <c r="B46" t="s">
        <v>14</v>
      </c>
      <c r="C46" t="s">
        <v>15</v>
      </c>
      <c r="D46" t="s">
        <v>38</v>
      </c>
      <c r="E46" t="s">
        <v>214</v>
      </c>
      <c r="F46">
        <v>0</v>
      </c>
      <c r="G46">
        <v>0</v>
      </c>
      <c r="H46" t="s">
        <v>215</v>
      </c>
      <c r="I46" t="s">
        <v>216</v>
      </c>
      <c r="J46" t="s">
        <v>217</v>
      </c>
      <c r="K46" t="s">
        <v>218</v>
      </c>
      <c r="L46" t="s">
        <v>22</v>
      </c>
      <c r="M46">
        <v>0</v>
      </c>
      <c r="N46">
        <f t="shared" si="0"/>
        <v>0</v>
      </c>
    </row>
    <row r="47" spans="1:14" x14ac:dyDescent="0.25">
      <c r="A47" s="1">
        <v>42019.005335648151</v>
      </c>
      <c r="B47" t="s">
        <v>14</v>
      </c>
      <c r="C47" t="s">
        <v>15</v>
      </c>
      <c r="D47" t="s">
        <v>16</v>
      </c>
      <c r="E47" t="s">
        <v>219</v>
      </c>
      <c r="F47">
        <v>1</v>
      </c>
      <c r="G47">
        <v>0</v>
      </c>
      <c r="H47" t="s">
        <v>220</v>
      </c>
      <c r="I47" t="s">
        <v>221</v>
      </c>
      <c r="J47" t="s">
        <v>222</v>
      </c>
      <c r="K47" t="s">
        <v>223</v>
      </c>
      <c r="L47" t="s">
        <v>32</v>
      </c>
      <c r="M47">
        <v>0.54166666666666596</v>
      </c>
      <c r="N47">
        <f t="shared" si="0"/>
        <v>1</v>
      </c>
    </row>
    <row r="48" spans="1:14" x14ac:dyDescent="0.25">
      <c r="A48" s="1">
        <v>42018.990474537037</v>
      </c>
      <c r="B48" t="s">
        <v>14</v>
      </c>
      <c r="C48" t="s">
        <v>15</v>
      </c>
      <c r="D48" t="s">
        <v>224</v>
      </c>
      <c r="E48" t="s">
        <v>225</v>
      </c>
      <c r="F48">
        <v>1</v>
      </c>
      <c r="G48">
        <v>0</v>
      </c>
      <c r="H48" t="s">
        <v>226</v>
      </c>
      <c r="I48" t="s">
        <v>227</v>
      </c>
      <c r="J48" t="s">
        <v>228</v>
      </c>
      <c r="K48" t="s">
        <v>229</v>
      </c>
      <c r="L48" t="s">
        <v>32</v>
      </c>
      <c r="M48">
        <v>0</v>
      </c>
      <c r="N48">
        <f t="shared" si="0"/>
        <v>0</v>
      </c>
    </row>
    <row r="49" spans="1:14" x14ac:dyDescent="0.25">
      <c r="A49" s="1">
        <v>42018.964479166665</v>
      </c>
      <c r="B49" t="s">
        <v>14</v>
      </c>
      <c r="C49" t="s">
        <v>15</v>
      </c>
      <c r="D49" t="s">
        <v>154</v>
      </c>
      <c r="E49" t="s">
        <v>230</v>
      </c>
      <c r="F49">
        <v>0</v>
      </c>
      <c r="G49">
        <v>0</v>
      </c>
      <c r="H49" t="s">
        <v>231</v>
      </c>
      <c r="I49" t="s">
        <v>232</v>
      </c>
      <c r="J49" t="s">
        <v>233</v>
      </c>
      <c r="K49" s="2" t="s">
        <v>234</v>
      </c>
      <c r="L49" t="s">
        <v>42</v>
      </c>
      <c r="M49">
        <v>-2.4999999999999901E-2</v>
      </c>
      <c r="N49">
        <f t="shared" si="0"/>
        <v>-1</v>
      </c>
    </row>
    <row r="50" spans="1:14" x14ac:dyDescent="0.25">
      <c r="A50" s="1">
        <v>42018.943888888891</v>
      </c>
      <c r="B50" t="s">
        <v>14</v>
      </c>
      <c r="C50" t="s">
        <v>15</v>
      </c>
      <c r="D50" t="s">
        <v>38</v>
      </c>
      <c r="E50" t="s">
        <v>235</v>
      </c>
      <c r="F50">
        <v>0</v>
      </c>
      <c r="G50">
        <v>0</v>
      </c>
      <c r="H50" t="s">
        <v>236</v>
      </c>
      <c r="I50" t="s">
        <v>237</v>
      </c>
      <c r="K50" t="s">
        <v>238</v>
      </c>
      <c r="L50" t="s">
        <v>22</v>
      </c>
      <c r="M50">
        <v>0.34545454545454501</v>
      </c>
      <c r="N50">
        <f t="shared" si="0"/>
        <v>1</v>
      </c>
    </row>
    <row r="51" spans="1:14" x14ac:dyDescent="0.25">
      <c r="A51" s="1">
        <v>42018.901516203703</v>
      </c>
      <c r="B51" t="s">
        <v>14</v>
      </c>
      <c r="C51" t="s">
        <v>15</v>
      </c>
      <c r="D51" t="s">
        <v>16</v>
      </c>
      <c r="E51" t="s">
        <v>239</v>
      </c>
      <c r="F51">
        <v>5</v>
      </c>
      <c r="G51">
        <v>2</v>
      </c>
      <c r="H51" t="s">
        <v>240</v>
      </c>
      <c r="I51" t="s">
        <v>241</v>
      </c>
      <c r="J51" t="s">
        <v>242</v>
      </c>
      <c r="K51" t="s">
        <v>243</v>
      </c>
      <c r="L51" t="s">
        <v>22</v>
      </c>
      <c r="M51">
        <v>-0.25</v>
      </c>
      <c r="N51">
        <f t="shared" si="0"/>
        <v>-1</v>
      </c>
    </row>
    <row r="52" spans="1:14" x14ac:dyDescent="0.25">
      <c r="A52" s="1">
        <v>42018.890034722222</v>
      </c>
      <c r="B52" t="s">
        <v>14</v>
      </c>
      <c r="C52" t="s">
        <v>15</v>
      </c>
      <c r="D52" t="s">
        <v>16</v>
      </c>
      <c r="E52" t="s">
        <v>244</v>
      </c>
      <c r="F52">
        <v>0</v>
      </c>
      <c r="G52">
        <v>0</v>
      </c>
      <c r="H52" t="s">
        <v>245</v>
      </c>
      <c r="I52" t="s">
        <v>246</v>
      </c>
      <c r="J52" t="s">
        <v>247</v>
      </c>
      <c r="K52" t="s">
        <v>248</v>
      </c>
      <c r="L52" t="s">
        <v>42</v>
      </c>
      <c r="M52">
        <v>0</v>
      </c>
      <c r="N52">
        <f t="shared" si="0"/>
        <v>0</v>
      </c>
    </row>
    <row r="53" spans="1:14" x14ac:dyDescent="0.25">
      <c r="A53" s="1">
        <v>42018.874502314815</v>
      </c>
      <c r="B53" t="s">
        <v>14</v>
      </c>
      <c r="C53" t="s">
        <v>15</v>
      </c>
      <c r="D53" t="s">
        <v>16</v>
      </c>
      <c r="E53" t="s">
        <v>249</v>
      </c>
      <c r="F53">
        <v>0</v>
      </c>
      <c r="G53">
        <v>0</v>
      </c>
      <c r="H53" t="s">
        <v>250</v>
      </c>
      <c r="I53" t="s">
        <v>251</v>
      </c>
      <c r="K53" t="s">
        <v>252</v>
      </c>
      <c r="L53" t="s">
        <v>32</v>
      </c>
      <c r="M53">
        <v>0</v>
      </c>
      <c r="N53">
        <f t="shared" si="0"/>
        <v>0</v>
      </c>
    </row>
    <row r="54" spans="1:14" x14ac:dyDescent="0.25">
      <c r="A54" s="1">
        <v>42018.850370370368</v>
      </c>
      <c r="B54" t="s">
        <v>14</v>
      </c>
      <c r="C54" t="s">
        <v>15</v>
      </c>
      <c r="D54" t="s">
        <v>16</v>
      </c>
      <c r="E54" t="s">
        <v>253</v>
      </c>
      <c r="F54">
        <v>4</v>
      </c>
      <c r="G54">
        <v>0</v>
      </c>
      <c r="H54" t="s">
        <v>254</v>
      </c>
      <c r="I54" t="s">
        <v>255</v>
      </c>
      <c r="J54" t="s">
        <v>172</v>
      </c>
      <c r="K54" t="s">
        <v>256</v>
      </c>
      <c r="L54" t="s">
        <v>22</v>
      </c>
      <c r="M54">
        <v>-4.9999999999999899E-2</v>
      </c>
      <c r="N54">
        <f t="shared" si="0"/>
        <v>-1</v>
      </c>
    </row>
    <row r="55" spans="1:14" x14ac:dyDescent="0.25">
      <c r="A55" s="1">
        <v>42018.84778935185</v>
      </c>
      <c r="B55" t="s">
        <v>14</v>
      </c>
      <c r="C55" t="s">
        <v>15</v>
      </c>
      <c r="D55" t="s">
        <v>16</v>
      </c>
      <c r="E55" t="s">
        <v>257</v>
      </c>
      <c r="F55">
        <v>2</v>
      </c>
      <c r="G55">
        <v>0</v>
      </c>
      <c r="H55" t="s">
        <v>258</v>
      </c>
      <c r="I55" t="s">
        <v>259</v>
      </c>
      <c r="J55" t="s">
        <v>260</v>
      </c>
      <c r="K55" t="s">
        <v>261</v>
      </c>
      <c r="L55" t="s">
        <v>22</v>
      </c>
      <c r="M55">
        <v>-0.2</v>
      </c>
      <c r="N55">
        <f t="shared" si="0"/>
        <v>-1</v>
      </c>
    </row>
    <row r="56" spans="1:14" x14ac:dyDescent="0.25">
      <c r="A56" s="1">
        <v>42018.806111111109</v>
      </c>
      <c r="B56" t="s">
        <v>14</v>
      </c>
      <c r="C56" t="s">
        <v>15</v>
      </c>
      <c r="D56" t="s">
        <v>16</v>
      </c>
      <c r="E56" t="s">
        <v>262</v>
      </c>
      <c r="F56">
        <v>0</v>
      </c>
      <c r="G56">
        <v>0</v>
      </c>
      <c r="H56" t="s">
        <v>263</v>
      </c>
      <c r="I56" t="s">
        <v>264</v>
      </c>
      <c r="K56" t="s">
        <v>265</v>
      </c>
      <c r="L56" t="s">
        <v>32</v>
      </c>
      <c r="M56">
        <v>-0.4</v>
      </c>
      <c r="N56">
        <f t="shared" si="0"/>
        <v>-1</v>
      </c>
    </row>
    <row r="57" spans="1:14" x14ac:dyDescent="0.25">
      <c r="A57" s="1">
        <v>42018.757569444446</v>
      </c>
      <c r="B57" t="s">
        <v>14</v>
      </c>
      <c r="C57" t="s">
        <v>15</v>
      </c>
      <c r="D57" t="s">
        <v>38</v>
      </c>
      <c r="E57" t="s">
        <v>266</v>
      </c>
      <c r="F57">
        <v>0</v>
      </c>
      <c r="G57">
        <v>0</v>
      </c>
      <c r="H57" t="s">
        <v>267</v>
      </c>
      <c r="I57" t="s">
        <v>268</v>
      </c>
      <c r="J57" t="s">
        <v>269</v>
      </c>
      <c r="K57" t="s">
        <v>270</v>
      </c>
      <c r="L57" t="s">
        <v>32</v>
      </c>
      <c r="M57">
        <v>0</v>
      </c>
      <c r="N57">
        <f t="shared" si="0"/>
        <v>0</v>
      </c>
    </row>
    <row r="58" spans="1:14" x14ac:dyDescent="0.25">
      <c r="A58" s="1">
        <v>42018.743148148147</v>
      </c>
      <c r="B58" t="s">
        <v>14</v>
      </c>
      <c r="C58" t="s">
        <v>15</v>
      </c>
      <c r="D58" t="s">
        <v>38</v>
      </c>
      <c r="E58" t="s">
        <v>271</v>
      </c>
      <c r="F58">
        <v>5</v>
      </c>
      <c r="G58">
        <v>1</v>
      </c>
      <c r="H58" t="s">
        <v>272</v>
      </c>
      <c r="I58" t="s">
        <v>273</v>
      </c>
      <c r="J58" t="s">
        <v>274</v>
      </c>
      <c r="K58" t="s">
        <v>275</v>
      </c>
      <c r="L58" t="s">
        <v>42</v>
      </c>
      <c r="M58">
        <v>0</v>
      </c>
      <c r="N58">
        <f t="shared" si="0"/>
        <v>0</v>
      </c>
    </row>
    <row r="59" spans="1:14" x14ac:dyDescent="0.25">
      <c r="A59" s="1">
        <v>42018.718182870369</v>
      </c>
      <c r="B59" t="s">
        <v>14</v>
      </c>
      <c r="C59" t="s">
        <v>15</v>
      </c>
      <c r="D59" t="s">
        <v>16</v>
      </c>
      <c r="E59" t="s">
        <v>276</v>
      </c>
      <c r="F59">
        <v>0</v>
      </c>
      <c r="G59">
        <v>0</v>
      </c>
      <c r="H59" t="s">
        <v>277</v>
      </c>
      <c r="K59" t="s">
        <v>278</v>
      </c>
      <c r="L59" t="s">
        <v>22</v>
      </c>
      <c r="M59">
        <v>0.13636363636363599</v>
      </c>
      <c r="N59">
        <f t="shared" si="0"/>
        <v>1</v>
      </c>
    </row>
    <row r="60" spans="1:14" x14ac:dyDescent="0.25">
      <c r="A60" s="1">
        <v>42018.714039351849</v>
      </c>
      <c r="B60" t="s">
        <v>14</v>
      </c>
      <c r="C60" t="s">
        <v>15</v>
      </c>
      <c r="D60" t="s">
        <v>16</v>
      </c>
      <c r="E60" t="s">
        <v>279</v>
      </c>
      <c r="F60">
        <v>0</v>
      </c>
      <c r="G60">
        <v>0</v>
      </c>
      <c r="H60" t="s">
        <v>280</v>
      </c>
      <c r="I60" t="s">
        <v>281</v>
      </c>
      <c r="K60" s="2" t="s">
        <v>282</v>
      </c>
      <c r="L60" t="s">
        <v>32</v>
      </c>
      <c r="M60">
        <v>0.21212121212121199</v>
      </c>
      <c r="N60">
        <f t="shared" si="0"/>
        <v>1</v>
      </c>
    </row>
    <row r="61" spans="1:14" x14ac:dyDescent="0.25">
      <c r="A61" s="1">
        <v>42018.678668981483</v>
      </c>
      <c r="B61" t="s">
        <v>14</v>
      </c>
      <c r="C61" t="s">
        <v>15</v>
      </c>
      <c r="D61" t="s">
        <v>16</v>
      </c>
      <c r="E61" t="s">
        <v>283</v>
      </c>
      <c r="F61">
        <v>0</v>
      </c>
      <c r="G61">
        <v>0</v>
      </c>
      <c r="H61" t="s">
        <v>284</v>
      </c>
      <c r="I61" t="s">
        <v>285</v>
      </c>
      <c r="J61" t="s">
        <v>286</v>
      </c>
      <c r="K61" t="s">
        <v>287</v>
      </c>
      <c r="L61" t="s">
        <v>32</v>
      </c>
      <c r="M61">
        <v>0.25</v>
      </c>
      <c r="N61">
        <f t="shared" si="0"/>
        <v>1</v>
      </c>
    </row>
    <row r="62" spans="1:14" x14ac:dyDescent="0.25">
      <c r="A62" s="1">
        <v>42018.657719907409</v>
      </c>
      <c r="B62" t="s">
        <v>14</v>
      </c>
      <c r="C62" t="s">
        <v>15</v>
      </c>
      <c r="D62" t="s">
        <v>16</v>
      </c>
      <c r="E62" t="s">
        <v>288</v>
      </c>
      <c r="F62">
        <v>2</v>
      </c>
      <c r="G62">
        <v>0</v>
      </c>
      <c r="H62" t="s">
        <v>289</v>
      </c>
      <c r="I62" t="s">
        <v>290</v>
      </c>
      <c r="J62" t="s">
        <v>291</v>
      </c>
      <c r="K62" t="s">
        <v>292</v>
      </c>
      <c r="L62" t="s">
        <v>22</v>
      </c>
      <c r="M62">
        <v>0</v>
      </c>
      <c r="N62">
        <f t="shared" si="0"/>
        <v>0</v>
      </c>
    </row>
    <row r="63" spans="1:14" x14ac:dyDescent="0.25">
      <c r="A63" s="1">
        <v>42018.612384259257</v>
      </c>
      <c r="B63" t="s">
        <v>14</v>
      </c>
      <c r="C63" t="s">
        <v>15</v>
      </c>
      <c r="D63" t="s">
        <v>63</v>
      </c>
      <c r="E63" t="s">
        <v>293</v>
      </c>
      <c r="F63">
        <v>3</v>
      </c>
      <c r="G63">
        <v>0</v>
      </c>
      <c r="H63" t="s">
        <v>294</v>
      </c>
      <c r="I63" t="s">
        <v>295</v>
      </c>
      <c r="J63" t="s">
        <v>296</v>
      </c>
      <c r="K63" t="s">
        <v>297</v>
      </c>
      <c r="L63" t="s">
        <v>22</v>
      </c>
      <c r="M63">
        <v>0</v>
      </c>
      <c r="N63">
        <f t="shared" si="0"/>
        <v>0</v>
      </c>
    </row>
    <row r="64" spans="1:14" x14ac:dyDescent="0.25">
      <c r="A64" s="1">
        <v>42018.557962962965</v>
      </c>
      <c r="B64" t="s">
        <v>14</v>
      </c>
      <c r="C64" t="s">
        <v>15</v>
      </c>
      <c r="D64" t="s">
        <v>139</v>
      </c>
      <c r="E64" t="s">
        <v>298</v>
      </c>
      <c r="F64">
        <v>0</v>
      </c>
      <c r="G64">
        <v>0</v>
      </c>
      <c r="H64" t="s">
        <v>299</v>
      </c>
      <c r="I64" t="s">
        <v>300</v>
      </c>
      <c r="J64" t="s">
        <v>301</v>
      </c>
      <c r="K64" t="s">
        <v>302</v>
      </c>
      <c r="L64" t="s">
        <v>32</v>
      </c>
      <c r="M64">
        <v>0</v>
      </c>
      <c r="N64">
        <f t="shared" si="0"/>
        <v>0</v>
      </c>
    </row>
    <row r="65" spans="1:14" x14ac:dyDescent="0.25">
      <c r="A65" s="1">
        <v>42018.542372685188</v>
      </c>
      <c r="B65" t="s">
        <v>14</v>
      </c>
      <c r="C65" t="s">
        <v>15</v>
      </c>
      <c r="D65" t="s">
        <v>88</v>
      </c>
      <c r="E65" t="s">
        <v>303</v>
      </c>
      <c r="F65">
        <v>1</v>
      </c>
      <c r="G65">
        <v>0</v>
      </c>
      <c r="H65" t="s">
        <v>304</v>
      </c>
      <c r="I65" t="s">
        <v>305</v>
      </c>
      <c r="J65" t="s">
        <v>306</v>
      </c>
      <c r="K65" t="s">
        <v>307</v>
      </c>
      <c r="L65" t="s">
        <v>22</v>
      </c>
      <c r="M65">
        <v>0</v>
      </c>
      <c r="N65">
        <f t="shared" si="0"/>
        <v>0</v>
      </c>
    </row>
    <row r="66" spans="1:14" x14ac:dyDescent="0.25">
      <c r="A66" s="1">
        <v>42018.541562500002</v>
      </c>
      <c r="B66" t="s">
        <v>14</v>
      </c>
      <c r="C66" t="s">
        <v>15</v>
      </c>
      <c r="D66" t="s">
        <v>38</v>
      </c>
      <c r="E66" t="s">
        <v>128</v>
      </c>
      <c r="F66">
        <v>0</v>
      </c>
      <c r="G66">
        <v>0</v>
      </c>
      <c r="H66" t="s">
        <v>40</v>
      </c>
      <c r="K66" t="s">
        <v>308</v>
      </c>
      <c r="L66" t="s">
        <v>42</v>
      </c>
      <c r="M66">
        <v>0.75</v>
      </c>
      <c r="N66">
        <f t="shared" ref="N66:N129" si="1">SIGN(M66)</f>
        <v>1</v>
      </c>
    </row>
    <row r="67" spans="1:14" x14ac:dyDescent="0.25">
      <c r="A67" s="1">
        <v>42018.526134259257</v>
      </c>
      <c r="B67" t="s">
        <v>14</v>
      </c>
      <c r="C67" t="s">
        <v>15</v>
      </c>
      <c r="D67" t="s">
        <v>63</v>
      </c>
      <c r="E67" t="s">
        <v>309</v>
      </c>
      <c r="F67">
        <v>1</v>
      </c>
      <c r="G67">
        <v>0</v>
      </c>
      <c r="H67" t="s">
        <v>310</v>
      </c>
      <c r="I67" t="s">
        <v>311</v>
      </c>
      <c r="J67" t="s">
        <v>312</v>
      </c>
      <c r="K67" t="s">
        <v>313</v>
      </c>
      <c r="L67" t="s">
        <v>32</v>
      </c>
      <c r="M67">
        <v>-0.3</v>
      </c>
      <c r="N67">
        <f t="shared" si="1"/>
        <v>-1</v>
      </c>
    </row>
    <row r="68" spans="1:14" x14ac:dyDescent="0.25">
      <c r="A68" s="1">
        <v>42018.520694444444</v>
      </c>
      <c r="B68" t="s">
        <v>14</v>
      </c>
      <c r="C68" t="s">
        <v>15</v>
      </c>
      <c r="D68" t="s">
        <v>38</v>
      </c>
      <c r="E68" t="s">
        <v>128</v>
      </c>
      <c r="F68">
        <v>0</v>
      </c>
      <c r="G68">
        <v>0</v>
      </c>
      <c r="H68" t="s">
        <v>40</v>
      </c>
      <c r="K68" t="s">
        <v>314</v>
      </c>
      <c r="L68" t="s">
        <v>42</v>
      </c>
      <c r="M68">
        <v>0</v>
      </c>
      <c r="N68">
        <f t="shared" si="1"/>
        <v>0</v>
      </c>
    </row>
    <row r="69" spans="1:14" x14ac:dyDescent="0.25">
      <c r="A69" s="1">
        <v>42018.488993055558</v>
      </c>
      <c r="B69" t="s">
        <v>14</v>
      </c>
      <c r="C69" t="s">
        <v>15</v>
      </c>
      <c r="D69" t="s">
        <v>16</v>
      </c>
      <c r="E69" t="s">
        <v>315</v>
      </c>
      <c r="F69">
        <v>0</v>
      </c>
      <c r="G69">
        <v>0</v>
      </c>
      <c r="H69" t="s">
        <v>316</v>
      </c>
      <c r="I69" t="s">
        <v>317</v>
      </c>
      <c r="J69" t="s">
        <v>111</v>
      </c>
      <c r="K69" t="s">
        <v>318</v>
      </c>
      <c r="L69" t="s">
        <v>32</v>
      </c>
      <c r="M69">
        <v>0</v>
      </c>
      <c r="N69">
        <f t="shared" si="1"/>
        <v>0</v>
      </c>
    </row>
    <row r="70" spans="1:14" x14ac:dyDescent="0.25">
      <c r="A70" s="1">
        <v>42018.226319444446</v>
      </c>
      <c r="B70" t="s">
        <v>14</v>
      </c>
      <c r="C70" t="s">
        <v>15</v>
      </c>
      <c r="D70" t="s">
        <v>38</v>
      </c>
      <c r="E70" t="s">
        <v>319</v>
      </c>
      <c r="F70">
        <v>0</v>
      </c>
      <c r="G70">
        <v>0</v>
      </c>
      <c r="H70" t="s">
        <v>320</v>
      </c>
      <c r="I70" t="s">
        <v>321</v>
      </c>
      <c r="J70" t="s">
        <v>322</v>
      </c>
      <c r="K70" t="s">
        <v>323</v>
      </c>
      <c r="L70" t="s">
        <v>22</v>
      </c>
      <c r="M70">
        <v>0</v>
      </c>
      <c r="N70">
        <f t="shared" si="1"/>
        <v>0</v>
      </c>
    </row>
    <row r="71" spans="1:14" x14ac:dyDescent="0.25">
      <c r="A71" s="1">
        <v>42018.219363425924</v>
      </c>
      <c r="B71" t="s">
        <v>14</v>
      </c>
      <c r="C71" t="s">
        <v>15</v>
      </c>
      <c r="D71" t="s">
        <v>154</v>
      </c>
      <c r="E71" t="s">
        <v>324</v>
      </c>
      <c r="F71">
        <v>1</v>
      </c>
      <c r="G71">
        <v>0</v>
      </c>
      <c r="H71" t="s">
        <v>325</v>
      </c>
      <c r="I71" t="s">
        <v>326</v>
      </c>
      <c r="K71" t="s">
        <v>327</v>
      </c>
      <c r="L71" t="s">
        <v>32</v>
      </c>
      <c r="M71">
        <v>-0.5</v>
      </c>
      <c r="N71">
        <f t="shared" si="1"/>
        <v>-1</v>
      </c>
    </row>
    <row r="72" spans="1:14" x14ac:dyDescent="0.25">
      <c r="A72" s="1">
        <v>42018.218842592592</v>
      </c>
      <c r="B72" t="s">
        <v>14</v>
      </c>
      <c r="C72" t="s">
        <v>15</v>
      </c>
      <c r="D72" t="s">
        <v>63</v>
      </c>
      <c r="E72" t="s">
        <v>328</v>
      </c>
      <c r="F72">
        <v>1</v>
      </c>
      <c r="G72">
        <v>0</v>
      </c>
      <c r="H72" t="s">
        <v>329</v>
      </c>
      <c r="I72" t="s">
        <v>330</v>
      </c>
      <c r="J72" t="s">
        <v>331</v>
      </c>
      <c r="K72" t="s">
        <v>332</v>
      </c>
      <c r="L72" t="s">
        <v>22</v>
      </c>
      <c r="M72">
        <v>-0.133333333333333</v>
      </c>
      <c r="N72">
        <f t="shared" si="1"/>
        <v>-1</v>
      </c>
    </row>
    <row r="73" spans="1:14" x14ac:dyDescent="0.25">
      <c r="A73" s="1">
        <v>42018.217662037037</v>
      </c>
      <c r="B73" t="s">
        <v>14</v>
      </c>
      <c r="C73" t="s">
        <v>15</v>
      </c>
      <c r="D73" t="s">
        <v>333</v>
      </c>
      <c r="E73" t="s">
        <v>334</v>
      </c>
      <c r="F73">
        <v>0</v>
      </c>
      <c r="G73">
        <v>0</v>
      </c>
      <c r="H73" t="s">
        <v>335</v>
      </c>
      <c r="I73" s="2" t="s">
        <v>336</v>
      </c>
      <c r="J73" t="s">
        <v>337</v>
      </c>
      <c r="K73" t="s">
        <v>338</v>
      </c>
      <c r="L73" t="s">
        <v>22</v>
      </c>
      <c r="M73">
        <v>-0.19999999999999901</v>
      </c>
      <c r="N73">
        <f t="shared" si="1"/>
        <v>-1</v>
      </c>
    </row>
    <row r="74" spans="1:14" x14ac:dyDescent="0.25">
      <c r="A74" s="1">
        <v>42018.187511574077</v>
      </c>
      <c r="B74" t="s">
        <v>14</v>
      </c>
      <c r="C74" t="s">
        <v>15</v>
      </c>
      <c r="D74" t="s">
        <v>63</v>
      </c>
      <c r="E74" t="s">
        <v>339</v>
      </c>
      <c r="F74">
        <v>1</v>
      </c>
      <c r="G74">
        <v>0</v>
      </c>
      <c r="H74" t="s">
        <v>340</v>
      </c>
      <c r="I74" t="s">
        <v>341</v>
      </c>
      <c r="J74" t="s">
        <v>36</v>
      </c>
      <c r="K74" t="s">
        <v>342</v>
      </c>
      <c r="L74" t="s">
        <v>32</v>
      </c>
      <c r="M74">
        <v>-0.2</v>
      </c>
      <c r="N74">
        <f t="shared" si="1"/>
        <v>-1</v>
      </c>
    </row>
    <row r="75" spans="1:14" x14ac:dyDescent="0.25">
      <c r="A75" s="1">
        <v>42018.139791666668</v>
      </c>
      <c r="B75" t="s">
        <v>14</v>
      </c>
      <c r="C75" t="s">
        <v>15</v>
      </c>
      <c r="D75" t="s">
        <v>88</v>
      </c>
      <c r="E75" t="s">
        <v>343</v>
      </c>
      <c r="F75">
        <v>1</v>
      </c>
      <c r="G75">
        <v>0</v>
      </c>
      <c r="H75" t="s">
        <v>90</v>
      </c>
      <c r="I75" t="s">
        <v>91</v>
      </c>
      <c r="J75" t="s">
        <v>92</v>
      </c>
      <c r="K75" t="s">
        <v>344</v>
      </c>
      <c r="L75" t="s">
        <v>42</v>
      </c>
      <c r="M75">
        <v>0</v>
      </c>
      <c r="N75">
        <f t="shared" si="1"/>
        <v>0</v>
      </c>
    </row>
    <row r="76" spans="1:14" x14ac:dyDescent="0.25">
      <c r="A76" s="1">
        <v>42018.054456018515</v>
      </c>
      <c r="B76" t="s">
        <v>14</v>
      </c>
      <c r="C76" t="s">
        <v>15</v>
      </c>
      <c r="D76" t="s">
        <v>139</v>
      </c>
      <c r="E76" t="s">
        <v>345</v>
      </c>
      <c r="F76">
        <v>0</v>
      </c>
      <c r="G76">
        <v>0</v>
      </c>
      <c r="H76" t="s">
        <v>346</v>
      </c>
      <c r="I76" t="s">
        <v>347</v>
      </c>
      <c r="K76" t="s">
        <v>348</v>
      </c>
      <c r="L76" t="s">
        <v>22</v>
      </c>
      <c r="M76">
        <v>0.16</v>
      </c>
      <c r="N76">
        <f t="shared" si="1"/>
        <v>1</v>
      </c>
    </row>
    <row r="77" spans="1:14" x14ac:dyDescent="0.25">
      <c r="A77" s="1">
        <v>42018.048888888887</v>
      </c>
      <c r="B77" t="s">
        <v>14</v>
      </c>
      <c r="C77" t="s">
        <v>15</v>
      </c>
      <c r="D77" t="s">
        <v>16</v>
      </c>
      <c r="E77" t="s">
        <v>349</v>
      </c>
      <c r="F77">
        <v>0</v>
      </c>
      <c r="G77">
        <v>0</v>
      </c>
      <c r="H77" t="s">
        <v>350</v>
      </c>
      <c r="I77" t="s">
        <v>351</v>
      </c>
      <c r="K77" t="s">
        <v>352</v>
      </c>
      <c r="L77" t="s">
        <v>32</v>
      </c>
      <c r="M77">
        <v>0.25</v>
      </c>
      <c r="N77">
        <f t="shared" si="1"/>
        <v>1</v>
      </c>
    </row>
    <row r="78" spans="1:14" x14ac:dyDescent="0.25">
      <c r="A78" s="1">
        <v>42018.048738425925</v>
      </c>
      <c r="B78" t="s">
        <v>14</v>
      </c>
      <c r="C78" t="s">
        <v>15</v>
      </c>
      <c r="D78" t="s">
        <v>16</v>
      </c>
      <c r="E78" t="s">
        <v>353</v>
      </c>
      <c r="F78">
        <v>1</v>
      </c>
      <c r="G78">
        <v>0</v>
      </c>
      <c r="H78" t="s">
        <v>354</v>
      </c>
      <c r="I78" t="s">
        <v>355</v>
      </c>
      <c r="J78" t="s">
        <v>356</v>
      </c>
      <c r="K78" t="s">
        <v>357</v>
      </c>
      <c r="L78" t="s">
        <v>42</v>
      </c>
      <c r="M78">
        <v>-0.22537878787878701</v>
      </c>
      <c r="N78">
        <f t="shared" si="1"/>
        <v>-1</v>
      </c>
    </row>
    <row r="79" spans="1:14" x14ac:dyDescent="0.25">
      <c r="A79" s="1">
        <v>42018.039664351854</v>
      </c>
      <c r="B79" t="s">
        <v>14</v>
      </c>
      <c r="C79" t="s">
        <v>15</v>
      </c>
      <c r="D79" t="s">
        <v>16</v>
      </c>
      <c r="E79" t="s">
        <v>358</v>
      </c>
      <c r="F79">
        <v>3</v>
      </c>
      <c r="G79">
        <v>0</v>
      </c>
      <c r="H79" t="s">
        <v>359</v>
      </c>
      <c r="K79" t="s">
        <v>360</v>
      </c>
      <c r="L79" t="s">
        <v>32</v>
      </c>
      <c r="M79">
        <v>0</v>
      </c>
      <c r="N79">
        <f t="shared" si="1"/>
        <v>0</v>
      </c>
    </row>
    <row r="80" spans="1:14" x14ac:dyDescent="0.25">
      <c r="A80" s="1">
        <v>42018.004108796296</v>
      </c>
      <c r="B80" t="s">
        <v>14</v>
      </c>
      <c r="C80" t="s">
        <v>15</v>
      </c>
      <c r="D80" t="s">
        <v>88</v>
      </c>
      <c r="E80" t="s">
        <v>361</v>
      </c>
      <c r="F80">
        <v>1</v>
      </c>
      <c r="G80">
        <v>0</v>
      </c>
      <c r="H80" t="s">
        <v>362</v>
      </c>
      <c r="I80" t="s">
        <v>363</v>
      </c>
      <c r="K80" t="s">
        <v>364</v>
      </c>
      <c r="L80" t="s">
        <v>32</v>
      </c>
      <c r="M80">
        <v>-0.2</v>
      </c>
      <c r="N80">
        <f t="shared" si="1"/>
        <v>-1</v>
      </c>
    </row>
    <row r="81" spans="1:14" x14ac:dyDescent="0.25">
      <c r="A81" s="1">
        <v>42017.996759259258</v>
      </c>
      <c r="B81" t="s">
        <v>14</v>
      </c>
      <c r="C81" t="s">
        <v>15</v>
      </c>
      <c r="D81" t="s">
        <v>16</v>
      </c>
      <c r="E81" t="s">
        <v>365</v>
      </c>
      <c r="F81">
        <v>0</v>
      </c>
      <c r="G81">
        <v>0</v>
      </c>
      <c r="H81" t="s">
        <v>366</v>
      </c>
      <c r="I81" t="s">
        <v>367</v>
      </c>
      <c r="J81" t="s">
        <v>368</v>
      </c>
      <c r="K81" t="s">
        <v>369</v>
      </c>
      <c r="L81" t="s">
        <v>42</v>
      </c>
      <c r="M81">
        <v>0</v>
      </c>
      <c r="N81">
        <f t="shared" si="1"/>
        <v>0</v>
      </c>
    </row>
    <row r="82" spans="1:14" x14ac:dyDescent="0.25">
      <c r="A82" s="1">
        <v>42017.976678240739</v>
      </c>
      <c r="B82" t="s">
        <v>14</v>
      </c>
      <c r="C82" t="s">
        <v>15</v>
      </c>
      <c r="D82" t="s">
        <v>63</v>
      </c>
      <c r="E82" t="s">
        <v>370</v>
      </c>
      <c r="F82">
        <v>0</v>
      </c>
      <c r="G82">
        <v>0</v>
      </c>
      <c r="H82" t="s">
        <v>371</v>
      </c>
      <c r="I82" t="s">
        <v>372</v>
      </c>
      <c r="J82" t="s">
        <v>242</v>
      </c>
      <c r="K82" t="s">
        <v>373</v>
      </c>
      <c r="L82" t="s">
        <v>22</v>
      </c>
      <c r="M82">
        <v>0</v>
      </c>
      <c r="N82">
        <f t="shared" si="1"/>
        <v>0</v>
      </c>
    </row>
    <row r="83" spans="1:14" x14ac:dyDescent="0.25">
      <c r="A83" s="1">
        <v>42017.975601851853</v>
      </c>
      <c r="B83" t="s">
        <v>14</v>
      </c>
      <c r="C83" t="s">
        <v>15</v>
      </c>
      <c r="D83" t="s">
        <v>63</v>
      </c>
      <c r="E83" t="s">
        <v>374</v>
      </c>
      <c r="F83">
        <v>0</v>
      </c>
      <c r="G83">
        <v>0</v>
      </c>
      <c r="H83" t="s">
        <v>375</v>
      </c>
      <c r="J83" t="s">
        <v>63</v>
      </c>
      <c r="K83" t="s">
        <v>376</v>
      </c>
      <c r="L83" t="s">
        <v>42</v>
      </c>
      <c r="M83">
        <v>0.13636363636363599</v>
      </c>
      <c r="N83">
        <f t="shared" si="1"/>
        <v>1</v>
      </c>
    </row>
    <row r="84" spans="1:14" x14ac:dyDescent="0.25">
      <c r="A84" s="1">
        <v>42017.942106481481</v>
      </c>
      <c r="B84" t="s">
        <v>14</v>
      </c>
      <c r="C84" t="s">
        <v>15</v>
      </c>
      <c r="D84" t="s">
        <v>16</v>
      </c>
      <c r="E84" t="s">
        <v>377</v>
      </c>
      <c r="F84">
        <v>0</v>
      </c>
      <c r="G84">
        <v>0</v>
      </c>
      <c r="H84" t="s">
        <v>378</v>
      </c>
      <c r="I84" t="s">
        <v>379</v>
      </c>
      <c r="J84" t="s">
        <v>380</v>
      </c>
      <c r="K84" t="s">
        <v>381</v>
      </c>
      <c r="L84" t="s">
        <v>32</v>
      </c>
      <c r="M84">
        <v>-0.4</v>
      </c>
      <c r="N84">
        <f t="shared" si="1"/>
        <v>-1</v>
      </c>
    </row>
    <row r="85" spans="1:14" x14ac:dyDescent="0.25">
      <c r="A85" s="1">
        <v>42017.937210648146</v>
      </c>
      <c r="B85" t="s">
        <v>14</v>
      </c>
      <c r="C85" t="s">
        <v>15</v>
      </c>
      <c r="D85" t="s">
        <v>88</v>
      </c>
      <c r="E85" t="s">
        <v>382</v>
      </c>
      <c r="F85">
        <v>0</v>
      </c>
      <c r="G85">
        <v>0</v>
      </c>
      <c r="H85" t="s">
        <v>383</v>
      </c>
      <c r="I85" t="s">
        <v>384</v>
      </c>
      <c r="J85" t="s">
        <v>385</v>
      </c>
      <c r="K85" t="s">
        <v>386</v>
      </c>
      <c r="L85" t="s">
        <v>32</v>
      </c>
      <c r="M85">
        <v>0</v>
      </c>
      <c r="N85">
        <f t="shared" si="1"/>
        <v>0</v>
      </c>
    </row>
    <row r="86" spans="1:14" x14ac:dyDescent="0.25">
      <c r="A86" s="1">
        <v>42017.896655092591</v>
      </c>
      <c r="B86" t="s">
        <v>14</v>
      </c>
      <c r="C86" t="s">
        <v>15</v>
      </c>
      <c r="D86" t="s">
        <v>387</v>
      </c>
      <c r="E86" t="s">
        <v>388</v>
      </c>
      <c r="F86">
        <v>0</v>
      </c>
      <c r="G86">
        <v>1</v>
      </c>
      <c r="H86" t="s">
        <v>389</v>
      </c>
      <c r="I86" t="s">
        <v>390</v>
      </c>
      <c r="J86" t="s">
        <v>391</v>
      </c>
      <c r="K86" t="s">
        <v>392</v>
      </c>
      <c r="L86" t="s">
        <v>32</v>
      </c>
      <c r="M86">
        <v>0</v>
      </c>
      <c r="N86">
        <f t="shared" si="1"/>
        <v>0</v>
      </c>
    </row>
    <row r="87" spans="1:14" x14ac:dyDescent="0.25">
      <c r="A87" s="1">
        <v>42017.848171296297</v>
      </c>
      <c r="B87" t="s">
        <v>14</v>
      </c>
      <c r="C87" t="s">
        <v>15</v>
      </c>
      <c r="D87" t="s">
        <v>38</v>
      </c>
      <c r="E87" t="s">
        <v>393</v>
      </c>
      <c r="F87">
        <v>3</v>
      </c>
      <c r="G87">
        <v>2</v>
      </c>
      <c r="H87" t="s">
        <v>394</v>
      </c>
      <c r="J87" t="s">
        <v>395</v>
      </c>
      <c r="K87" t="s">
        <v>396</v>
      </c>
      <c r="L87" t="s">
        <v>22</v>
      </c>
      <c r="M87">
        <v>0</v>
      </c>
      <c r="N87">
        <f t="shared" si="1"/>
        <v>0</v>
      </c>
    </row>
    <row r="88" spans="1:14" x14ac:dyDescent="0.25">
      <c r="A88" s="1">
        <v>42017.82298611111</v>
      </c>
      <c r="B88" t="s">
        <v>14</v>
      </c>
      <c r="C88" t="s">
        <v>15</v>
      </c>
      <c r="D88" t="s">
        <v>397</v>
      </c>
      <c r="E88" t="s">
        <v>398</v>
      </c>
      <c r="F88">
        <v>0</v>
      </c>
      <c r="G88">
        <v>1</v>
      </c>
      <c r="H88" t="s">
        <v>399</v>
      </c>
      <c r="I88" t="s">
        <v>400</v>
      </c>
      <c r="J88" t="s">
        <v>401</v>
      </c>
      <c r="K88" t="s">
        <v>402</v>
      </c>
      <c r="L88" t="s">
        <v>22</v>
      </c>
      <c r="M88">
        <v>0</v>
      </c>
      <c r="N88">
        <f t="shared" si="1"/>
        <v>0</v>
      </c>
    </row>
    <row r="89" spans="1:14" x14ac:dyDescent="0.25">
      <c r="A89" s="1">
        <v>42017.812314814815</v>
      </c>
      <c r="B89" t="s">
        <v>14</v>
      </c>
      <c r="C89" t="s">
        <v>15</v>
      </c>
      <c r="D89" t="s">
        <v>16</v>
      </c>
      <c r="E89" t="s">
        <v>403</v>
      </c>
      <c r="F89">
        <v>1</v>
      </c>
      <c r="G89">
        <v>0</v>
      </c>
      <c r="H89" t="s">
        <v>404</v>
      </c>
      <c r="I89" s="2" t="s">
        <v>405</v>
      </c>
      <c r="J89" t="s">
        <v>63</v>
      </c>
      <c r="K89" t="s">
        <v>406</v>
      </c>
      <c r="L89" t="s">
        <v>32</v>
      </c>
      <c r="M89">
        <v>0</v>
      </c>
      <c r="N89">
        <f t="shared" si="1"/>
        <v>0</v>
      </c>
    </row>
    <row r="90" spans="1:14" x14ac:dyDescent="0.25">
      <c r="A90" s="1">
        <v>42017.773182870369</v>
      </c>
      <c r="B90" t="s">
        <v>14</v>
      </c>
      <c r="C90" t="s">
        <v>15</v>
      </c>
      <c r="D90" t="s">
        <v>224</v>
      </c>
      <c r="E90" t="s">
        <v>407</v>
      </c>
      <c r="F90">
        <v>3</v>
      </c>
      <c r="G90">
        <v>3</v>
      </c>
      <c r="H90" t="s">
        <v>408</v>
      </c>
      <c r="I90" t="s">
        <v>409</v>
      </c>
      <c r="J90" t="s">
        <v>172</v>
      </c>
      <c r="K90" t="s">
        <v>410</v>
      </c>
      <c r="L90" t="s">
        <v>32</v>
      </c>
      <c r="M90">
        <v>0</v>
      </c>
      <c r="N90">
        <f t="shared" si="1"/>
        <v>0</v>
      </c>
    </row>
    <row r="91" spans="1:14" x14ac:dyDescent="0.25">
      <c r="A91" s="1">
        <v>42017.684710648151</v>
      </c>
      <c r="B91" t="s">
        <v>14</v>
      </c>
      <c r="C91" t="s">
        <v>15</v>
      </c>
      <c r="D91" t="s">
        <v>38</v>
      </c>
      <c r="E91" t="s">
        <v>411</v>
      </c>
      <c r="F91">
        <v>1</v>
      </c>
      <c r="G91">
        <v>0</v>
      </c>
      <c r="H91" t="s">
        <v>412</v>
      </c>
      <c r="I91" t="s">
        <v>413</v>
      </c>
      <c r="J91" t="s">
        <v>414</v>
      </c>
      <c r="K91" t="s">
        <v>415</v>
      </c>
      <c r="L91" t="s">
        <v>42</v>
      </c>
      <c r="M91">
        <v>0.233333333333333</v>
      </c>
      <c r="N91">
        <f t="shared" si="1"/>
        <v>1</v>
      </c>
    </row>
    <row r="92" spans="1:14" x14ac:dyDescent="0.25">
      <c r="A92" s="1">
        <v>42017.683796296296</v>
      </c>
      <c r="B92" t="s">
        <v>14</v>
      </c>
      <c r="C92" t="s">
        <v>15</v>
      </c>
      <c r="D92" t="s">
        <v>77</v>
      </c>
      <c r="E92" t="s">
        <v>416</v>
      </c>
      <c r="F92">
        <v>1</v>
      </c>
      <c r="G92">
        <v>0</v>
      </c>
      <c r="H92" t="s">
        <v>79</v>
      </c>
      <c r="I92" t="s">
        <v>80</v>
      </c>
      <c r="J92" t="s">
        <v>81</v>
      </c>
      <c r="K92" t="s">
        <v>417</v>
      </c>
      <c r="L92" t="s">
        <v>32</v>
      </c>
      <c r="M92">
        <v>0</v>
      </c>
      <c r="N92">
        <f t="shared" si="1"/>
        <v>0</v>
      </c>
    </row>
    <row r="93" spans="1:14" x14ac:dyDescent="0.25">
      <c r="A93" s="1">
        <v>42017.666030092594</v>
      </c>
      <c r="B93" t="s">
        <v>14</v>
      </c>
      <c r="C93" t="s">
        <v>15</v>
      </c>
      <c r="D93" t="s">
        <v>38</v>
      </c>
      <c r="E93" t="s">
        <v>418</v>
      </c>
      <c r="F93">
        <v>0</v>
      </c>
      <c r="G93">
        <v>0</v>
      </c>
      <c r="H93" t="s">
        <v>419</v>
      </c>
      <c r="I93" s="2" t="s">
        <v>420</v>
      </c>
      <c r="J93" t="s">
        <v>20</v>
      </c>
      <c r="K93" t="s">
        <v>421</v>
      </c>
      <c r="L93" t="s">
        <v>32</v>
      </c>
      <c r="M93">
        <v>0</v>
      </c>
      <c r="N93">
        <f t="shared" si="1"/>
        <v>0</v>
      </c>
    </row>
    <row r="94" spans="1:14" x14ac:dyDescent="0.25">
      <c r="A94" s="1">
        <v>42017.656215277777</v>
      </c>
      <c r="B94" t="s">
        <v>14</v>
      </c>
      <c r="C94" t="s">
        <v>15</v>
      </c>
      <c r="D94" t="s">
        <v>422</v>
      </c>
      <c r="E94" t="s">
        <v>423</v>
      </c>
      <c r="F94">
        <v>0</v>
      </c>
      <c r="G94">
        <v>0</v>
      </c>
      <c r="H94" t="s">
        <v>424</v>
      </c>
      <c r="I94" t="s">
        <v>425</v>
      </c>
      <c r="J94" t="s">
        <v>426</v>
      </c>
      <c r="K94" t="s">
        <v>427</v>
      </c>
      <c r="L94" t="s">
        <v>22</v>
      </c>
      <c r="M94">
        <v>-8.3333333333333297E-3</v>
      </c>
      <c r="N94">
        <f t="shared" si="1"/>
        <v>-1</v>
      </c>
    </row>
    <row r="95" spans="1:14" x14ac:dyDescent="0.25">
      <c r="A95" s="1">
        <v>42017.564247685186</v>
      </c>
      <c r="B95" t="s">
        <v>14</v>
      </c>
      <c r="C95" t="s">
        <v>15</v>
      </c>
      <c r="D95" t="s">
        <v>16</v>
      </c>
      <c r="E95" t="s">
        <v>428</v>
      </c>
      <c r="F95">
        <v>0</v>
      </c>
      <c r="G95">
        <v>0</v>
      </c>
      <c r="H95" t="s">
        <v>429</v>
      </c>
      <c r="I95" t="s">
        <v>430</v>
      </c>
      <c r="J95" t="s">
        <v>222</v>
      </c>
      <c r="K95" t="s">
        <v>431</v>
      </c>
      <c r="L95" t="s">
        <v>22</v>
      </c>
      <c r="M95">
        <v>0.5</v>
      </c>
      <c r="N95">
        <f t="shared" si="1"/>
        <v>1</v>
      </c>
    </row>
    <row r="96" spans="1:14" x14ac:dyDescent="0.25">
      <c r="A96" s="1">
        <v>42017.560729166667</v>
      </c>
      <c r="B96" t="s">
        <v>14</v>
      </c>
      <c r="C96" t="s">
        <v>15</v>
      </c>
      <c r="D96" t="s">
        <v>16</v>
      </c>
      <c r="E96" t="s">
        <v>432</v>
      </c>
      <c r="F96">
        <v>1</v>
      </c>
      <c r="G96">
        <v>0</v>
      </c>
      <c r="H96" t="s">
        <v>433</v>
      </c>
      <c r="I96" t="s">
        <v>434</v>
      </c>
      <c r="J96" t="s">
        <v>20</v>
      </c>
      <c r="K96" t="s">
        <v>435</v>
      </c>
      <c r="L96" t="s">
        <v>32</v>
      </c>
      <c r="M96">
        <v>0.1875</v>
      </c>
      <c r="N96">
        <f t="shared" si="1"/>
        <v>1</v>
      </c>
    </row>
    <row r="97" spans="1:14" x14ac:dyDescent="0.25">
      <c r="A97" s="1">
        <v>42017.400833333333</v>
      </c>
      <c r="B97" t="s">
        <v>14</v>
      </c>
      <c r="C97" t="s">
        <v>15</v>
      </c>
      <c r="D97" t="s">
        <v>63</v>
      </c>
      <c r="E97" t="s">
        <v>436</v>
      </c>
      <c r="F97">
        <v>1</v>
      </c>
      <c r="G97">
        <v>0</v>
      </c>
      <c r="H97" t="s">
        <v>437</v>
      </c>
      <c r="I97" t="s">
        <v>438</v>
      </c>
      <c r="J97" t="s">
        <v>172</v>
      </c>
      <c r="K97" t="s">
        <v>439</v>
      </c>
      <c r="L97" t="s">
        <v>22</v>
      </c>
      <c r="M97">
        <v>0</v>
      </c>
      <c r="N97">
        <f t="shared" si="1"/>
        <v>0</v>
      </c>
    </row>
    <row r="98" spans="1:14" x14ac:dyDescent="0.25">
      <c r="A98" s="1">
        <v>42017.227673611109</v>
      </c>
      <c r="B98" t="s">
        <v>14</v>
      </c>
      <c r="C98" t="s">
        <v>15</v>
      </c>
      <c r="D98" t="s">
        <v>16</v>
      </c>
      <c r="E98" t="s">
        <v>440</v>
      </c>
      <c r="F98">
        <v>1</v>
      </c>
      <c r="G98">
        <v>0</v>
      </c>
      <c r="H98" t="s">
        <v>441</v>
      </c>
      <c r="I98" t="s">
        <v>442</v>
      </c>
      <c r="J98" t="s">
        <v>20</v>
      </c>
      <c r="K98" t="s">
        <v>443</v>
      </c>
      <c r="L98" t="s">
        <v>32</v>
      </c>
      <c r="M98">
        <v>0.15625</v>
      </c>
      <c r="N98">
        <f t="shared" si="1"/>
        <v>1</v>
      </c>
    </row>
    <row r="99" spans="1:14" x14ac:dyDescent="0.25">
      <c r="A99" s="1">
        <v>42017.203969907408</v>
      </c>
      <c r="B99" t="s">
        <v>14</v>
      </c>
      <c r="C99" t="s">
        <v>15</v>
      </c>
      <c r="D99" t="s">
        <v>444</v>
      </c>
      <c r="E99" t="s">
        <v>445</v>
      </c>
      <c r="F99">
        <v>0</v>
      </c>
      <c r="G99">
        <v>0</v>
      </c>
      <c r="H99" t="s">
        <v>446</v>
      </c>
      <c r="I99" t="s">
        <v>447</v>
      </c>
      <c r="J99" t="s">
        <v>36</v>
      </c>
      <c r="K99" t="s">
        <v>448</v>
      </c>
      <c r="L99" t="s">
        <v>22</v>
      </c>
      <c r="M99">
        <v>0</v>
      </c>
      <c r="N99">
        <f t="shared" si="1"/>
        <v>0</v>
      </c>
    </row>
    <row r="100" spans="1:14" x14ac:dyDescent="0.25">
      <c r="A100" s="1">
        <v>42017.19630787037</v>
      </c>
      <c r="B100" t="s">
        <v>14</v>
      </c>
      <c r="C100" t="s">
        <v>15</v>
      </c>
      <c r="D100" t="s">
        <v>16</v>
      </c>
      <c r="E100" t="s">
        <v>449</v>
      </c>
      <c r="F100">
        <v>1</v>
      </c>
      <c r="G100">
        <v>0</v>
      </c>
      <c r="H100" t="s">
        <v>450</v>
      </c>
      <c r="I100" t="s">
        <v>451</v>
      </c>
      <c r="J100" t="s">
        <v>452</v>
      </c>
      <c r="K100" t="s">
        <v>453</v>
      </c>
      <c r="L100" t="s">
        <v>42</v>
      </c>
      <c r="M100">
        <v>-0.33333333333333298</v>
      </c>
      <c r="N100">
        <f t="shared" si="1"/>
        <v>-1</v>
      </c>
    </row>
    <row r="101" spans="1:14" x14ac:dyDescent="0.25">
      <c r="A101" s="1">
        <v>42017.195393518516</v>
      </c>
      <c r="B101" t="s">
        <v>14</v>
      </c>
      <c r="C101" t="s">
        <v>15</v>
      </c>
      <c r="D101" t="s">
        <v>16</v>
      </c>
      <c r="E101" t="s">
        <v>454</v>
      </c>
      <c r="F101">
        <v>1</v>
      </c>
      <c r="G101">
        <v>0</v>
      </c>
      <c r="H101" t="s">
        <v>450</v>
      </c>
      <c r="I101" t="s">
        <v>451</v>
      </c>
      <c r="J101" t="s">
        <v>452</v>
      </c>
      <c r="K101" t="s">
        <v>455</v>
      </c>
      <c r="L101" t="s">
        <v>42</v>
      </c>
      <c r="M101">
        <v>0.18522727272727199</v>
      </c>
      <c r="N101">
        <f t="shared" si="1"/>
        <v>1</v>
      </c>
    </row>
    <row r="102" spans="1:14" x14ac:dyDescent="0.25">
      <c r="A102" s="1">
        <v>42017.164305555554</v>
      </c>
      <c r="B102" t="s">
        <v>14</v>
      </c>
      <c r="C102" t="s">
        <v>15</v>
      </c>
      <c r="D102" t="s">
        <v>16</v>
      </c>
      <c r="E102" t="s">
        <v>456</v>
      </c>
      <c r="F102">
        <v>4</v>
      </c>
      <c r="G102">
        <v>0</v>
      </c>
      <c r="H102" t="s">
        <v>457</v>
      </c>
      <c r="I102" t="s">
        <v>458</v>
      </c>
      <c r="J102" t="s">
        <v>459</v>
      </c>
      <c r="K102" t="s">
        <v>460</v>
      </c>
      <c r="L102" t="s">
        <v>42</v>
      </c>
      <c r="M102">
        <v>0.28571428571428498</v>
      </c>
      <c r="N102">
        <f t="shared" si="1"/>
        <v>1</v>
      </c>
    </row>
    <row r="103" spans="1:14" x14ac:dyDescent="0.25">
      <c r="A103" s="1">
        <v>42017.109143518515</v>
      </c>
      <c r="B103" t="s">
        <v>14</v>
      </c>
      <c r="C103" t="s">
        <v>15</v>
      </c>
      <c r="D103" t="s">
        <v>16</v>
      </c>
      <c r="E103" t="s">
        <v>461</v>
      </c>
      <c r="F103">
        <v>0</v>
      </c>
      <c r="G103">
        <v>0</v>
      </c>
      <c r="H103" t="s">
        <v>462</v>
      </c>
      <c r="I103" t="s">
        <v>463</v>
      </c>
      <c r="J103" t="s">
        <v>464</v>
      </c>
      <c r="K103" t="s">
        <v>465</v>
      </c>
      <c r="L103" t="s">
        <v>22</v>
      </c>
      <c r="M103">
        <v>0.125</v>
      </c>
      <c r="N103">
        <f t="shared" si="1"/>
        <v>1</v>
      </c>
    </row>
    <row r="104" spans="1:14" x14ac:dyDescent="0.25">
      <c r="A104" s="1">
        <v>42017.093530092592</v>
      </c>
      <c r="B104" t="s">
        <v>14</v>
      </c>
      <c r="C104" t="s">
        <v>15</v>
      </c>
      <c r="D104" t="s">
        <v>88</v>
      </c>
      <c r="E104" t="s">
        <v>466</v>
      </c>
      <c r="F104">
        <v>1</v>
      </c>
      <c r="G104">
        <v>0</v>
      </c>
      <c r="H104" t="s">
        <v>467</v>
      </c>
      <c r="I104" t="s">
        <v>468</v>
      </c>
      <c r="J104" t="s">
        <v>469</v>
      </c>
      <c r="K104" t="s">
        <v>470</v>
      </c>
      <c r="L104" t="s">
        <v>32</v>
      </c>
      <c r="M104">
        <v>0</v>
      </c>
      <c r="N104">
        <f t="shared" si="1"/>
        <v>0</v>
      </c>
    </row>
    <row r="105" spans="1:14" x14ac:dyDescent="0.25">
      <c r="A105" s="1">
        <v>42017.073321759257</v>
      </c>
      <c r="B105" t="s">
        <v>14</v>
      </c>
      <c r="C105" t="s">
        <v>15</v>
      </c>
      <c r="D105" t="s">
        <v>471</v>
      </c>
      <c r="E105" t="s">
        <v>472</v>
      </c>
      <c r="F105">
        <v>0</v>
      </c>
      <c r="G105">
        <v>0</v>
      </c>
      <c r="H105" t="s">
        <v>473</v>
      </c>
      <c r="I105" t="s">
        <v>474</v>
      </c>
      <c r="J105" t="s">
        <v>475</v>
      </c>
      <c r="K105" t="s">
        <v>476</v>
      </c>
      <c r="L105" t="s">
        <v>22</v>
      </c>
      <c r="M105">
        <v>0</v>
      </c>
      <c r="N105">
        <f t="shared" si="1"/>
        <v>0</v>
      </c>
    </row>
    <row r="106" spans="1:14" x14ac:dyDescent="0.25">
      <c r="A106" s="1">
        <v>42016.943541666667</v>
      </c>
      <c r="B106" t="s">
        <v>14</v>
      </c>
      <c r="C106" t="s">
        <v>15</v>
      </c>
      <c r="D106" t="s">
        <v>16</v>
      </c>
      <c r="E106" t="s">
        <v>477</v>
      </c>
      <c r="F106">
        <v>0</v>
      </c>
      <c r="G106">
        <v>0</v>
      </c>
      <c r="H106" t="s">
        <v>478</v>
      </c>
      <c r="I106" t="s">
        <v>479</v>
      </c>
      <c r="J106" t="s">
        <v>480</v>
      </c>
      <c r="K106" t="s">
        <v>481</v>
      </c>
      <c r="L106" t="s">
        <v>22</v>
      </c>
      <c r="M106">
        <v>0.3</v>
      </c>
      <c r="N106">
        <f t="shared" si="1"/>
        <v>1</v>
      </c>
    </row>
    <row r="107" spans="1:14" x14ac:dyDescent="0.25">
      <c r="A107" s="1">
        <v>42016.863761574074</v>
      </c>
      <c r="B107" t="s">
        <v>14</v>
      </c>
      <c r="C107" t="s">
        <v>15</v>
      </c>
      <c r="D107" t="s">
        <v>63</v>
      </c>
      <c r="E107" t="s">
        <v>482</v>
      </c>
      <c r="F107">
        <v>0</v>
      </c>
      <c r="G107">
        <v>0</v>
      </c>
      <c r="H107" t="s">
        <v>483</v>
      </c>
      <c r="I107" t="s">
        <v>484</v>
      </c>
      <c r="J107" t="s">
        <v>485</v>
      </c>
      <c r="K107" t="s">
        <v>486</v>
      </c>
      <c r="L107" t="s">
        <v>32</v>
      </c>
      <c r="M107">
        <v>0</v>
      </c>
      <c r="N107">
        <f t="shared" si="1"/>
        <v>0</v>
      </c>
    </row>
    <row r="108" spans="1:14" x14ac:dyDescent="0.25">
      <c r="A108" s="1">
        <v>42016.852881944447</v>
      </c>
      <c r="B108" t="s">
        <v>14</v>
      </c>
      <c r="C108" t="s">
        <v>15</v>
      </c>
      <c r="D108" t="s">
        <v>487</v>
      </c>
      <c r="E108" t="s">
        <v>488</v>
      </c>
      <c r="F108">
        <v>1</v>
      </c>
      <c r="G108">
        <v>0</v>
      </c>
      <c r="H108" t="s">
        <v>489</v>
      </c>
      <c r="I108" s="2" t="s">
        <v>490</v>
      </c>
      <c r="J108" t="s">
        <v>491</v>
      </c>
      <c r="K108" t="s">
        <v>492</v>
      </c>
      <c r="L108" t="s">
        <v>22</v>
      </c>
      <c r="M108">
        <v>0</v>
      </c>
      <c r="N108">
        <f t="shared" si="1"/>
        <v>0</v>
      </c>
    </row>
    <row r="109" spans="1:14" x14ac:dyDescent="0.25">
      <c r="A109" s="1">
        <v>42016.842152777775</v>
      </c>
      <c r="B109" t="s">
        <v>14</v>
      </c>
      <c r="C109" t="s">
        <v>15</v>
      </c>
      <c r="D109" t="s">
        <v>16</v>
      </c>
      <c r="E109" t="s">
        <v>493</v>
      </c>
      <c r="F109">
        <v>0</v>
      </c>
      <c r="G109">
        <v>0</v>
      </c>
      <c r="H109" t="s">
        <v>494</v>
      </c>
      <c r="I109" s="2" t="s">
        <v>495</v>
      </c>
      <c r="J109" t="s">
        <v>496</v>
      </c>
      <c r="K109" t="s">
        <v>497</v>
      </c>
      <c r="L109" t="s">
        <v>42</v>
      </c>
      <c r="M109">
        <v>0.53518518518518499</v>
      </c>
      <c r="N109">
        <f t="shared" si="1"/>
        <v>1</v>
      </c>
    </row>
    <row r="110" spans="1:14" x14ac:dyDescent="0.25">
      <c r="A110" s="1">
        <v>42016.816608796296</v>
      </c>
      <c r="B110" t="s">
        <v>14</v>
      </c>
      <c r="C110" t="s">
        <v>15</v>
      </c>
      <c r="D110" t="s">
        <v>38</v>
      </c>
      <c r="E110" t="s">
        <v>498</v>
      </c>
      <c r="F110">
        <v>4</v>
      </c>
      <c r="G110">
        <v>0</v>
      </c>
      <c r="H110" t="s">
        <v>499</v>
      </c>
      <c r="I110" t="s">
        <v>500</v>
      </c>
      <c r="K110" t="s">
        <v>501</v>
      </c>
      <c r="L110" t="s">
        <v>32</v>
      </c>
      <c r="M110">
        <v>0.18333333333333299</v>
      </c>
      <c r="N110">
        <f t="shared" si="1"/>
        <v>1</v>
      </c>
    </row>
    <row r="111" spans="1:14" x14ac:dyDescent="0.25">
      <c r="A111" s="1">
        <v>42016.673495370371</v>
      </c>
      <c r="B111" t="s">
        <v>14</v>
      </c>
      <c r="C111" t="s">
        <v>15</v>
      </c>
      <c r="D111" t="s">
        <v>16</v>
      </c>
      <c r="E111" t="s">
        <v>502</v>
      </c>
      <c r="F111">
        <v>0</v>
      </c>
      <c r="G111">
        <v>0</v>
      </c>
      <c r="H111" t="s">
        <v>503</v>
      </c>
      <c r="I111" t="s">
        <v>504</v>
      </c>
      <c r="J111" t="s">
        <v>505</v>
      </c>
      <c r="K111" t="s">
        <v>506</v>
      </c>
      <c r="L111" t="s">
        <v>32</v>
      </c>
      <c r="M111">
        <v>0</v>
      </c>
      <c r="N111">
        <f t="shared" si="1"/>
        <v>0</v>
      </c>
    </row>
    <row r="112" spans="1:14" x14ac:dyDescent="0.25">
      <c r="A112" s="1">
        <v>42016.608032407406</v>
      </c>
      <c r="B112" t="s">
        <v>14</v>
      </c>
      <c r="C112" t="s">
        <v>15</v>
      </c>
      <c r="D112" t="s">
        <v>63</v>
      </c>
      <c r="E112" t="s">
        <v>507</v>
      </c>
      <c r="F112">
        <v>0</v>
      </c>
      <c r="G112">
        <v>0</v>
      </c>
      <c r="H112" t="s">
        <v>508</v>
      </c>
      <c r="I112" t="s">
        <v>509</v>
      </c>
      <c r="J112" t="s">
        <v>191</v>
      </c>
      <c r="K112" t="s">
        <v>510</v>
      </c>
      <c r="L112" t="s">
        <v>42</v>
      </c>
      <c r="M112">
        <v>0</v>
      </c>
      <c r="N112">
        <f t="shared" si="1"/>
        <v>0</v>
      </c>
    </row>
    <row r="113" spans="1:14" x14ac:dyDescent="0.25">
      <c r="A113" s="1">
        <v>42016.570949074077</v>
      </c>
      <c r="B113" t="s">
        <v>14</v>
      </c>
      <c r="C113" t="s">
        <v>15</v>
      </c>
      <c r="D113" t="s">
        <v>38</v>
      </c>
      <c r="E113" t="s">
        <v>511</v>
      </c>
      <c r="F113">
        <v>0</v>
      </c>
      <c r="G113">
        <v>0</v>
      </c>
      <c r="H113" t="s">
        <v>512</v>
      </c>
      <c r="I113" t="s">
        <v>513</v>
      </c>
      <c r="J113" t="s">
        <v>514</v>
      </c>
      <c r="K113" t="s">
        <v>515</v>
      </c>
      <c r="L113" t="s">
        <v>32</v>
      </c>
      <c r="M113">
        <v>-0.4</v>
      </c>
      <c r="N113">
        <f t="shared" si="1"/>
        <v>-1</v>
      </c>
    </row>
    <row r="114" spans="1:14" x14ac:dyDescent="0.25">
      <c r="A114" s="1">
        <v>42016.550034722219</v>
      </c>
      <c r="B114" t="s">
        <v>14</v>
      </c>
      <c r="C114" t="s">
        <v>15</v>
      </c>
      <c r="D114" t="s">
        <v>16</v>
      </c>
      <c r="E114" t="s">
        <v>516</v>
      </c>
      <c r="F114">
        <v>0</v>
      </c>
      <c r="G114">
        <v>0</v>
      </c>
      <c r="H114" t="s">
        <v>517</v>
      </c>
      <c r="J114" t="s">
        <v>518</v>
      </c>
      <c r="K114" t="s">
        <v>519</v>
      </c>
      <c r="L114" t="s">
        <v>22</v>
      </c>
      <c r="M114">
        <v>0</v>
      </c>
      <c r="N114">
        <f t="shared" si="1"/>
        <v>0</v>
      </c>
    </row>
    <row r="115" spans="1:14" x14ac:dyDescent="0.25">
      <c r="A115" s="1">
        <v>42016.548182870371</v>
      </c>
      <c r="B115" t="s">
        <v>14</v>
      </c>
      <c r="C115" t="s">
        <v>15</v>
      </c>
      <c r="D115" t="s">
        <v>520</v>
      </c>
      <c r="E115" t="s">
        <v>521</v>
      </c>
      <c r="F115">
        <v>0</v>
      </c>
      <c r="G115">
        <v>0</v>
      </c>
      <c r="H115" t="s">
        <v>522</v>
      </c>
      <c r="I115" t="s">
        <v>523</v>
      </c>
      <c r="K115" t="s">
        <v>524</v>
      </c>
      <c r="L115" t="s">
        <v>32</v>
      </c>
      <c r="M115">
        <v>0</v>
      </c>
      <c r="N115">
        <f t="shared" si="1"/>
        <v>0</v>
      </c>
    </row>
    <row r="116" spans="1:14" x14ac:dyDescent="0.25">
      <c r="A116" s="1">
        <v>42016.530416666668</v>
      </c>
      <c r="B116" t="s">
        <v>14</v>
      </c>
      <c r="C116" t="s">
        <v>15</v>
      </c>
      <c r="D116" t="s">
        <v>16</v>
      </c>
      <c r="E116" t="s">
        <v>525</v>
      </c>
      <c r="F116">
        <v>0</v>
      </c>
      <c r="G116">
        <v>0</v>
      </c>
      <c r="H116" t="s">
        <v>526</v>
      </c>
      <c r="I116" t="s">
        <v>527</v>
      </c>
      <c r="J116" t="s">
        <v>172</v>
      </c>
      <c r="K116" t="s">
        <v>528</v>
      </c>
      <c r="L116" t="s">
        <v>32</v>
      </c>
      <c r="M116">
        <v>0.5</v>
      </c>
      <c r="N116">
        <f t="shared" si="1"/>
        <v>1</v>
      </c>
    </row>
    <row r="117" spans="1:14" x14ac:dyDescent="0.25">
      <c r="A117" s="1">
        <v>42016.378275462965</v>
      </c>
      <c r="B117" t="s">
        <v>14</v>
      </c>
      <c r="C117" t="s">
        <v>15</v>
      </c>
      <c r="D117" t="s">
        <v>38</v>
      </c>
      <c r="E117" t="s">
        <v>128</v>
      </c>
      <c r="F117">
        <v>0</v>
      </c>
      <c r="G117">
        <v>0</v>
      </c>
      <c r="H117" t="s">
        <v>40</v>
      </c>
      <c r="K117" t="s">
        <v>529</v>
      </c>
      <c r="L117" t="s">
        <v>42</v>
      </c>
      <c r="M117">
        <v>0</v>
      </c>
      <c r="N117">
        <f t="shared" si="1"/>
        <v>0</v>
      </c>
    </row>
    <row r="118" spans="1:14" x14ac:dyDescent="0.25">
      <c r="A118" s="1">
        <v>42016.316157407404</v>
      </c>
      <c r="B118" t="s">
        <v>14</v>
      </c>
      <c r="C118" t="s">
        <v>15</v>
      </c>
      <c r="D118" t="s">
        <v>38</v>
      </c>
      <c r="E118" t="s">
        <v>128</v>
      </c>
      <c r="F118">
        <v>0</v>
      </c>
      <c r="G118">
        <v>0</v>
      </c>
      <c r="H118" t="s">
        <v>40</v>
      </c>
      <c r="K118" t="s">
        <v>530</v>
      </c>
      <c r="L118" t="s">
        <v>42</v>
      </c>
      <c r="M118">
        <v>0</v>
      </c>
      <c r="N118">
        <f t="shared" si="1"/>
        <v>0</v>
      </c>
    </row>
    <row r="119" spans="1:14" x14ac:dyDescent="0.25">
      <c r="A119" s="1">
        <v>42016.291967592595</v>
      </c>
      <c r="B119" t="s">
        <v>14</v>
      </c>
      <c r="C119" t="s">
        <v>15</v>
      </c>
      <c r="D119" t="s">
        <v>88</v>
      </c>
      <c r="E119" t="s">
        <v>531</v>
      </c>
      <c r="F119">
        <v>0</v>
      </c>
      <c r="G119">
        <v>0</v>
      </c>
      <c r="H119" t="s">
        <v>90</v>
      </c>
      <c r="I119" t="s">
        <v>91</v>
      </c>
      <c r="J119" t="s">
        <v>92</v>
      </c>
      <c r="K119" t="s">
        <v>532</v>
      </c>
      <c r="L119" t="s">
        <v>42</v>
      </c>
      <c r="M119">
        <v>0</v>
      </c>
      <c r="N119">
        <f t="shared" si="1"/>
        <v>0</v>
      </c>
    </row>
    <row r="120" spans="1:14" x14ac:dyDescent="0.25">
      <c r="A120" s="1">
        <v>42016.198495370372</v>
      </c>
      <c r="B120" t="s">
        <v>14</v>
      </c>
      <c r="C120" t="s">
        <v>15</v>
      </c>
      <c r="D120" t="s">
        <v>533</v>
      </c>
      <c r="E120" t="s">
        <v>534</v>
      </c>
      <c r="F120">
        <v>3</v>
      </c>
      <c r="G120">
        <v>5</v>
      </c>
      <c r="H120" t="s">
        <v>535</v>
      </c>
      <c r="I120" t="s">
        <v>536</v>
      </c>
      <c r="J120" t="s">
        <v>537</v>
      </c>
      <c r="K120" t="s">
        <v>538</v>
      </c>
      <c r="L120" t="s">
        <v>32</v>
      </c>
      <c r="M120">
        <v>-0.5</v>
      </c>
      <c r="N120">
        <f t="shared" si="1"/>
        <v>-1</v>
      </c>
    </row>
    <row r="121" spans="1:14" x14ac:dyDescent="0.25">
      <c r="A121" s="1">
        <v>42016.189606481479</v>
      </c>
      <c r="B121" t="s">
        <v>14</v>
      </c>
      <c r="C121" t="s">
        <v>15</v>
      </c>
      <c r="D121" t="s">
        <v>539</v>
      </c>
      <c r="E121" t="s">
        <v>540</v>
      </c>
      <c r="F121">
        <v>0</v>
      </c>
      <c r="G121">
        <v>0</v>
      </c>
      <c r="H121" t="s">
        <v>541</v>
      </c>
      <c r="I121" t="s">
        <v>542</v>
      </c>
      <c r="K121" t="s">
        <v>543</v>
      </c>
      <c r="L121" t="s">
        <v>32</v>
      </c>
      <c r="M121">
        <v>0</v>
      </c>
      <c r="N121">
        <f t="shared" si="1"/>
        <v>0</v>
      </c>
    </row>
    <row r="122" spans="1:14" x14ac:dyDescent="0.25">
      <c r="A122" s="1">
        <v>42016.161134259259</v>
      </c>
      <c r="B122" t="s">
        <v>14</v>
      </c>
      <c r="C122" t="s">
        <v>15</v>
      </c>
      <c r="D122" t="s">
        <v>16</v>
      </c>
      <c r="E122" t="s">
        <v>544</v>
      </c>
      <c r="F122">
        <v>0</v>
      </c>
      <c r="G122">
        <v>0</v>
      </c>
      <c r="H122" t="s">
        <v>545</v>
      </c>
      <c r="I122" t="s">
        <v>546</v>
      </c>
      <c r="J122" t="s">
        <v>547</v>
      </c>
      <c r="K122" t="s">
        <v>548</v>
      </c>
      <c r="L122" t="s">
        <v>42</v>
      </c>
      <c r="M122">
        <v>0.5</v>
      </c>
      <c r="N122">
        <f t="shared" si="1"/>
        <v>1</v>
      </c>
    </row>
    <row r="123" spans="1:14" x14ac:dyDescent="0.25">
      <c r="A123" s="1">
        <v>42016.060740740744</v>
      </c>
      <c r="B123" t="s">
        <v>14</v>
      </c>
      <c r="C123" t="s">
        <v>15</v>
      </c>
      <c r="D123" t="s">
        <v>549</v>
      </c>
      <c r="E123" t="s">
        <v>550</v>
      </c>
      <c r="F123">
        <v>1</v>
      </c>
      <c r="G123">
        <v>1</v>
      </c>
      <c r="H123" t="s">
        <v>551</v>
      </c>
      <c r="K123" t="s">
        <v>552</v>
      </c>
      <c r="L123" t="s">
        <v>22</v>
      </c>
      <c r="M123">
        <v>0</v>
      </c>
      <c r="N123">
        <f t="shared" si="1"/>
        <v>0</v>
      </c>
    </row>
    <row r="124" spans="1:14" x14ac:dyDescent="0.25">
      <c r="A124" s="1">
        <v>42016.056469907409</v>
      </c>
      <c r="B124" t="s">
        <v>14</v>
      </c>
      <c r="C124" t="s">
        <v>15</v>
      </c>
      <c r="D124" t="s">
        <v>16</v>
      </c>
      <c r="E124" t="s">
        <v>553</v>
      </c>
      <c r="F124">
        <v>4</v>
      </c>
      <c r="G124">
        <v>1</v>
      </c>
      <c r="H124" t="s">
        <v>554</v>
      </c>
      <c r="I124" t="s">
        <v>555</v>
      </c>
      <c r="J124" t="s">
        <v>556</v>
      </c>
      <c r="K124" t="s">
        <v>557</v>
      </c>
      <c r="L124" t="s">
        <v>32</v>
      </c>
      <c r="M124">
        <v>0.25</v>
      </c>
      <c r="N124">
        <f t="shared" si="1"/>
        <v>1</v>
      </c>
    </row>
    <row r="125" spans="1:14" x14ac:dyDescent="0.25">
      <c r="A125" s="1">
        <v>42015.959837962961</v>
      </c>
      <c r="B125" t="s">
        <v>14</v>
      </c>
      <c r="C125" t="s">
        <v>15</v>
      </c>
      <c r="D125" t="s">
        <v>16</v>
      </c>
      <c r="E125" t="s">
        <v>558</v>
      </c>
      <c r="F125">
        <v>3</v>
      </c>
      <c r="G125">
        <v>0</v>
      </c>
      <c r="H125" t="s">
        <v>559</v>
      </c>
      <c r="I125" t="s">
        <v>560</v>
      </c>
      <c r="K125" t="s">
        <v>561</v>
      </c>
      <c r="L125" t="s">
        <v>32</v>
      </c>
      <c r="M125">
        <v>0</v>
      </c>
      <c r="N125">
        <f t="shared" si="1"/>
        <v>0</v>
      </c>
    </row>
    <row r="126" spans="1:14" x14ac:dyDescent="0.25">
      <c r="A126" s="1">
        <v>42015.91207175926</v>
      </c>
      <c r="B126" t="s">
        <v>14</v>
      </c>
      <c r="C126" t="s">
        <v>15</v>
      </c>
      <c r="D126" t="s">
        <v>16</v>
      </c>
      <c r="E126" t="s">
        <v>562</v>
      </c>
      <c r="F126">
        <v>0</v>
      </c>
      <c r="G126">
        <v>0</v>
      </c>
      <c r="H126" t="s">
        <v>563</v>
      </c>
      <c r="I126" t="s">
        <v>564</v>
      </c>
      <c r="J126" t="s">
        <v>172</v>
      </c>
      <c r="K126" t="s">
        <v>565</v>
      </c>
      <c r="L126" t="s">
        <v>32</v>
      </c>
      <c r="M126">
        <v>9.9999999999999895E-2</v>
      </c>
      <c r="N126">
        <f t="shared" si="1"/>
        <v>1</v>
      </c>
    </row>
    <row r="127" spans="1:14" x14ac:dyDescent="0.25">
      <c r="A127" s="1">
        <v>42015.905034722222</v>
      </c>
      <c r="B127" t="s">
        <v>14</v>
      </c>
      <c r="C127" t="s">
        <v>15</v>
      </c>
      <c r="D127" t="s">
        <v>38</v>
      </c>
      <c r="E127" t="s">
        <v>566</v>
      </c>
      <c r="F127">
        <v>0</v>
      </c>
      <c r="G127">
        <v>0</v>
      </c>
      <c r="H127" t="s">
        <v>567</v>
      </c>
      <c r="I127" t="s">
        <v>568</v>
      </c>
      <c r="J127" t="s">
        <v>36</v>
      </c>
      <c r="K127" t="s">
        <v>569</v>
      </c>
      <c r="L127" t="s">
        <v>32</v>
      </c>
      <c r="M127">
        <v>0.5</v>
      </c>
      <c r="N127">
        <f t="shared" si="1"/>
        <v>1</v>
      </c>
    </row>
    <row r="128" spans="1:14" x14ac:dyDescent="0.25">
      <c r="A128" s="1">
        <v>42015.853518518517</v>
      </c>
      <c r="B128" t="s">
        <v>14</v>
      </c>
      <c r="C128" t="s">
        <v>15</v>
      </c>
      <c r="D128" t="s">
        <v>16</v>
      </c>
      <c r="E128" t="s">
        <v>570</v>
      </c>
      <c r="F128">
        <v>1</v>
      </c>
      <c r="G128">
        <v>0</v>
      </c>
      <c r="H128" t="s">
        <v>571</v>
      </c>
      <c r="I128" t="s">
        <v>572</v>
      </c>
      <c r="J128" t="s">
        <v>36</v>
      </c>
      <c r="K128" t="s">
        <v>573</v>
      </c>
      <c r="L128" t="s">
        <v>22</v>
      </c>
      <c r="M128">
        <v>0</v>
      </c>
      <c r="N128">
        <f t="shared" si="1"/>
        <v>0</v>
      </c>
    </row>
    <row r="129" spans="1:14" x14ac:dyDescent="0.25">
      <c r="A129" s="1">
        <v>42015.81523148148</v>
      </c>
      <c r="B129" t="s">
        <v>14</v>
      </c>
      <c r="C129" t="s">
        <v>15</v>
      </c>
      <c r="D129" t="s">
        <v>574</v>
      </c>
      <c r="E129" t="s">
        <v>575</v>
      </c>
      <c r="F129">
        <v>3</v>
      </c>
      <c r="G129">
        <v>0</v>
      </c>
      <c r="H129" t="s">
        <v>576</v>
      </c>
      <c r="I129" t="s">
        <v>577</v>
      </c>
      <c r="K129" t="s">
        <v>578</v>
      </c>
      <c r="L129" t="s">
        <v>32</v>
      </c>
      <c r="M129">
        <v>-0.16666666666666599</v>
      </c>
      <c r="N129">
        <f t="shared" si="1"/>
        <v>-1</v>
      </c>
    </row>
    <row r="130" spans="1:14" x14ac:dyDescent="0.25">
      <c r="A130" s="1">
        <v>42015.810347222221</v>
      </c>
      <c r="B130" t="s">
        <v>14</v>
      </c>
      <c r="C130" t="s">
        <v>15</v>
      </c>
      <c r="D130" t="s">
        <v>111</v>
      </c>
      <c r="E130" t="s">
        <v>579</v>
      </c>
      <c r="F130">
        <v>0</v>
      </c>
      <c r="G130">
        <v>0</v>
      </c>
      <c r="H130" t="s">
        <v>580</v>
      </c>
      <c r="I130" t="s">
        <v>581</v>
      </c>
      <c r="J130" t="s">
        <v>582</v>
      </c>
      <c r="K130" t="s">
        <v>583</v>
      </c>
      <c r="L130" t="s">
        <v>22</v>
      </c>
      <c r="M130">
        <v>0</v>
      </c>
      <c r="N130">
        <f t="shared" ref="N130:N149" si="2">SIGN(M130)</f>
        <v>0</v>
      </c>
    </row>
    <row r="131" spans="1:14" x14ac:dyDescent="0.25">
      <c r="A131" s="1">
        <v>42015.766099537039</v>
      </c>
      <c r="B131" t="s">
        <v>14</v>
      </c>
      <c r="C131" t="s">
        <v>15</v>
      </c>
      <c r="D131" t="s">
        <v>16</v>
      </c>
      <c r="E131" t="s">
        <v>584</v>
      </c>
      <c r="F131">
        <v>2</v>
      </c>
      <c r="G131">
        <v>0</v>
      </c>
      <c r="H131" t="s">
        <v>585</v>
      </c>
      <c r="I131" t="s">
        <v>586</v>
      </c>
      <c r="K131" t="s">
        <v>587</v>
      </c>
      <c r="L131" t="s">
        <v>32</v>
      </c>
      <c r="M131">
        <v>0.28571428571428498</v>
      </c>
      <c r="N131">
        <f t="shared" si="2"/>
        <v>1</v>
      </c>
    </row>
    <row r="132" spans="1:14" x14ac:dyDescent="0.25">
      <c r="A132" s="1">
        <v>42015.685706018521</v>
      </c>
      <c r="B132" t="s">
        <v>14</v>
      </c>
      <c r="C132" t="s">
        <v>15</v>
      </c>
      <c r="D132" t="s">
        <v>16</v>
      </c>
      <c r="E132" t="s">
        <v>588</v>
      </c>
      <c r="F132">
        <v>0</v>
      </c>
      <c r="G132">
        <v>0</v>
      </c>
      <c r="H132" t="s">
        <v>589</v>
      </c>
      <c r="I132" t="s">
        <v>590</v>
      </c>
      <c r="J132" t="s">
        <v>591</v>
      </c>
      <c r="K132" t="s">
        <v>592</v>
      </c>
      <c r="L132" t="s">
        <v>42</v>
      </c>
      <c r="M132">
        <v>-0.8</v>
      </c>
      <c r="N132">
        <f t="shared" si="2"/>
        <v>-1</v>
      </c>
    </row>
    <row r="133" spans="1:14" x14ac:dyDescent="0.25">
      <c r="A133" s="1">
        <v>42015.585185185184</v>
      </c>
      <c r="B133" t="s">
        <v>14</v>
      </c>
      <c r="C133" t="s">
        <v>15</v>
      </c>
      <c r="D133" t="s">
        <v>16</v>
      </c>
      <c r="E133" t="s">
        <v>593</v>
      </c>
      <c r="F133">
        <v>3</v>
      </c>
      <c r="G133">
        <v>0</v>
      </c>
      <c r="H133" t="s">
        <v>594</v>
      </c>
      <c r="I133" t="s">
        <v>595</v>
      </c>
      <c r="J133" t="s">
        <v>36</v>
      </c>
      <c r="K133" t="s">
        <v>596</v>
      </c>
      <c r="L133" t="s">
        <v>22</v>
      </c>
      <c r="M133">
        <v>6.6666666666666596E-2</v>
      </c>
      <c r="N133">
        <f t="shared" si="2"/>
        <v>1</v>
      </c>
    </row>
    <row r="134" spans="1:14" x14ac:dyDescent="0.25">
      <c r="A134" s="1">
        <v>42015.372048611112</v>
      </c>
      <c r="B134" t="s">
        <v>14</v>
      </c>
      <c r="C134" t="s">
        <v>15</v>
      </c>
      <c r="D134" t="s">
        <v>63</v>
      </c>
      <c r="E134" t="s">
        <v>597</v>
      </c>
      <c r="F134">
        <v>0</v>
      </c>
      <c r="G134">
        <v>0</v>
      </c>
      <c r="H134" t="s">
        <v>598</v>
      </c>
      <c r="I134" t="s">
        <v>599</v>
      </c>
      <c r="J134" t="s">
        <v>63</v>
      </c>
      <c r="K134" t="s">
        <v>600</v>
      </c>
      <c r="L134" t="s">
        <v>42</v>
      </c>
      <c r="M134">
        <v>0</v>
      </c>
      <c r="N134">
        <f t="shared" si="2"/>
        <v>0</v>
      </c>
    </row>
    <row r="135" spans="1:14" x14ac:dyDescent="0.25">
      <c r="A135" s="1">
        <v>42015.270474537036</v>
      </c>
      <c r="B135" t="s">
        <v>14</v>
      </c>
      <c r="C135" t="s">
        <v>15</v>
      </c>
      <c r="D135" t="s">
        <v>38</v>
      </c>
      <c r="E135" t="s">
        <v>601</v>
      </c>
      <c r="F135">
        <v>1</v>
      </c>
      <c r="G135">
        <v>0</v>
      </c>
      <c r="H135" t="s">
        <v>602</v>
      </c>
      <c r="I135" t="s">
        <v>603</v>
      </c>
      <c r="J135" t="s">
        <v>20</v>
      </c>
      <c r="K135" t="s">
        <v>604</v>
      </c>
      <c r="L135" t="s">
        <v>22</v>
      </c>
      <c r="M135">
        <v>0</v>
      </c>
      <c r="N135">
        <f t="shared" si="2"/>
        <v>0</v>
      </c>
    </row>
    <row r="136" spans="1:14" x14ac:dyDescent="0.25">
      <c r="A136" s="1">
        <v>42015.236087962963</v>
      </c>
      <c r="B136" t="s">
        <v>14</v>
      </c>
      <c r="C136" t="s">
        <v>15</v>
      </c>
      <c r="D136" t="s">
        <v>16</v>
      </c>
      <c r="E136" t="s">
        <v>605</v>
      </c>
      <c r="F136">
        <v>1</v>
      </c>
      <c r="G136">
        <v>1</v>
      </c>
      <c r="H136" t="s">
        <v>606</v>
      </c>
      <c r="I136" t="s">
        <v>607</v>
      </c>
      <c r="K136" t="s">
        <v>608</v>
      </c>
      <c r="L136" t="s">
        <v>22</v>
      </c>
      <c r="M136">
        <v>0</v>
      </c>
      <c r="N136">
        <f t="shared" si="2"/>
        <v>0</v>
      </c>
    </row>
    <row r="137" spans="1:14" x14ac:dyDescent="0.25">
      <c r="A137" s="1">
        <v>42015.230150462965</v>
      </c>
      <c r="B137" t="s">
        <v>14</v>
      </c>
      <c r="C137" t="s">
        <v>15</v>
      </c>
      <c r="D137" t="s">
        <v>63</v>
      </c>
      <c r="E137" t="s">
        <v>609</v>
      </c>
      <c r="F137">
        <v>0</v>
      </c>
      <c r="G137">
        <v>0</v>
      </c>
      <c r="H137" t="s">
        <v>610</v>
      </c>
      <c r="I137" t="s">
        <v>611</v>
      </c>
      <c r="K137" t="s">
        <v>612</v>
      </c>
      <c r="L137" t="s">
        <v>32</v>
      </c>
      <c r="M137">
        <v>0</v>
      </c>
      <c r="N137">
        <f t="shared" si="2"/>
        <v>0</v>
      </c>
    </row>
    <row r="138" spans="1:14" x14ac:dyDescent="0.25">
      <c r="A138" s="1">
        <v>42015.219282407408</v>
      </c>
      <c r="B138" t="s">
        <v>14</v>
      </c>
      <c r="C138" t="s">
        <v>15</v>
      </c>
      <c r="D138" t="s">
        <v>38</v>
      </c>
      <c r="E138" t="s">
        <v>613</v>
      </c>
      <c r="F138">
        <v>0</v>
      </c>
      <c r="G138">
        <v>0</v>
      </c>
      <c r="H138" t="s">
        <v>614</v>
      </c>
      <c r="I138" t="s">
        <v>615</v>
      </c>
      <c r="K138" t="s">
        <v>616</v>
      </c>
      <c r="L138" t="s">
        <v>32</v>
      </c>
      <c r="M138">
        <v>0</v>
      </c>
      <c r="N138">
        <f t="shared" si="2"/>
        <v>0</v>
      </c>
    </row>
    <row r="139" spans="1:14" x14ac:dyDescent="0.25">
      <c r="A139" s="1">
        <v>42015.200208333335</v>
      </c>
      <c r="B139" t="s">
        <v>14</v>
      </c>
      <c r="C139" t="s">
        <v>15</v>
      </c>
      <c r="D139" t="s">
        <v>16</v>
      </c>
      <c r="E139" t="s">
        <v>617</v>
      </c>
      <c r="F139">
        <v>1</v>
      </c>
      <c r="G139">
        <v>0</v>
      </c>
      <c r="H139" t="s">
        <v>618</v>
      </c>
      <c r="I139" t="s">
        <v>619</v>
      </c>
      <c r="J139" t="s">
        <v>620</v>
      </c>
      <c r="K139" t="s">
        <v>621</v>
      </c>
      <c r="L139" t="s">
        <v>22</v>
      </c>
      <c r="M139">
        <v>0</v>
      </c>
      <c r="N139">
        <f t="shared" si="2"/>
        <v>0</v>
      </c>
    </row>
    <row r="140" spans="1:14" x14ac:dyDescent="0.25">
      <c r="A140" s="1">
        <v>42015.176064814812</v>
      </c>
      <c r="B140" t="s">
        <v>14</v>
      </c>
      <c r="C140" t="s">
        <v>15</v>
      </c>
      <c r="D140" t="s">
        <v>622</v>
      </c>
      <c r="E140" t="s">
        <v>623</v>
      </c>
      <c r="F140">
        <v>5</v>
      </c>
      <c r="G140">
        <v>0</v>
      </c>
      <c r="H140" t="s">
        <v>624</v>
      </c>
      <c r="J140" t="s">
        <v>36</v>
      </c>
      <c r="K140" t="s">
        <v>625</v>
      </c>
      <c r="L140" t="s">
        <v>32</v>
      </c>
      <c r="M140">
        <v>0.128571428571428</v>
      </c>
      <c r="N140">
        <f t="shared" si="2"/>
        <v>1</v>
      </c>
    </row>
    <row r="141" spans="1:14" x14ac:dyDescent="0.25">
      <c r="A141" s="1">
        <v>42015.153784722221</v>
      </c>
      <c r="B141" t="s">
        <v>14</v>
      </c>
      <c r="C141" t="s">
        <v>15</v>
      </c>
      <c r="D141" t="s">
        <v>63</v>
      </c>
      <c r="E141" t="s">
        <v>626</v>
      </c>
      <c r="F141">
        <v>1</v>
      </c>
      <c r="G141">
        <v>0</v>
      </c>
      <c r="H141" t="s">
        <v>627</v>
      </c>
      <c r="I141" t="s">
        <v>628</v>
      </c>
      <c r="J141" t="s">
        <v>629</v>
      </c>
      <c r="K141" t="s">
        <v>630</v>
      </c>
      <c r="L141" t="s">
        <v>32</v>
      </c>
      <c r="M141">
        <v>0.25</v>
      </c>
      <c r="N141">
        <f t="shared" si="2"/>
        <v>1</v>
      </c>
    </row>
    <row r="142" spans="1:14" x14ac:dyDescent="0.25">
      <c r="A142" s="1">
        <v>42015.141574074078</v>
      </c>
      <c r="B142" t="s">
        <v>14</v>
      </c>
      <c r="C142" t="s">
        <v>15</v>
      </c>
      <c r="D142" t="s">
        <v>63</v>
      </c>
      <c r="E142" t="s">
        <v>631</v>
      </c>
      <c r="F142">
        <v>0</v>
      </c>
      <c r="G142">
        <v>0</v>
      </c>
      <c r="H142" t="s">
        <v>632</v>
      </c>
      <c r="I142" t="s">
        <v>633</v>
      </c>
      <c r="J142" t="s">
        <v>634</v>
      </c>
      <c r="K142" t="s">
        <v>635</v>
      </c>
      <c r="L142" t="s">
        <v>42</v>
      </c>
      <c r="M142">
        <v>-0.16666666666666599</v>
      </c>
      <c r="N142">
        <f t="shared" si="2"/>
        <v>-1</v>
      </c>
    </row>
    <row r="143" spans="1:14" x14ac:dyDescent="0.25">
      <c r="A143" s="1">
        <v>42015.137569444443</v>
      </c>
      <c r="B143" t="s">
        <v>14</v>
      </c>
      <c r="C143" t="s">
        <v>15</v>
      </c>
      <c r="D143" t="s">
        <v>63</v>
      </c>
      <c r="E143" t="s">
        <v>636</v>
      </c>
      <c r="F143">
        <v>0</v>
      </c>
      <c r="G143">
        <v>0</v>
      </c>
      <c r="H143" t="s">
        <v>637</v>
      </c>
      <c r="I143" t="s">
        <v>638</v>
      </c>
      <c r="J143" t="s">
        <v>639</v>
      </c>
      <c r="K143" t="s">
        <v>640</v>
      </c>
      <c r="L143" t="s">
        <v>32</v>
      </c>
      <c r="M143">
        <v>0</v>
      </c>
      <c r="N143">
        <f t="shared" si="2"/>
        <v>0</v>
      </c>
    </row>
    <row r="144" spans="1:14" x14ac:dyDescent="0.25">
      <c r="A144" s="1">
        <v>42015.119930555556</v>
      </c>
      <c r="B144" t="s">
        <v>14</v>
      </c>
      <c r="C144" t="s">
        <v>15</v>
      </c>
      <c r="D144" t="s">
        <v>16</v>
      </c>
      <c r="E144" t="s">
        <v>641</v>
      </c>
      <c r="F144">
        <v>1</v>
      </c>
      <c r="G144">
        <v>0</v>
      </c>
      <c r="H144" t="s">
        <v>642</v>
      </c>
      <c r="I144" t="s">
        <v>643</v>
      </c>
      <c r="J144" t="s">
        <v>111</v>
      </c>
      <c r="K144" t="s">
        <v>644</v>
      </c>
      <c r="L144" t="s">
        <v>32</v>
      </c>
      <c r="M144">
        <v>-0.25</v>
      </c>
      <c r="N144">
        <f t="shared" si="2"/>
        <v>-1</v>
      </c>
    </row>
    <row r="145" spans="1:15" x14ac:dyDescent="0.25">
      <c r="A145" s="1">
        <v>42015.111550925925</v>
      </c>
      <c r="B145" t="s">
        <v>14</v>
      </c>
      <c r="C145" t="s">
        <v>15</v>
      </c>
      <c r="D145" t="s">
        <v>38</v>
      </c>
      <c r="E145" t="s">
        <v>645</v>
      </c>
      <c r="F145">
        <v>6</v>
      </c>
      <c r="G145">
        <v>1</v>
      </c>
      <c r="H145" t="s">
        <v>289</v>
      </c>
      <c r="I145" t="s">
        <v>290</v>
      </c>
      <c r="J145" t="s">
        <v>291</v>
      </c>
      <c r="K145" t="s">
        <v>646</v>
      </c>
      <c r="L145" t="s">
        <v>22</v>
      </c>
      <c r="M145">
        <v>0</v>
      </c>
      <c r="N145">
        <f t="shared" si="2"/>
        <v>0</v>
      </c>
    </row>
    <row r="146" spans="1:15" x14ac:dyDescent="0.25">
      <c r="A146" s="1">
        <v>42015.076018518521</v>
      </c>
      <c r="B146" t="s">
        <v>14</v>
      </c>
      <c r="C146" t="s">
        <v>15</v>
      </c>
      <c r="D146" t="s">
        <v>16</v>
      </c>
      <c r="E146" t="s">
        <v>647</v>
      </c>
      <c r="F146">
        <v>0</v>
      </c>
      <c r="G146">
        <v>0</v>
      </c>
      <c r="H146" t="s">
        <v>648</v>
      </c>
      <c r="I146" t="s">
        <v>649</v>
      </c>
      <c r="J146" t="s">
        <v>650</v>
      </c>
      <c r="K146" t="s">
        <v>651</v>
      </c>
      <c r="L146" t="s">
        <v>32</v>
      </c>
      <c r="M146">
        <v>0.8</v>
      </c>
      <c r="N146">
        <f t="shared" si="2"/>
        <v>1</v>
      </c>
    </row>
    <row r="147" spans="1:15" x14ac:dyDescent="0.25">
      <c r="A147" s="1">
        <v>42015.059166666666</v>
      </c>
      <c r="B147" t="s">
        <v>14</v>
      </c>
      <c r="C147" t="s">
        <v>15</v>
      </c>
      <c r="D147" t="s">
        <v>16</v>
      </c>
      <c r="E147" t="s">
        <v>652</v>
      </c>
      <c r="F147">
        <v>8</v>
      </c>
      <c r="G147">
        <v>0</v>
      </c>
      <c r="H147" t="s">
        <v>653</v>
      </c>
      <c r="I147" t="s">
        <v>654</v>
      </c>
      <c r="J147" t="s">
        <v>655</v>
      </c>
      <c r="K147" t="s">
        <v>656</v>
      </c>
      <c r="L147" t="s">
        <v>22</v>
      </c>
      <c r="M147">
        <v>0.25</v>
      </c>
      <c r="N147">
        <f t="shared" si="2"/>
        <v>1</v>
      </c>
    </row>
    <row r="148" spans="1:15" x14ac:dyDescent="0.25">
      <c r="A148" s="1">
        <v>42015.056400462963</v>
      </c>
      <c r="B148" t="s">
        <v>14</v>
      </c>
      <c r="C148" t="s">
        <v>15</v>
      </c>
      <c r="D148" t="s">
        <v>16</v>
      </c>
      <c r="E148" t="s">
        <v>657</v>
      </c>
      <c r="F148">
        <v>5</v>
      </c>
      <c r="G148">
        <v>0</v>
      </c>
      <c r="H148" t="s">
        <v>658</v>
      </c>
      <c r="I148" t="s">
        <v>659</v>
      </c>
      <c r="J148" t="s">
        <v>660</v>
      </c>
      <c r="K148" t="s">
        <v>661</v>
      </c>
      <c r="L148" t="s">
        <v>22</v>
      </c>
      <c r="M148">
        <v>-0.5</v>
      </c>
      <c r="N148">
        <f t="shared" si="2"/>
        <v>-1</v>
      </c>
    </row>
    <row r="149" spans="1:15" x14ac:dyDescent="0.25">
      <c r="A149" s="1">
        <v>42015.038148148145</v>
      </c>
      <c r="B149" t="s">
        <v>14</v>
      </c>
      <c r="C149" t="s">
        <v>15</v>
      </c>
      <c r="D149" t="s">
        <v>63</v>
      </c>
      <c r="E149" t="s">
        <v>662</v>
      </c>
      <c r="F149">
        <v>3</v>
      </c>
      <c r="G149">
        <v>0</v>
      </c>
      <c r="H149" t="s">
        <v>663</v>
      </c>
      <c r="I149" t="s">
        <v>664</v>
      </c>
      <c r="J149" t="s">
        <v>36</v>
      </c>
      <c r="K149" t="s">
        <v>665</v>
      </c>
      <c r="L149" t="s">
        <v>42</v>
      </c>
      <c r="M149">
        <v>0</v>
      </c>
      <c r="N149">
        <f t="shared" si="2"/>
        <v>0</v>
      </c>
    </row>
    <row r="150" spans="1:15" x14ac:dyDescent="0.25">
      <c r="A150" s="1">
        <v>42015.010069444441</v>
      </c>
      <c r="B150" t="s">
        <v>14</v>
      </c>
      <c r="C150" t="s">
        <v>15</v>
      </c>
      <c r="D150" t="s">
        <v>16</v>
      </c>
      <c r="E150" t="s">
        <v>666</v>
      </c>
      <c r="F150">
        <v>0</v>
      </c>
      <c r="G150">
        <v>0</v>
      </c>
      <c r="H150" t="s">
        <v>667</v>
      </c>
      <c r="I150" t="s">
        <v>668</v>
      </c>
      <c r="K150" t="s">
        <v>669</v>
      </c>
      <c r="L150" t="s">
        <v>22</v>
      </c>
      <c r="M150">
        <v>0</v>
      </c>
      <c r="N150">
        <f>SIGN(M150)</f>
        <v>0</v>
      </c>
    </row>
    <row r="151" spans="1:15" x14ac:dyDescent="0.25">
      <c r="L151">
        <f>150/82</f>
        <v>1.8292682926829269</v>
      </c>
      <c r="M151">
        <f>AVERAGE(M2:M150)</f>
        <v>7.3526996555520014E-3</v>
      </c>
      <c r="N151">
        <f>COUNTIF(N2:N150,1)</f>
        <v>41</v>
      </c>
      <c r="O151">
        <f>41/78</f>
        <v>0.52564102564102566</v>
      </c>
    </row>
    <row r="152" spans="1:15" x14ac:dyDescent="0.25">
      <c r="N152">
        <f>COUNTIF(N2:N151,-1)</f>
        <v>37</v>
      </c>
    </row>
  </sheetData>
  <conditionalFormatting sqref="N2:N151">
    <cfRule type="cellIs" dxfId="6" priority="4" operator="lessThan">
      <formula>0</formula>
    </cfRule>
    <cfRule type="cellIs" dxfId="7" priority="3" operator="greaterThan">
      <formula>0</formula>
    </cfRule>
  </conditionalFormatting>
  <conditionalFormatting sqref="N152">
    <cfRule type="cellIs" dxfId="2" priority="1" operator="greaterThan">
      <formula>0</formula>
    </cfRule>
    <cfRule type="cellIs" dxfId="3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nyctaxi OR cab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created xsi:type="dcterms:W3CDTF">2015-01-17T13:37:57Z</dcterms:created>
  <dcterms:modified xsi:type="dcterms:W3CDTF">2015-01-17T13:37:57Z</dcterms:modified>
</cp:coreProperties>
</file>