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hu\Desktop\UROP\transportation results\"/>
    </mc:Choice>
  </mc:AlternateContent>
  <bookViews>
    <workbookView xWindow="0" yWindow="0" windowWidth="15465" windowHeight="6435"/>
  </bookViews>
  <sheets>
    <sheet name="nycuber OR lyft" sheetId="1" r:id="rId1"/>
  </sheets>
  <calcPr calcId="0"/>
</workbook>
</file>

<file path=xl/calcChain.xml><?xml version="1.0" encoding="utf-8"?>
<calcChain xmlns="http://schemas.openxmlformats.org/spreadsheetml/2006/main">
  <c r="O132" i="1" l="1"/>
  <c r="N133" i="1"/>
  <c r="N132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31" i="1"/>
  <c r="M132" i="1"/>
  <c r="L132" i="1"/>
</calcChain>
</file>

<file path=xl/sharedStrings.xml><?xml version="1.0" encoding="utf-8"?>
<sst xmlns="http://schemas.openxmlformats.org/spreadsheetml/2006/main" count="1158" uniqueCount="578">
  <si>
    <t>timeStamp</t>
  </si>
  <si>
    <t>language</t>
  </si>
  <si>
    <t>country</t>
  </si>
  <si>
    <t>city</t>
  </si>
  <si>
    <t>coordinates</t>
  </si>
  <si>
    <t>favorites</t>
  </si>
  <si>
    <t>retweets</t>
  </si>
  <si>
    <t>user</t>
  </si>
  <si>
    <t>user desc</t>
  </si>
  <si>
    <t>user location</t>
  </si>
  <si>
    <t>text</t>
  </si>
  <si>
    <t>age</t>
  </si>
  <si>
    <t>sentiment</t>
  </si>
  <si>
    <t>sign</t>
  </si>
  <si>
    <t>en</t>
  </si>
  <si>
    <t>United States</t>
  </si>
  <si>
    <t>Brooklyn, NY</t>
  </si>
  <si>
    <t>[-73.93235461, 40.68397685]</t>
  </si>
  <si>
    <t>M1STER_LB</t>
  </si>
  <si>
    <t>Real Estate Extraordinaire</t>
  </si>
  <si>
    <t>NYC</t>
  </si>
  <si>
    <t>@_RayK47 bet good to know. I never used Uber in my life</t>
  </si>
  <si>
    <t>13-17</t>
  </si>
  <si>
    <t>Newark, NJ</t>
  </si>
  <si>
    <t>[-74.18802606, 40.71377445]</t>
  </si>
  <si>
    <t>simonejenkins</t>
  </si>
  <si>
    <t>Cult. Creators Revealing a new product line full of culture. Where your lips impact the world culturally #JOINTHECULT</t>
  </si>
  <si>
    <t>MIDWEST</t>
  </si>
  <si>
    <t>"I got da shootas in uber n@@ga" Whoo why I love @myfabolouslife  #hoodsideofme</t>
  </si>
  <si>
    <t>[-73.93090431, 40.68343389]</t>
  </si>
  <si>
    <t>Do the uber cabs open the door for their clients ?</t>
  </si>
  <si>
    <t>Manhattan, NY</t>
  </si>
  <si>
    <t>[-73.94164246, 40.80603893]</t>
  </si>
  <si>
    <t>hammertime1009</t>
  </si>
  <si>
    <t>#vampcity http://dollhouseradio.comhttp://
http://t.co/CGY28W6Vzg  
coming soon</t>
  </si>
  <si>
    <t xml:space="preserve">nyc </t>
  </si>
  <si>
    <t>@Msixelaa: Uber dum for thinking im gonna put my 30$ phone charger in a orange to charge my phone like i just carry oranges aroundLMAO</t>
  </si>
  <si>
    <t>Queens, NY</t>
  </si>
  <si>
    <t>[-73.8612709, 40.77297786]</t>
  </si>
  <si>
    <t>monishd</t>
  </si>
  <si>
    <t>Doing stuff @Facebook Formerly @VictoriasSecret</t>
  </si>
  <si>
    <t>New York, NY</t>
  </si>
  <si>
    <t>@Uber_NYC Not quite the 44% Savings the app told me I'd make on Uber pool  http://t.co/dhVhzJeafg</t>
  </si>
  <si>
    <t>18-25</t>
  </si>
  <si>
    <t>[-73.98985533, 40.75710987]</t>
  </si>
  <si>
    <t>TheMrKaufman</t>
  </si>
  <si>
    <t>Michael Kaufman is a Father, Technophile, Journalist &amp; Advisor | Founder + EIC of 'the Architechnologist', Director for 'RethinkToys'. Opinions are my own.</t>
  </si>
  <si>
    <t>New York, NY, USA</t>
  </si>
  <si>
    <t>From #AskaVCIII: the @Uber idea has been applied to almost everything by now. IDEA: An app to get you car-service apps, its Uber for Uber.</t>
  </si>
  <si>
    <t>[-73.95676144, 40.66683006]</t>
  </si>
  <si>
    <t>WeTheCulture</t>
  </si>
  <si>
    <t>Drive Strive Conquer</t>
  </si>
  <si>
    <t>Yesterday @jADORExTINAxo had her shooters in the Uber</t>
  </si>
  <si>
    <t>[-73.93934317, 40.74839151]</t>
  </si>
  <si>
    <t>TheLexIsaacs</t>
  </si>
  <si>
    <t>#RedHair. #BlackLeather. Writer. Observer. #PopCulture Obsessive. Occasional #Baker. Usually listening to #TaylorSwift.</t>
  </si>
  <si>
    <t>I'm at @Uber_NYC in Long Island City, NY https://t.co/ROnpGQpcpS</t>
  </si>
  <si>
    <t>26-35</t>
  </si>
  <si>
    <t>[-73.98154167, 40.77387353]</t>
  </si>
  <si>
    <t>jenniffer_diaz</t>
  </si>
  <si>
    <t>#Actress: #CSIMiami #OneLifetoLive, TV Presenter,#Trilingual VoiceOver Artist, Voz Oficial en Espaol de #LorealParisUSA, #NestlePureLife #VME.</t>
  </si>
  <si>
    <t>New York City</t>
  </si>
  <si>
    <t>@nyctaxi taxi Number: 8T61 working for @Uber</t>
  </si>
  <si>
    <t>[-73.97983049, 40.77597801]</t>
  </si>
  <si>
    <t xml:space="preserve">UNBELIEVABLE! Taxis in NYC serving as Uber vehicles! #Uber I have the license number of this one. </t>
  </si>
  <si>
    <t>[-73.97142023, 40.76365662]</t>
  </si>
  <si>
    <t>friedman</t>
  </si>
  <si>
    <t>CreativeArtistsAgency</t>
  </si>
  <si>
    <t>LA</t>
  </si>
  <si>
    <t>To clarify, accidentally walked out of my taxi like an Uber. I paid.</t>
  </si>
  <si>
    <t>[-73.96738698, 40.76365662]</t>
  </si>
  <si>
    <t>Just walked out of my taxi as if it was an @Uber. It's 2015...no @nyctaxi should require you to take out your method of payment. #Disruption</t>
  </si>
  <si>
    <t>[-73.99088452, 40.76435461]</t>
  </si>
  <si>
    <t>AaronMoy</t>
  </si>
  <si>
    <t>I use data to tell stories at Twitter. 
Co-Founder of AnonyMouse (anonymou.se | @anonymouseapp) 
Berkeley grad. 
Design | Sports | Storytelling</t>
  </si>
  <si>
    <t>@celesteasaurus @enunge I mean I was mistaken for a model by my Uber driver earlier today.</t>
  </si>
  <si>
    <t>[-73.98506142, 40.7593328]</t>
  </si>
  <si>
    <t>EventsbySabater</t>
  </si>
  <si>
    <t>Savvy Events by Sabater LLC (SES) Event Marketing &amp; Event Management company in NYC! There not just any kind of events-there Savvy Events by Sabater! #eventprof</t>
  </si>
  <si>
    <t>*screaming happy, happy birthday to my Puerto Rican diva , uber sweet and genuine mama sieta pr_diva http://t.co/CPArk8LHGG</t>
  </si>
  <si>
    <t>[-73.98373839, 40.69690944]</t>
  </si>
  <si>
    <t>neoncomplex</t>
  </si>
  <si>
    <t>I AM... a perfect mess/sensibly reckless/electric/culturally gilded/a polished gypsy/neon complex</t>
  </si>
  <si>
    <t>IG: Neoncomplex</t>
  </si>
  <si>
    <t>I be feeling so player when the uber X pull up and it's an SUV lol http://t.co/9teaXOEMYE</t>
  </si>
  <si>
    <t>Clifton, NJ</t>
  </si>
  <si>
    <t>[-74.18741796, 40.86982802]</t>
  </si>
  <si>
    <t>jesiikaaaa</t>
  </si>
  <si>
    <t>OUR UBER DRIVER IS THE CUTEST  #juan #juanforever #teamjuan</t>
  </si>
  <si>
    <t>Yonkers, NY</t>
  </si>
  <si>
    <t>[-73.84160503, 40.92775678]</t>
  </si>
  <si>
    <t>Jewliooo</t>
  </si>
  <si>
    <t>#NXVUSAGIII Snapchat ya boy some booty pics: jewlio</t>
  </si>
  <si>
    <t>nyc</t>
  </si>
  <si>
    <t>Listening to @young_roddy smoking dope in the uber</t>
  </si>
  <si>
    <t>[-73.99271045, 40.76138714]</t>
  </si>
  <si>
    <t>ttayl0r</t>
  </si>
  <si>
    <t>The Internet raised me &amp; social media saved me. Product of creative culture, advertising &amp; startups. CEO &amp; Founder @backpacapp http://t.co/5iwlWzYD5u</t>
  </si>
  <si>
    <t>PHL | NYC</t>
  </si>
  <si>
    <t>Literally no clue what I'd do without Uber. They saved the day! (at @HellsKitchenNyc in New York, NY) https://t.co/S0vjdaPIc6</t>
  </si>
  <si>
    <t>[-74.00756168, 40.72591238]</t>
  </si>
  <si>
    <t>maybarakat</t>
  </si>
  <si>
    <t>We just opened a random car door &amp;amp; tried to get in thinking it was our uber.Let the @MomentumWW party carry on.(We haven't even arrived yet)</t>
  </si>
  <si>
    <t>[-73.95466798, 40.71358242]</t>
  </si>
  <si>
    <t>chloemackey</t>
  </si>
  <si>
    <t>growing out an undercut in some capacity since age 15</t>
  </si>
  <si>
    <t>only flavor of jolly rancher left in the candy dish in this uber is grape, i checked</t>
  </si>
  <si>
    <t>[-73.989079, 40.75699374]</t>
  </si>
  <si>
    <t>jcbivins</t>
  </si>
  <si>
    <t>Former political operative, @penn alum, and current digital strategist for @RockefellerFdn. Opinions here are my own.</t>
  </si>
  <si>
    <t>Thanks for the #Kingsman tickets, @uber! (@ Regal E-Walk Stadium 13 &amp;amp; RPX - @regalmovies in New York, NY) https://t.co/ArbrulgJkA</t>
  </si>
  <si>
    <t>[-73.99088452, 40.73728944]</t>
  </si>
  <si>
    <t>bredvad</t>
  </si>
  <si>
    <t>Can't wait for legalization so Uber Green can be a thing. @uber</t>
  </si>
  <si>
    <t>[-73.93977589, 40.70037397]</t>
  </si>
  <si>
    <t>lilmixedhunny</t>
  </si>
  <si>
    <t>please dont @ me /:</t>
  </si>
  <si>
    <t>brooklyn</t>
  </si>
  <si>
    <t>iim sure this is uber hard to believe but j too cry at times</t>
  </si>
  <si>
    <t>[-73.76316156, 40.77171106]</t>
  </si>
  <si>
    <t>AMDull</t>
  </si>
  <si>
    <t>He stepped down, trying not to look at her, as if she were the sun, yet he saw her, like the sun, even without looking. - Tolstoy</t>
  </si>
  <si>
    <t>Ohio</t>
  </si>
  <si>
    <t>In an @Uber driving from Long Island to NYC... jay-z and @aliciakeys "Empire State of mind" comes on the radio... #perfectnycmoment</t>
  </si>
  <si>
    <t>[-73.98160955, 40.75000562]</t>
  </si>
  <si>
    <t>Second @Uber drive just got pulled over.
Luckily his brother is a cop and we got off. 
It's an "uber" interesting day.</t>
  </si>
  <si>
    <t>[-73.9260795, 40.6887045]</t>
  </si>
  <si>
    <t>raradee</t>
  </si>
  <si>
    <t>My hair color changes more often than this bio.</t>
  </si>
  <si>
    <t>In Transit (LA - NYC)</t>
  </si>
  <si>
    <t xml:space="preserve">@ThatShitCraigK @Uber_LA Or because lazy? </t>
  </si>
  <si>
    <t>[-73.9697085, 40.75737407]</t>
  </si>
  <si>
    <t>StaceyMerwin912</t>
  </si>
  <si>
    <t>I apologized to my @Uber driver for yelling at him so that means I get my morning yoga inner peace back, yes? #traffic #hangry</t>
  </si>
  <si>
    <t>[-73.83656365, 40.71594831]</t>
  </si>
  <si>
    <t>IanSaysSo</t>
  </si>
  <si>
    <t>You've made a big mistake coming here.</t>
  </si>
  <si>
    <t>Queens</t>
  </si>
  <si>
    <t>@StephenGlickman @Uber_NYC or Nicks in Forest Hills Queens! Incredible slice that won't make you feel like shite!</t>
  </si>
  <si>
    <t>[-73.83669336, 40.71587577]</t>
  </si>
  <si>
    <t>@StephenGlickman @Uber_NYC Brooklyn, L &amp;amp; B Spamoni Gardens. Get the Sicilian slice, it's the best in NYC.</t>
  </si>
  <si>
    <t>[-73.98392312, 40.75728551]</t>
  </si>
  <si>
    <t>nathmanou</t>
  </si>
  <si>
    <t>Aussie Soul Head. Creative Strategist @motherny To a worm in horseradish, the world is horseradish.</t>
  </si>
  <si>
    <t>Now the uber driver is dropping Gorgon City.... Today is gonna be a good one!</t>
  </si>
  <si>
    <t>[-73.96894676, 40.74845677]</t>
  </si>
  <si>
    <t>My uber driver is dropping Odesza and Annie Mac this morning. Traffic suddenly got very groovy in New York!</t>
  </si>
  <si>
    <t>[-73.96127522, 40.6945535]</t>
  </si>
  <si>
    <t>rossneumann</t>
  </si>
  <si>
    <t>Sr. Platform Manager @Vice working on @Motherboard / Formerly @Digg @Reuters</t>
  </si>
  <si>
    <t>@MikeIsaac Uber was the right choice this morning then</t>
  </si>
  <si>
    <t>[-73.9898437, 40.7276295]</t>
  </si>
  <si>
    <t>nonlinear</t>
  </si>
  <si>
    <t>the anagram of my name is anarchist fool</t>
  </si>
  <si>
    <t>New York, NY 10003</t>
  </si>
  <si>
    <t>In an effort to suck up to local governments, Uber plans to share your ridedata http://t.co/Yg1ixiiVFR</t>
  </si>
  <si>
    <t>[-74.0164332, 40.7132624]</t>
  </si>
  <si>
    <t>augieray</t>
  </si>
  <si>
    <t>Director - Voice of Customer Strategy at F100 financial services firm. Former @USAA &amp; @Forrester. Blogging on #SocialMedia #CollaborativeEconomy #SocialBusiness</t>
  </si>
  <si>
    <t>New York City Area</t>
  </si>
  <si>
    <t>@TLPAtweet While I appreciate the RT &amp;amp; believe Uber has room for improvement, you know the taxi industry deserves the disruption, don't you?</t>
  </si>
  <si>
    <t>Bronx, NY</t>
  </si>
  <si>
    <t>[-73.90555711, 40.81748497]</t>
  </si>
  <si>
    <t>Ximon_S</t>
  </si>
  <si>
    <t>I got the shooters in a Uber  -@myfabolouslife</t>
  </si>
  <si>
    <t>[-73.95875374, 40.71573339]</t>
  </si>
  <si>
    <t>camronrichard</t>
  </si>
  <si>
    <t>A kid so blunt you could smoke me.</t>
  </si>
  <si>
    <t>Want to tell my uber driver to keep driving so I can pass out in the back seat for a bit</t>
  </si>
  <si>
    <t>[-74.00301802, 40.73117689]</t>
  </si>
  <si>
    <t>hausoflouise</t>
  </si>
  <si>
    <t>NYU Music Business,            @redlightmgmt, princess of a downtown train~</t>
  </si>
  <si>
    <t>in the two-one-zoo</t>
  </si>
  <si>
    <t>My lyft driver just said I should charge @avatunnicliffe for taking me to the club on a wednesday</t>
  </si>
  <si>
    <t>[-74.00273924, 40.73216978]</t>
  </si>
  <si>
    <t>Jancity</t>
  </si>
  <si>
    <t>BLOGGER | PHOTOGRAPHER | AVANT-RAP @wegoodlooking | #JANCITYTRIBE</t>
  </si>
  <si>
    <t xml:space="preserve">Seattle | NYC </t>
  </si>
  <si>
    <t>first uber don't recognize muh email ( haven't been on it in a minute ) &amp;amp; now a couple random charges like they got a sign up fee?</t>
  </si>
  <si>
    <t>[-73.96102577, 40.70997302]</t>
  </si>
  <si>
    <t>aishathethug</t>
  </si>
  <si>
    <t>creative creature // 22 // @cfashionista</t>
  </si>
  <si>
    <t>My Uber driver is playing Sexy Back, I luv him</t>
  </si>
  <si>
    <t>[-74.00244948, 40.73570507]</t>
  </si>
  <si>
    <t>mtothekg</t>
  </si>
  <si>
    <t>new york newbie</t>
  </si>
  <si>
    <t>new york, new york</t>
  </si>
  <si>
    <t>@Uber my uber no-showed. Texted and called twice.  Just got charged $25.  Can you reverse??</t>
  </si>
  <si>
    <t>[-73.8282243, 40.7097626]</t>
  </si>
  <si>
    <t>prancingpapio</t>
  </si>
  <si>
    <t>Irreverent &amp; Sassy Homo(sexual). #CrazyCatMan #Primatologist #Gay #LGBT</t>
  </si>
  <si>
    <t>Uber drivers that don't use their GPS ... WHY?!???!!?!?</t>
  </si>
  <si>
    <t>[-73.93061816, 40.71447662]</t>
  </si>
  <si>
    <t>Natyy_P</t>
  </si>
  <si>
    <t>miami | brooklyn  social media  fashion</t>
  </si>
  <si>
    <t>brooklyn, ny</t>
  </si>
  <si>
    <t>Thanks uber driver for letting me play whatver the f*** I want</t>
  </si>
  <si>
    <t>[-73.90282628, 40.70641327]</t>
  </si>
  <si>
    <t>hellooooooo #uber, radio please</t>
  </si>
  <si>
    <t>[-73.99747803, 40.747043]</t>
  </si>
  <si>
    <t>Y_iOUWTA</t>
  </si>
  <si>
    <t>Sarcasm connoisseur. Writer. Avid Fist Shaker.</t>
  </si>
  <si>
    <t>while I think love &amp;amp; hip hop is uber retarded to begin with I'm not demanding we pull that from television.</t>
  </si>
  <si>
    <t>[-73.97721592, 40.68574069]</t>
  </si>
  <si>
    <t>sukeyforbes</t>
  </si>
  <si>
    <t>Author-bestselling memoir THE ANGEL IN MY POCKET Penguin2014 Where do we go? Souls-String theory/consciousness Grief/gifts of loss #litfromwithin #binders</t>
  </si>
  <si>
    <t>Boston and San Francisco</t>
  </si>
  <si>
    <t>Now what @bgershon and @MahsaNoble?? Am stuck at the end of the line in Flatbush. Send scotch and @Uber_NYC</t>
  </si>
  <si>
    <t>[-73.98226761, 40.75731996]</t>
  </si>
  <si>
    <t>breeabby</t>
  </si>
  <si>
    <t>To wish you were someone else is to waste the person you are. Kurt Cobain</t>
  </si>
  <si>
    <t>Arken Saw</t>
  </si>
  <si>
    <t>Remind me why I didn't uber?</t>
  </si>
  <si>
    <t>[-73.9776719, 40.68249065]</t>
  </si>
  <si>
    <t>jenniferbonjean</t>
  </si>
  <si>
    <t>jennifer@bonjeanlaw.com</t>
  </si>
  <si>
    <t>Best convo w/ my Uber driver; Old Yugoslavian dude listenin' to rap; talkin' shit about @NancyGraceHLN &amp;amp; her ignorant interview of @2chainz</t>
  </si>
  <si>
    <t>[-73.992602, 40.742185]</t>
  </si>
  <si>
    <t>bocnewyork</t>
  </si>
  <si>
    <t>BOC: on trend, classic, and universally chic; we play host to some unexpected upscale lines. Instagram: bocnewyork</t>
  </si>
  <si>
    <t>410 Columbus Ave, NYC 10024</t>
  </si>
  <si>
    <t>#thisjustin Our latest faves come in the form of new arrivals from #framedenim, an uber flattering http://t.co/fPK91fNkBI</t>
  </si>
  <si>
    <t>[-73.79944112, 40.64512379]</t>
  </si>
  <si>
    <t>iswearonchanel</t>
  </si>
  <si>
    <t>Fun,loving,spunky firecracker with an impeccable sense for fashion and all things designer..but of course I can be a fashionista on a dime_x000D_
http://t.co/RwRwuyfy</t>
  </si>
  <si>
    <t>Vancouver</t>
  </si>
  <si>
    <t>It's all #Uber baby! Quick and painless 3.5hr flight #JetBlue 5min thru customs let the luxury begin #lexuses350 #NYC http://t.co/VT0qUDVhmU</t>
  </si>
  <si>
    <t>Sutton Place, Manhattan</t>
  </si>
  <si>
    <t>[-73.9761369, 40.75675676]</t>
  </si>
  <si>
    <t>Steady_Dreams</t>
  </si>
  <si>
    <t>Educated, Outspoken, Independent, Self Conscious</t>
  </si>
  <si>
    <t>Atlanta Miami</t>
  </si>
  <si>
    <t>Eww got in this uber and this is fukin funky</t>
  </si>
  <si>
    <t>San Francisco, CA</t>
  </si>
  <si>
    <t>[-73.6131325, 40.72632316]</t>
  </si>
  <si>
    <t>nycdoc29</t>
  </si>
  <si>
    <t>ASCO Member, Hem/Onc In 11 MD specialty private practice, part time academic, traveller, foodie &amp; out of necessity now a business person!</t>
  </si>
  <si>
    <t>NY, NY</t>
  </si>
  <si>
    <t>@FTC @Uber - Can you explain 'surge pricing' vs 'price gouging'?</t>
  </si>
  <si>
    <t>[-73.97410022, 40.75141304]</t>
  </si>
  <si>
    <t>Mik</t>
  </si>
  <si>
    <t>Always overdressing for the wrong occasions. Still hittin' them corners in them lo-los, girl. Princesa y New Yorkian. Side eyeiest.</t>
  </si>
  <si>
    <t>Nueva York</t>
  </si>
  <si>
    <t>Like Uber but for Skeletor quotes.</t>
  </si>
  <si>
    <t>[-74.0056581, 40.72203381]</t>
  </si>
  <si>
    <t>BellaOfficial_</t>
  </si>
  <si>
    <t>I want to conquer the world with rhythm and melody.</t>
  </si>
  <si>
    <t>suitecarolinesalon @britneywilliams running a lil late I'm on my way  @ Uber  http://t.co/V51PGngIQo</t>
  </si>
  <si>
    <t>[-73.78056337, 40.64598088]</t>
  </si>
  <si>
    <t>JunkyardFiegs</t>
  </si>
  <si>
    <t>Been #DoinWork since '92. All about that Heart, Hustle, n Muscle in every avenue of life.My life goal is to increase genunine smiles globally. #TeamJYD for life</t>
  </si>
  <si>
    <t>I get the most interesting Uber drivers. I dig it.</t>
  </si>
  <si>
    <t>[-74.00645072, 40.72759139]</t>
  </si>
  <si>
    <t>CourtAScott</t>
  </si>
  <si>
    <t>Advertising Account Supervisor in NYC | @Giants lover | Health Nut | #Catskills</t>
  </si>
  <si>
    <t>Officially obsessed with @Uber.  Late, I know ;-)</t>
  </si>
  <si>
    <t>[-73.9726979, 40.75093957]</t>
  </si>
  <si>
    <t>MacKayJimeson</t>
  </si>
  <si>
    <t>I'm a @Pfizer Spokesman. Hubs to @amommyinthecity. Back in the day, I worked for @jebbush. Seminole of Florida State. Tweets are personal.</t>
  </si>
  <si>
    <t>CT &amp; NYC</t>
  </si>
  <si>
    <t>Love the Uber/Airbnb point. @matthewherper: A New Dawn for Biotech? http://t.co/cEDLA8Nldj by @natesadeghi</t>
  </si>
  <si>
    <t>[-73.96506468, 40.76007941]</t>
  </si>
  <si>
    <t>missmiaaaaa</t>
  </si>
  <si>
    <t>Dancer and die-hard NY Jets fan...also an avid shower singer.</t>
  </si>
  <si>
    <t>My uber driver just have me an unopened pack of starburst sand I'm going to eat them. Sorry mom.</t>
  </si>
  <si>
    <t>West New York, NJ</t>
  </si>
  <si>
    <t>[-74.01861397, 40.78619136]</t>
  </si>
  <si>
    <t>C_chiriboga</t>
  </si>
  <si>
    <t>Xitlaly</t>
  </si>
  <si>
    <t>do what you love</t>
  </si>
  <si>
    <t>To whoever wants to use Uber for the first time and wants a free ride use my PROMO CODE: cristianc104</t>
  </si>
  <si>
    <t>[-73.96593911, 40.71857786]</t>
  </si>
  <si>
    <t>FerrisSalameh</t>
  </si>
  <si>
    <t>crunchatize me cap'n. _x000D_
_x000D_
now: @outbrain_x000D_
from sf</t>
  </si>
  <si>
    <t>@aparnapkin uber (se)X</t>
  </si>
  <si>
    <t>[-74.0085489, 40.72038435]</t>
  </si>
  <si>
    <t>peontiffany</t>
  </si>
  <si>
    <t>Southerner-turned-New-Yorker. Ruby developer by day, blogger by night. Author of Drinking My Way Through 14 Dating Websites: http://t.co/Ha3hGxbcLm</t>
  </si>
  <si>
    <t xml:space="preserve">New York </t>
  </si>
  <si>
    <t xml:space="preserve">When you've had a bad day and you get in your Uber and that Maroon 5 "Animals" song is playing 
</t>
  </si>
  <si>
    <t>[-73.9902248, 40.69976118]</t>
  </si>
  <si>
    <t>snoowwwyyy</t>
  </si>
  <si>
    <t>insta//msweenz</t>
  </si>
  <si>
    <t>BrooklynBAbe</t>
  </si>
  <si>
    <t xml:space="preserve">When the lyft driver calls you by your Facebook name </t>
  </si>
  <si>
    <t>[-74.0062008, 40.73578426]</t>
  </si>
  <si>
    <t>timmychongg</t>
  </si>
  <si>
    <t>Loving the life that I live</t>
  </si>
  <si>
    <t>UMD '18.</t>
  </si>
  <si>
    <t>What are the odds I ask our Uber driver to crankkkkkk loikkkkkkk</t>
  </si>
  <si>
    <t>[-73.95325022, 40.71346102]</t>
  </si>
  <si>
    <t>yungseinfeId</t>
  </si>
  <si>
    <t>elvin's number 1 bae / princess of williamsburg</t>
  </si>
  <si>
    <t>my sister &amp;amp; i discovered a thing on uber where u can play music from spotify so we turned on cotton eyed joe</t>
  </si>
  <si>
    <t>[-74.18015689, 40.68824931]</t>
  </si>
  <si>
    <t>heidersbach</t>
  </si>
  <si>
    <t>Marketing leader for CX pioneer, Needle. Seeker of authentic, awesome experiences, which is why I'm at Needle.  Big fan of advocates, and their superpowers.</t>
  </si>
  <si>
    <t>San Francisco</t>
  </si>
  <si>
    <t>Real-time advocates fit. @CMO_com: Uber exec: Be on-demand: http://t.co/57i9Ss9Wad #NRF15 http://t.co/maswNTMfQF @needleit #AwesomeCX</t>
  </si>
  <si>
    <t>[-73.97735748, 40.77656301]</t>
  </si>
  <si>
    <t>harryraymond</t>
  </si>
  <si>
    <t>Co-founder @SwigHQ | Passionate about emerging tech, community, craft beer, baseball &amp; bar hopping. #ProductHuntNYC</t>
  </si>
  <si>
    <t>East Village, NY</t>
  </si>
  <si>
    <t>Uber driver covered a lot of conversation topics in one ride: legalization of marijuana, pork, Instacart, scotch and old sperm.</t>
  </si>
  <si>
    <t>[-73.9963958, 40.620468]</t>
  </si>
  <si>
    <t>mingfaichan</t>
  </si>
  <si>
    <t>Entrepreneur, eCommerce, Web Designer, Web 2.0,  Product Freak, Tech, Mobile, Wearable, Start Up Guy ! into Photography! Snowboard ! Adventure !</t>
  </si>
  <si>
    <t>Ride-Hailing Startups Discuss Global Taxi Alliance Against #Uber http://t.co/PCPzIF9cZE</t>
  </si>
  <si>
    <t>[-73.81706106, 40.83941173]</t>
  </si>
  <si>
    <t>Bad_Bruce</t>
  </si>
  <si>
    <t>Aspiring journalist/ sports writing. 1/4 owner of @TeamBumass clothing. #dcp2015 #disneycollegeprogram2015</t>
  </si>
  <si>
    <t>Bronx, New York</t>
  </si>
  <si>
    <t>@PhilSepulchre yeah I'm uber tanker</t>
  </si>
  <si>
    <t>Gramercy, Manhattan</t>
  </si>
  <si>
    <t>[-73.94283971, 40.70855751]</t>
  </si>
  <si>
    <t>danabrej</t>
  </si>
  <si>
    <t>Model + Art Director  //  http://t.co/I5rDFESDBc / http://t.co/0hQDshnHRx</t>
  </si>
  <si>
    <t xml:space="preserve">NYC via CHI </t>
  </si>
  <si>
    <t>If I'm not at work tomorrow my @uber driver kidnapped me. #hateUBERx</t>
  </si>
  <si>
    <t>Hoboken, NJ</t>
  </si>
  <si>
    <t>[-74.03766629, 40.73751633]</t>
  </si>
  <si>
    <t>Nedia_likeMedia</t>
  </si>
  <si>
    <t>sometimes, I think I'm funny.</t>
  </si>
  <si>
    <t>all is fair in love &amp; Brooklyn</t>
  </si>
  <si>
    <t>when the Uber turns out to be a Lexus &amp;amp; not a Toyota for once&amp;gt;&amp;gt;&amp;gt;&amp;gt;&amp;gt;&amp;gt;&amp;gt;&amp;gt;&amp;gt;</t>
  </si>
  <si>
    <t>[-73.99425974, 40.72759084]</t>
  </si>
  <si>
    <t>Gerry_Corcoran</t>
  </si>
  <si>
    <t>Tour | Day to Day Manager | @Mike_Stud</t>
  </si>
  <si>
    <t>So @BYFOLEY just showed up at the bar &amp;amp; was so high he left the last black on black BYFOLEY hat (that he brought for me) in the goddamn uber</t>
  </si>
  <si>
    <t>[-73.97919154, 40.76141787]</t>
  </si>
  <si>
    <t>stephanietrow</t>
  </si>
  <si>
    <t>Social manager @BBDONY. Still waiting for my acceptance into Hogwarts.</t>
  </si>
  <si>
    <t>Really @Uber? If you're going to cancel, do it when I make the order. Don't make me wait in the rain for 15 mins, drive past me then cancel.</t>
  </si>
  <si>
    <t>Paterson, NJ</t>
  </si>
  <si>
    <t>[-74.14945959, 40.9220951]</t>
  </si>
  <si>
    <t>trillshitbitch_</t>
  </si>
  <si>
    <t>do what thou wilt ~</t>
  </si>
  <si>
    <t>@lyft: Need a ride? Use the Lyft app and get picked up in minutes! https://t.co/VyqVd2QTVo Um ok, serial killers hi</t>
  </si>
  <si>
    <t>[-73.98575559, 40.70317068]</t>
  </si>
  <si>
    <t>jasonwstein</t>
  </si>
  <si>
    <t>founder + ceo of @247LS // partner at @WindforceVC // advisor at @runads //  @alysonwarshaw + basketball</t>
  </si>
  <si>
    <t>Brooklyn</t>
  </si>
  <si>
    <t>@levnaginsky I worried too but then he turned it up. Need to make Uber friendly playlists.</t>
  </si>
  <si>
    <t>[-73.8060443, 40.68331329]</t>
  </si>
  <si>
    <t>acontinuouslean</t>
  </si>
  <si>
    <t>Long Range  Hard Hitting. | Follow @misterlean for the RSS feed.</t>
  </si>
  <si>
    <t>NEW YORK CITY | CLEVELAND</t>
  </si>
  <si>
    <t>My Uber driver (who is wonderful) just described Uber as "the second Wal-Mart." #ouch</t>
  </si>
  <si>
    <t>[-73.98715965, 40.73978339]</t>
  </si>
  <si>
    <t>In my first Uber where I can control the music in the car via Spotify and it's the greatest thing ever and I never wanna leave.</t>
  </si>
  <si>
    <t>[-73.91719563, 40.69233584]</t>
  </si>
  <si>
    <t>ferlettuce</t>
  </si>
  <si>
    <t>blocked by @bidenshairplugs, @su2c but not @krauthammer, @EIFoundation. i like plugs, ogsu2c ~~ bad: @RepHalRogers,@DevinNunes,@JasonintheHouse,@repandyharrismd</t>
  </si>
  <si>
    <t>plann occupy @cooperunion 2015</t>
  </si>
  <si>
    <t>.@NYCGreenfield targets uber &amp;amp; then hides behind anti semitism? enemies of nyc are not uber mr councilman nor is there a threat to jews here</t>
  </si>
  <si>
    <t>[-73.98238286, 40.60172774]</t>
  </si>
  <si>
    <t>its__jaxx</t>
  </si>
  <si>
    <t>I'm a 6, but my personality makes me a 4. New Yorker. Artist. Writer. Aspiring comic. Pasta enthusiast.</t>
  </si>
  <si>
    <t>Me if I won a golden globe: "I'd like to thank botox, my pizza dude, uber, and I guess jesus."</t>
  </si>
  <si>
    <t>North Valley Stream, NY</t>
  </si>
  <si>
    <t>[-73.71915262, 40.6913009]</t>
  </si>
  <si>
    <t>DJESSO</t>
  </si>
  <si>
    <t>DESERT STORM DJ, TRIANGLE OFFENSE, COMPOUND ENT, BOOKING AGENT/ROAD MANAGER FOR DJ CLUE, SOL REPUBLIC AMBASSADOR</t>
  </si>
  <si>
    <t>I Keep The Shooters in the Uber Nigga! offishall73g x gimmea_min x prettyxgritty "Rochdale 130" http://t.co/uVM7dl8mCO</t>
  </si>
  <si>
    <t>[-73.991477, 40.745073]</t>
  </si>
  <si>
    <t>bettyx1138</t>
  </si>
  <si>
    <t>International UX Impresario based in NYC.</t>
  </si>
  <si>
    <t>I still  NY in cold rain. At least when I'm in a quiet, clean @uber. http://t.co/ppW2bTrxkS</t>
  </si>
  <si>
    <t>[-74.00324391, 40.75563345]</t>
  </si>
  <si>
    <t>@kahuva: #retailers experimenting with same day delivery with @uber rush #nrf15 #smartercommerce #omnichannel #AwesomeCX</t>
  </si>
  <si>
    <t>@MattJavit: Great session at #nrf15 with @jdroege of @Uber discussing the future state of the omnichannel experience #AwesomeCX</t>
  </si>
  <si>
    <t>[-74.00211713, 40.75689794]</t>
  </si>
  <si>
    <t>awlanzi</t>
  </si>
  <si>
    <t>Brand enthusiast, proud working mom and wife, lover of NYC</t>
  </si>
  <si>
    <t>ny</t>
  </si>
  <si>
    <t>Hearing from the Head of Uber Everything. What else can Uber do? #NRFBIGShow @TPNRETAIL</t>
  </si>
  <si>
    <t>[-73.94950619, 40.71415504]</t>
  </si>
  <si>
    <t>natessastorm</t>
  </si>
  <si>
    <t>Out of the ash/I rise with my red hair/And I eat men like air/ location: probably by the wine</t>
  </si>
  <si>
    <t>An Uber driver just backed into me :-)</t>
  </si>
  <si>
    <t>[-73.9837469, 40.6928465]</t>
  </si>
  <si>
    <t>jdunnx3</t>
  </si>
  <si>
    <t>Ver la vida de color de rosa</t>
  </si>
  <si>
    <t>American University</t>
  </si>
  <si>
    <t>#LT east williamsburg, and to the lyft driver for my horrible singing/rapping of wu tang, fresh prince of bel air, kanye and others</t>
  </si>
  <si>
    <t>[-73.98389871, 40.75418483]</t>
  </si>
  <si>
    <t>cadyglaser</t>
  </si>
  <si>
    <t>Mainly passive aggressive tweets about air travel</t>
  </si>
  <si>
    <t>Los Angeles, CA</t>
  </si>
  <si>
    <t>Uber driver pounding chips at 9am #obvious</t>
  </si>
  <si>
    <t>[-73.99398391, 40.77145579]</t>
  </si>
  <si>
    <t>SageEnglish</t>
  </si>
  <si>
    <t>director</t>
  </si>
  <si>
    <t>nYc</t>
  </si>
  <si>
    <t>4:30 uber trip.
nah fam I don't wanna chat.</t>
  </si>
  <si>
    <t>[-73.8630487, 40.88798503]</t>
  </si>
  <si>
    <t>checkmy_wavy</t>
  </si>
  <si>
    <t>WKU Junior. 20</t>
  </si>
  <si>
    <t>Under Allah</t>
  </si>
  <si>
    <t>Maxxin and all that waiting for the uber</t>
  </si>
  <si>
    <t>[-73.9764841, 40.74812665]</t>
  </si>
  <si>
    <t>fredgraver</t>
  </si>
  <si>
    <t>Head of TV Creative @Twitter</t>
  </si>
  <si>
    <t>Seriously @uber (@joshmohrer) could you give your drivers even the simplest test? I'm with a guy who can't get from #JFK to the #UWS.</t>
  </si>
  <si>
    <t>[-73.95467479, 40.76226428]</t>
  </si>
  <si>
    <t>NateSaid</t>
  </si>
  <si>
    <t>Young Wave Connoisseur // Young Wave Visionary... out here flossing and flourishing with two undefeated ears</t>
  </si>
  <si>
    <t>Plugged Up // NateSaidIt@gmail</t>
  </si>
  <si>
    <t>Take an Uber here, pop a xan for ya boy</t>
  </si>
  <si>
    <t>[-73.98280394, 40.71709946]</t>
  </si>
  <si>
    <t>cosmicalyssa</t>
  </si>
  <si>
    <t>miles to go before i sleep</t>
  </si>
  <si>
    <t>lyft driver gave me a green apple bc it's my birthday .. word</t>
  </si>
  <si>
    <t>[-73.89606771, 40.64268359]</t>
  </si>
  <si>
    <t>Killa_154</t>
  </si>
  <si>
    <t>Army Veteran, Professional Boxer (7-0 4ko) #SupportTheTroops #FuckCancer #TeamKilla</t>
  </si>
  <si>
    <t>Brooklyn NYC</t>
  </si>
  <si>
    <t>@ImMagicRabbit @UberFacts fuck you uber</t>
  </si>
  <si>
    <t>Bayonne, NJ</t>
  </si>
  <si>
    <t>[-74.12182506, 40.65264061]</t>
  </si>
  <si>
    <t>trace_kelly</t>
  </si>
  <si>
    <t>if i want it, im gunna get it, just sayin</t>
  </si>
  <si>
    <t>Still not over my Uber experience last night</t>
  </si>
  <si>
    <t>[-73.97289786, 40.67522416]</t>
  </si>
  <si>
    <t>RestlessRebecca</t>
  </si>
  <si>
    <t>Solo traveller &amp; photographer.  Lover of cheap eats, dive bars, street art &amp; cemeteries._x000D_
_x000D_
No matter where you go, there you are.  Buckaroo Banzi</t>
  </si>
  <si>
    <t>$2 booking fee added to taxis now?!? Fuck you Uber!!!!</t>
  </si>
  <si>
    <t>Midtown East, Manhattan</t>
  </si>
  <si>
    <t>[-73.96815043, 40.75113459]</t>
  </si>
  <si>
    <t>lzhang39</t>
  </si>
  <si>
    <t>I complain about the G train an unsurprising amount | University of Rochester c/o 2014 #alum | former intern #Twitter | @Sony</t>
  </si>
  <si>
    <t>I do appreciate an #Uber driver who sings along to tswift and ariana grande</t>
  </si>
  <si>
    <t>[-74.10849575, 40.66582201]</t>
  </si>
  <si>
    <t>DieuDanielO</t>
  </si>
  <si>
    <t>#CountyPrep/suuuuupppppppp?dec26 #gallis</t>
  </si>
  <si>
    <t>Uber is so clutch man</t>
  </si>
  <si>
    <t>[-73.75576881, 40.59590526]</t>
  </si>
  <si>
    <t>leonardoquint12</t>
  </si>
  <si>
    <t>NYC/Colombia-Cali</t>
  </si>
  <si>
    <t>@TheAceCharles parcero is working uber select in miami worth it?</t>
  </si>
  <si>
    <t>[-73.87075997, 40.8354885]</t>
  </si>
  <si>
    <t>mattpcal</t>
  </si>
  <si>
    <t>Do you know who I am?</t>
  </si>
  <si>
    <t>NYC//DYT</t>
  </si>
  <si>
    <t>My uber driver just cut off a Ram Van on the Cross-Bronx #lol</t>
  </si>
  <si>
    <t>[-74.15182404, 40.70538787]</t>
  </si>
  <si>
    <t xml:space="preserve">Told my uber driver I was from Ohio and now he won't stop talking about how "Cleveland Clinic saved his life" </t>
  </si>
  <si>
    <t>[-73.957901, 40.79899672]</t>
  </si>
  <si>
    <t>tokuyuki</t>
  </si>
  <si>
    <t>With your chrome heart shining in the sun, long may you run.</t>
  </si>
  <si>
    <t>Checked in automatically with the Uber Checkin app! http://t.co/xv2XocVYVd (@ Central Park - Harlem Hill) http://t.co/E4jSYrddyj</t>
  </si>
  <si>
    <t>North Bergen, NJ</t>
  </si>
  <si>
    <t>[-74.02286956, 40.78512893]</t>
  </si>
  <si>
    <t>Oh_geeezus</t>
  </si>
  <si>
    <t>if I had a world of my own, everything would be nonsense. Nothing would be what it is, because everything would be what it isn't.</t>
  </si>
  <si>
    <t xml:space="preserve">I love when my uber driver doesn't talk to me </t>
  </si>
  <si>
    <t>[-74.01866938, 40.78592807]</t>
  </si>
  <si>
    <t>Uber be on that real nigga shit! Getting free rides everywhere lmao</t>
  </si>
  <si>
    <t>Checked in automatically with the Uber Checkin app! http://t.co/xv2XocVYVd (@ Central Park - Harlem Hill) http://t.co/emYw7YBGlt</t>
  </si>
  <si>
    <t>[-74.006482, 40.731061]</t>
  </si>
  <si>
    <t>DrewHick</t>
  </si>
  <si>
    <t>#DigitalHealth Exec. Attorney. Co-Founder. #Entrepreneur. @PadInMotion Team Member. Philomath. Caffeine Enthusiast. Views=my own. RTsendorsements</t>
  </si>
  <si>
    <t>New Uber competitor - Use code: GTDREWH1 for $20 off your 1st ride http://t.co/rfa3deVE8U</t>
  </si>
  <si>
    <t>[-73.8144337, 40.7164513]</t>
  </si>
  <si>
    <t>Cairo67Unedited</t>
  </si>
  <si>
    <t>Freelance Jrn(Muftah,Ahram Online,Mada,DNE,Time P)impained by Egypt's reality and working to change it. The pen is my avenue of change. 
http://t.co/LUQBdtOBkK</t>
  </si>
  <si>
    <t>Uber democratic #Egypt #Saudia #Israel are in attendance #MarcheRepublicaine .no hypocrisy here.</t>
  </si>
  <si>
    <t>[-73.93995231, 40.70798112]</t>
  </si>
  <si>
    <t>Erica___Gee</t>
  </si>
  <si>
    <t>Whatever forever</t>
  </si>
  <si>
    <t xml:space="preserve">Brooklyn </t>
  </si>
  <si>
    <t>And taking an uber to penn station because struggle city http://t.co/tX6Vmak1zp</t>
  </si>
  <si>
    <t>[-73.95014894, 40.71823651]</t>
  </si>
  <si>
    <t>SpencerLudwig</t>
  </si>
  <si>
    <t>1/2 of @thebandHISTORY  trumpeter of @CapitalCities  The @LudwignStiegler Co.  soundcloud/spencerludwig  insta @spencerludwig #pinoy</t>
  </si>
  <si>
    <t>LA/NYC</t>
  </si>
  <si>
    <t>off to Detroit to make another corporate party get loose w/ the @LudwignStiegler co. - thanks @lyft  http://t.co/9ZxBZbLAjE</t>
  </si>
  <si>
    <t>[-74.01607149, 40.70791991]</t>
  </si>
  <si>
    <t>CodeNY</t>
  </si>
  <si>
    <t>Owner Idle Hands and Fools Gold Bar (NYC). American Whiskey reviewer for Drink Distiller.</t>
  </si>
  <si>
    <t>40.73314200,-73.98758100</t>
  </si>
  <si>
    <t>@Uber_NYC I was just charged $5 for a cancelation fee. I didn't cancel the UberT. Something happened w the app. I'm in the car now.</t>
  </si>
  <si>
    <t>[-73.9817851, 40.7632159]</t>
  </si>
  <si>
    <t>ExaGridDba</t>
  </si>
  <si>
    <t>Oracle Exadata 11g Certified Specialist. Oracle 11g Database OCP. Performance Tuning Certified Expert. RAC, ASM, Data Guard, partitioning. Wall Street.</t>
  </si>
  <si>
    <t>I don't love @Uber_NYC, but I like it as a friend $20 promo fwiw http://t.co/XspAo8hD3J</t>
  </si>
  <si>
    <t>[-73.98190593, 40.73440421]</t>
  </si>
  <si>
    <t>melbatoastmarie</t>
  </si>
  <si>
    <t>work at @wearesocial by day, @verbotennewyork by night. tweets are my own and mostly dumb and brunch-related. also i invented EDM.
mariecravens@gmail.com</t>
  </si>
  <si>
    <t>@Uber_NYC can u explain why a driver started a trip on 12th st when i was at macdougal &amp;amp; 9th? http://t.co/Vl3pqwVrv1</t>
  </si>
  <si>
    <t>[-74.000595, 40.7311477]</t>
  </si>
  <si>
    <t>shortmthrfckr</t>
  </si>
  <si>
    <t>OG don dada</t>
  </si>
  <si>
    <t>midtown, rotten apple</t>
  </si>
  <si>
    <t>Uber driver made a stop for us to get chicken nuggets</t>
  </si>
  <si>
    <t>[-73.93391174, 40.69405361]</t>
  </si>
  <si>
    <t>ItsM_E_Z</t>
  </si>
  <si>
    <t>Instagram: ItsM.E.Z NYC.24</t>
  </si>
  <si>
    <t>#MeMyselfandMyMind NY</t>
  </si>
  <si>
    <t>@PashaPeculiar call uber</t>
  </si>
  <si>
    <t>Hackensack, NJ</t>
  </si>
  <si>
    <t>[-74.05822819, 40.87127076]</t>
  </si>
  <si>
    <t>leannderthalx0</t>
  </si>
  <si>
    <t>we are shaped by the light we let through us</t>
  </si>
  <si>
    <t>new jersey</t>
  </si>
  <si>
    <t xml:space="preserve">God bless our Uber driver who allowed 6 girls to scream along to TSwift the entire way home </t>
  </si>
  <si>
    <t>[-73.97713832, 40.78212178]</t>
  </si>
  <si>
    <t>SorryDontClaire</t>
  </si>
  <si>
    <t>comic with no credits</t>
  </si>
  <si>
    <t>Uber driver: hey I'm on my way but I just got pulled over my the cops and idk how long this is going to take. 
Ok.</t>
  </si>
  <si>
    <t>[-73.9743118, 40.7568742]</t>
  </si>
  <si>
    <t>AllenVWin</t>
  </si>
  <si>
    <t>always searching for new sounds // @WVAU DJ &amp; Promo Director // formerly @HughandCrye &amp; Weiss PA // American U '15: PR &amp; Business Admin // New Orleans Son</t>
  </si>
  <si>
    <t>NOLA x Washington, D.C.</t>
  </si>
  <si>
    <t>Adding a skill to my resume: tricking Uber drivers to bring me from Manhattan to Brooklyn.</t>
  </si>
  <si>
    <t>[-73.9878286, 40.72377493]</t>
  </si>
  <si>
    <t>AlstonPowerss</t>
  </si>
  <si>
    <t>doing it + nyc</t>
  </si>
  <si>
    <t>@TheDaliHalia come see me so I know it's real 
I'll call a uber RIGHT NOW</t>
  </si>
  <si>
    <t>[-73.965661, 40.68398979]</t>
  </si>
  <si>
    <t>aellismcdonald</t>
  </si>
  <si>
    <t>I like long books and the Red Sox. I work for this like ad agency in New York.</t>
  </si>
  <si>
    <t>@chrismboulay uber?</t>
  </si>
  <si>
    <t>[-73.98926516, 40.72260757]</t>
  </si>
  <si>
    <t>igmurillo</t>
  </si>
  <si>
    <t>Jornalism @OleMissRebels | Creative Director of @MudandMagnolias | Former Harper's Bazaar intern | Men's Fashion Assistant @FACTORYPR| imurillo@go.olemiss.edu</t>
  </si>
  <si>
    <t>New York, N.Y. | Oxford, Miss.</t>
  </si>
  <si>
    <t>I'm tweeting on this Uber y'all...he better not mess up m 5 star rating!</t>
  </si>
  <si>
    <t>[-73.99434303, 40.75293288]</t>
  </si>
  <si>
    <t>kristynkajko</t>
  </si>
  <si>
    <t>My uber driver closed the door on my hand, great welcome back hello nyc</t>
  </si>
  <si>
    <t>[-74.17334364, 40.743307]</t>
  </si>
  <si>
    <t>gabrielabarkho</t>
  </si>
  <si>
    <t>journalist ~ @femsplain  fan mail to gabrielabarkho@gmail.com</t>
  </si>
  <si>
    <t>nj | ny</t>
  </si>
  <si>
    <t>tryna use these @lyft credits with @thatsnotcasual</t>
  </si>
  <si>
    <t>[-74.00005602, 40.70883052]</t>
  </si>
  <si>
    <t>nic_heartsburgs</t>
  </si>
  <si>
    <t>CN Enthusiast. Pee Wee Herman lover. Expert cat herder.</t>
  </si>
  <si>
    <t>I think in in love with my #UBER driver. Keep dat Ray Charles on loud my little European boo.</t>
  </si>
  <si>
    <t>Manhasset Hills, NY</t>
  </si>
  <si>
    <t>[-73.66786888, 40.76131582]</t>
  </si>
  <si>
    <t>nickypugs95</t>
  </si>
  <si>
    <t>@Michellermarin9 UBER is my life!</t>
  </si>
  <si>
    <t>[-73.98496692, 40.68919838]</t>
  </si>
  <si>
    <t>iPullRank</t>
  </si>
  <si>
    <t>Lead Gen Genius for Hire (Former Executive Director of Marketing &amp; Strategy for mid-tier firms and former SEO at Razorfish &amp; Publicis Modem)</t>
  </si>
  <si>
    <t>Heavy on 76ers/Light on Nets</t>
  </si>
  <si>
    <t>This MT @JHTScherck: Uber for X is the new Groupon for X. The verticalization of the on demand app is 1st of the 4 horseman of the bubble</t>
  </si>
  <si>
    <t>[-73.98494491, 40.68937057]</t>
  </si>
  <si>
    <t>@dohertyjf haha @producthunt has an "uber for x" page https://t.co/V09SlsBAzb</t>
  </si>
  <si>
    <t>[-73.98489089, 40.68920851]</t>
  </si>
  <si>
    <t>@dohertyjf as soon someone says "it's like uber for _____" I stop listening</t>
  </si>
  <si>
    <t>[-73.94898224, 40.75445674]</t>
  </si>
  <si>
    <t>ljsmitty63</t>
  </si>
  <si>
    <t>#63 Offensive lineman at the University of New Haven. Did a stay at a Best Western in Queens once. 
http://t.co/OhzO8qUdI6</t>
  </si>
  <si>
    <t>New London/West Haven, CT</t>
  </si>
  <si>
    <t>@dj_smitty #besties with @Uber guy #bestwesternguys</t>
  </si>
  <si>
    <t>[-73.89274025, 40.7472077]</t>
  </si>
  <si>
    <t>ajsoltero</t>
  </si>
  <si>
    <t>No brakes; no breaks. 
Mobile Product at @FieldLens // Y Boricua tambin.</t>
  </si>
  <si>
    <t>@ajsoltero and Uber pockets the cash</t>
  </si>
  <si>
    <t>[-73.98300237, 40.76490353]</t>
  </si>
  <si>
    <t>herwonderfulday</t>
  </si>
  <si>
    <t>you can find love on the corner of 5th and 66th.</t>
  </si>
  <si>
    <t>here + there</t>
  </si>
  <si>
    <t>I  Uber. http://t.co/BXQXRGOl1j</t>
  </si>
  <si>
    <t>[-74.00789297, 40.74778469]</t>
  </si>
  <si>
    <t>JordanPalmer</t>
  </si>
  <si>
    <t>Retired Auto Parts sales. Current World traveler w/ @CarPart.com. PR w/ @JustinRaynor13. Firefighter w/ @Wysoxfire. @keeeek1987 is so damn SEXY!.</t>
  </si>
  <si>
    <t>Snapchat/Instagram=Jpalmer0024</t>
  </si>
  <si>
    <t>Almost hopped into the wrong @Uber.... Twice. @keeeek1987</t>
  </si>
  <si>
    <t>[-74.12184055, 40.65269411]</t>
  </si>
  <si>
    <t>@Uber UR ruining my life</t>
  </si>
  <si>
    <t>[-73.98088474, 40.7479466]</t>
  </si>
  <si>
    <t>JedWexler</t>
  </si>
  <si>
    <t>CEO @818agency in NYC and LA.  #Content Strategy. Armchair satirist.</t>
  </si>
  <si>
    <t>@TechCrunch: Canary launches to bring the Uber experience to medicinal marijuana http://t.co/AZQOv1rvgx http://t.co/eStnRjm66O @lowayne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</si>
</sst>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B132" workbookViewId="0">
      <selection activeCell="O133" sqref="O133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42020.720358796294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0.7</v>
      </c>
      <c r="N2">
        <f t="shared" ref="N2:N65" si="0">SIGN(M2)</f>
        <v>1</v>
      </c>
    </row>
    <row r="3" spans="1:14" x14ac:dyDescent="0.25">
      <c r="A3" s="1">
        <v>42020.703715277778</v>
      </c>
      <c r="B3" t="s">
        <v>14</v>
      </c>
      <c r="C3" t="s">
        <v>15</v>
      </c>
      <c r="D3" t="s">
        <v>23</v>
      </c>
      <c r="E3" t="s">
        <v>24</v>
      </c>
      <c r="F3">
        <v>0</v>
      </c>
      <c r="G3">
        <v>0</v>
      </c>
      <c r="H3" t="s">
        <v>25</v>
      </c>
      <c r="I3" t="s">
        <v>26</v>
      </c>
      <c r="J3" t="s">
        <v>27</v>
      </c>
      <c r="K3" t="s">
        <v>28</v>
      </c>
      <c r="L3" t="s">
        <v>22</v>
      </c>
      <c r="M3">
        <v>0.5</v>
      </c>
      <c r="N3">
        <f t="shared" si="0"/>
        <v>1</v>
      </c>
    </row>
    <row r="4" spans="1:14" x14ac:dyDescent="0.25">
      <c r="A4" s="1">
        <v>42020.701921296299</v>
      </c>
      <c r="B4" t="s">
        <v>14</v>
      </c>
      <c r="C4" t="s">
        <v>15</v>
      </c>
      <c r="D4" t="s">
        <v>16</v>
      </c>
      <c r="E4" t="s">
        <v>29</v>
      </c>
      <c r="F4">
        <v>0</v>
      </c>
      <c r="G4">
        <v>0</v>
      </c>
      <c r="H4" t="s">
        <v>18</v>
      </c>
      <c r="I4" t="s">
        <v>19</v>
      </c>
      <c r="J4" t="s">
        <v>20</v>
      </c>
      <c r="K4" t="s">
        <v>30</v>
      </c>
      <c r="L4" t="s">
        <v>22</v>
      </c>
      <c r="M4">
        <v>0</v>
      </c>
      <c r="N4">
        <f t="shared" si="0"/>
        <v>0</v>
      </c>
    </row>
    <row r="5" spans="1:14" x14ac:dyDescent="0.25">
      <c r="A5" s="1">
        <v>42020.676365740743</v>
      </c>
      <c r="B5" t="s">
        <v>14</v>
      </c>
      <c r="C5" t="s">
        <v>15</v>
      </c>
      <c r="D5" t="s">
        <v>31</v>
      </c>
      <c r="E5" t="s">
        <v>32</v>
      </c>
      <c r="F5">
        <v>0</v>
      </c>
      <c r="G5">
        <v>0</v>
      </c>
      <c r="H5" t="s">
        <v>33</v>
      </c>
      <c r="I5" s="2" t="s">
        <v>34</v>
      </c>
      <c r="J5" t="s">
        <v>35</v>
      </c>
      <c r="K5" t="s">
        <v>36</v>
      </c>
      <c r="L5" t="s">
        <v>22</v>
      </c>
      <c r="M5">
        <v>0</v>
      </c>
      <c r="N5">
        <f t="shared" si="0"/>
        <v>0</v>
      </c>
    </row>
    <row r="6" spans="1:14" x14ac:dyDescent="0.25">
      <c r="A6" s="1">
        <v>42020.668287037035</v>
      </c>
      <c r="B6" t="s">
        <v>14</v>
      </c>
      <c r="C6" t="s">
        <v>15</v>
      </c>
      <c r="D6" t="s">
        <v>37</v>
      </c>
      <c r="E6" t="s">
        <v>38</v>
      </c>
      <c r="F6">
        <v>0</v>
      </c>
      <c r="G6">
        <v>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>
        <v>0</v>
      </c>
      <c r="N6">
        <f t="shared" si="0"/>
        <v>0</v>
      </c>
    </row>
    <row r="7" spans="1:14" x14ac:dyDescent="0.25">
      <c r="A7" s="1">
        <v>42020.630069444444</v>
      </c>
      <c r="B7" t="s">
        <v>14</v>
      </c>
      <c r="C7" t="s">
        <v>15</v>
      </c>
      <c r="D7" t="s">
        <v>31</v>
      </c>
      <c r="E7" t="s">
        <v>44</v>
      </c>
      <c r="F7">
        <v>2</v>
      </c>
      <c r="G7">
        <v>2</v>
      </c>
      <c r="H7" t="s">
        <v>45</v>
      </c>
      <c r="I7" t="s">
        <v>46</v>
      </c>
      <c r="J7" t="s">
        <v>47</v>
      </c>
      <c r="K7" t="s">
        <v>48</v>
      </c>
      <c r="L7" t="s">
        <v>22</v>
      </c>
      <c r="M7">
        <v>0</v>
      </c>
      <c r="N7">
        <f t="shared" si="0"/>
        <v>0</v>
      </c>
    </row>
    <row r="8" spans="1:14" x14ac:dyDescent="0.25">
      <c r="A8" s="1">
        <v>42020.617974537039</v>
      </c>
      <c r="B8" t="s">
        <v>14</v>
      </c>
      <c r="C8" t="s">
        <v>15</v>
      </c>
      <c r="D8" t="s">
        <v>16</v>
      </c>
      <c r="E8" t="s">
        <v>49</v>
      </c>
      <c r="F8">
        <v>1</v>
      </c>
      <c r="G8">
        <v>1</v>
      </c>
      <c r="H8" t="s">
        <v>50</v>
      </c>
      <c r="I8" t="s">
        <v>51</v>
      </c>
      <c r="K8" t="s">
        <v>52</v>
      </c>
      <c r="L8" t="s">
        <v>22</v>
      </c>
      <c r="M8">
        <v>0</v>
      </c>
      <c r="N8">
        <f t="shared" si="0"/>
        <v>0</v>
      </c>
    </row>
    <row r="9" spans="1:14" x14ac:dyDescent="0.25">
      <c r="A9" s="1">
        <v>42020.609791666669</v>
      </c>
      <c r="B9" t="s">
        <v>14</v>
      </c>
      <c r="C9" t="s">
        <v>15</v>
      </c>
      <c r="D9" t="s">
        <v>37</v>
      </c>
      <c r="E9" t="s">
        <v>53</v>
      </c>
      <c r="F9">
        <v>0</v>
      </c>
      <c r="G9">
        <v>0</v>
      </c>
      <c r="H9" t="s">
        <v>54</v>
      </c>
      <c r="I9" t="s">
        <v>55</v>
      </c>
      <c r="J9" t="s">
        <v>41</v>
      </c>
      <c r="K9" t="s">
        <v>56</v>
      </c>
      <c r="L9" t="s">
        <v>57</v>
      </c>
      <c r="M9">
        <v>-0.05</v>
      </c>
      <c r="N9">
        <f t="shared" si="0"/>
        <v>-1</v>
      </c>
    </row>
    <row r="10" spans="1:14" x14ac:dyDescent="0.25">
      <c r="A10" s="1">
        <v>42020.571875000001</v>
      </c>
      <c r="B10" t="s">
        <v>14</v>
      </c>
      <c r="C10" t="s">
        <v>15</v>
      </c>
      <c r="D10" t="s">
        <v>31</v>
      </c>
      <c r="E10" t="s">
        <v>58</v>
      </c>
      <c r="F10">
        <v>0</v>
      </c>
      <c r="G10">
        <v>0</v>
      </c>
      <c r="H10" t="s">
        <v>59</v>
      </c>
      <c r="I10" t="s">
        <v>60</v>
      </c>
      <c r="J10" t="s">
        <v>61</v>
      </c>
      <c r="K10" t="s">
        <v>62</v>
      </c>
      <c r="L10" t="s">
        <v>43</v>
      </c>
      <c r="M10">
        <v>0</v>
      </c>
      <c r="N10">
        <f t="shared" si="0"/>
        <v>0</v>
      </c>
    </row>
    <row r="11" spans="1:14" x14ac:dyDescent="0.25">
      <c r="A11" s="1">
        <v>42020.570416666669</v>
      </c>
      <c r="B11" t="s">
        <v>14</v>
      </c>
      <c r="C11" t="s">
        <v>15</v>
      </c>
      <c r="D11" t="s">
        <v>31</v>
      </c>
      <c r="E11" t="s">
        <v>63</v>
      </c>
      <c r="F11">
        <v>0</v>
      </c>
      <c r="G11">
        <v>0</v>
      </c>
      <c r="H11" t="s">
        <v>59</v>
      </c>
      <c r="I11" t="s">
        <v>60</v>
      </c>
      <c r="J11" t="s">
        <v>61</v>
      </c>
      <c r="K11" t="s">
        <v>64</v>
      </c>
      <c r="L11" t="s">
        <v>43</v>
      </c>
      <c r="M11">
        <v>-0.390625</v>
      </c>
      <c r="N11">
        <f t="shared" si="0"/>
        <v>-1</v>
      </c>
    </row>
    <row r="12" spans="1:14" x14ac:dyDescent="0.25">
      <c r="A12" s="1">
        <v>42020.27952546296</v>
      </c>
      <c r="B12" t="s">
        <v>14</v>
      </c>
      <c r="C12" t="s">
        <v>15</v>
      </c>
      <c r="D12" t="s">
        <v>31</v>
      </c>
      <c r="E12" t="s">
        <v>65</v>
      </c>
      <c r="F12">
        <v>1</v>
      </c>
      <c r="G12">
        <v>0</v>
      </c>
      <c r="H12" t="s">
        <v>66</v>
      </c>
      <c r="I12" t="s">
        <v>67</v>
      </c>
      <c r="J12" t="s">
        <v>68</v>
      </c>
      <c r="K12" t="s">
        <v>69</v>
      </c>
      <c r="L12" t="s">
        <v>22</v>
      </c>
      <c r="M12">
        <v>0</v>
      </c>
      <c r="N12">
        <f t="shared" si="0"/>
        <v>0</v>
      </c>
    </row>
    <row r="13" spans="1:14" x14ac:dyDescent="0.25">
      <c r="A13" s="1">
        <v>42020.276863425926</v>
      </c>
      <c r="B13" t="s">
        <v>14</v>
      </c>
      <c r="C13" t="s">
        <v>15</v>
      </c>
      <c r="D13" t="s">
        <v>31</v>
      </c>
      <c r="E13" t="s">
        <v>70</v>
      </c>
      <c r="F13">
        <v>0</v>
      </c>
      <c r="G13">
        <v>0</v>
      </c>
      <c r="H13" t="s">
        <v>66</v>
      </c>
      <c r="I13" t="s">
        <v>67</v>
      </c>
      <c r="J13" t="s">
        <v>68</v>
      </c>
      <c r="K13" t="s">
        <v>71</v>
      </c>
      <c r="L13" t="s">
        <v>22</v>
      </c>
      <c r="M13">
        <v>0</v>
      </c>
      <c r="N13">
        <f t="shared" si="0"/>
        <v>0</v>
      </c>
    </row>
    <row r="14" spans="1:14" x14ac:dyDescent="0.25">
      <c r="A14" s="1">
        <v>42020.206203703703</v>
      </c>
      <c r="B14" t="s">
        <v>14</v>
      </c>
      <c r="C14" t="s">
        <v>15</v>
      </c>
      <c r="D14" t="s">
        <v>31</v>
      </c>
      <c r="E14" t="s">
        <v>72</v>
      </c>
      <c r="F14">
        <v>0</v>
      </c>
      <c r="G14">
        <v>0</v>
      </c>
      <c r="H14" t="s">
        <v>73</v>
      </c>
      <c r="I14" s="2" t="s">
        <v>74</v>
      </c>
      <c r="J14" t="s">
        <v>41</v>
      </c>
      <c r="K14" t="s">
        <v>75</v>
      </c>
      <c r="L14" t="s">
        <v>22</v>
      </c>
      <c r="M14">
        <v>-0.15625</v>
      </c>
      <c r="N14">
        <f t="shared" si="0"/>
        <v>-1</v>
      </c>
    </row>
    <row r="15" spans="1:14" x14ac:dyDescent="0.25">
      <c r="A15" s="1">
        <v>42020.190196759257</v>
      </c>
      <c r="B15" t="s">
        <v>14</v>
      </c>
      <c r="C15" t="s">
        <v>15</v>
      </c>
      <c r="D15" t="s">
        <v>31</v>
      </c>
      <c r="E15" t="s">
        <v>76</v>
      </c>
      <c r="F15">
        <v>0</v>
      </c>
      <c r="G15">
        <v>0</v>
      </c>
      <c r="H15" t="s">
        <v>77</v>
      </c>
      <c r="I15" t="s">
        <v>78</v>
      </c>
      <c r="J15" t="s">
        <v>41</v>
      </c>
      <c r="K15" t="s">
        <v>79</v>
      </c>
      <c r="L15" t="s">
        <v>57</v>
      </c>
      <c r="M15">
        <v>0.58750000000000002</v>
      </c>
      <c r="N15">
        <f t="shared" si="0"/>
        <v>1</v>
      </c>
    </row>
    <row r="16" spans="1:14" x14ac:dyDescent="0.25">
      <c r="A16" s="1">
        <v>42020.15421296296</v>
      </c>
      <c r="B16" t="s">
        <v>14</v>
      </c>
      <c r="C16" t="s">
        <v>15</v>
      </c>
      <c r="D16" t="s">
        <v>16</v>
      </c>
      <c r="E16" t="s">
        <v>80</v>
      </c>
      <c r="F16">
        <v>1</v>
      </c>
      <c r="G16">
        <v>0</v>
      </c>
      <c r="H16" t="s">
        <v>81</v>
      </c>
      <c r="I16" t="s">
        <v>82</v>
      </c>
      <c r="J16" t="s">
        <v>83</v>
      </c>
      <c r="K16" t="s">
        <v>84</v>
      </c>
      <c r="L16" t="s">
        <v>43</v>
      </c>
      <c r="M16">
        <v>0.8</v>
      </c>
      <c r="N16">
        <f t="shared" si="0"/>
        <v>1</v>
      </c>
    </row>
    <row r="17" spans="1:14" x14ac:dyDescent="0.25">
      <c r="A17" s="1">
        <v>42020.095266203702</v>
      </c>
      <c r="B17" t="s">
        <v>14</v>
      </c>
      <c r="C17" t="s">
        <v>15</v>
      </c>
      <c r="D17" t="s">
        <v>85</v>
      </c>
      <c r="E17" t="s">
        <v>86</v>
      </c>
      <c r="F17">
        <v>0</v>
      </c>
      <c r="G17">
        <v>0</v>
      </c>
      <c r="H17" t="s">
        <v>87</v>
      </c>
      <c r="K17" t="s">
        <v>88</v>
      </c>
      <c r="L17" t="s">
        <v>22</v>
      </c>
      <c r="M17">
        <v>0</v>
      </c>
      <c r="N17">
        <f t="shared" si="0"/>
        <v>0</v>
      </c>
    </row>
    <row r="18" spans="1:14" x14ac:dyDescent="0.25">
      <c r="A18" s="1">
        <v>42020.052627314813</v>
      </c>
      <c r="B18" t="s">
        <v>14</v>
      </c>
      <c r="C18" t="s">
        <v>15</v>
      </c>
      <c r="D18" t="s">
        <v>89</v>
      </c>
      <c r="E18" t="s">
        <v>90</v>
      </c>
      <c r="F18">
        <v>1</v>
      </c>
      <c r="G18">
        <v>0</v>
      </c>
      <c r="H18" t="s">
        <v>91</v>
      </c>
      <c r="I18" t="s">
        <v>92</v>
      </c>
      <c r="J18" t="s">
        <v>93</v>
      </c>
      <c r="K18" t="s">
        <v>94</v>
      </c>
      <c r="L18" t="s">
        <v>43</v>
      </c>
      <c r="M18">
        <v>0</v>
      </c>
      <c r="N18">
        <f t="shared" si="0"/>
        <v>0</v>
      </c>
    </row>
    <row r="19" spans="1:14" x14ac:dyDescent="0.25">
      <c r="A19" s="1">
        <v>42020.014791666668</v>
      </c>
      <c r="B19" t="s">
        <v>14</v>
      </c>
      <c r="C19" t="s">
        <v>15</v>
      </c>
      <c r="D19" t="s">
        <v>31</v>
      </c>
      <c r="E19" t="s">
        <v>95</v>
      </c>
      <c r="F19">
        <v>0</v>
      </c>
      <c r="G19">
        <v>1</v>
      </c>
      <c r="H19" t="s">
        <v>96</v>
      </c>
      <c r="I19" t="s">
        <v>97</v>
      </c>
      <c r="J19" t="s">
        <v>98</v>
      </c>
      <c r="K19" t="s">
        <v>99</v>
      </c>
      <c r="L19" t="s">
        <v>57</v>
      </c>
      <c r="M19">
        <v>0.13636363636363599</v>
      </c>
      <c r="N19">
        <f t="shared" si="0"/>
        <v>1</v>
      </c>
    </row>
    <row r="20" spans="1:14" x14ac:dyDescent="0.25">
      <c r="A20" s="1">
        <v>42020.012407407405</v>
      </c>
      <c r="B20" t="s">
        <v>14</v>
      </c>
      <c r="C20" t="s">
        <v>15</v>
      </c>
      <c r="D20" t="s">
        <v>31</v>
      </c>
      <c r="E20" t="s">
        <v>100</v>
      </c>
      <c r="F20">
        <v>8</v>
      </c>
      <c r="G20">
        <v>0</v>
      </c>
      <c r="H20" t="s">
        <v>101</v>
      </c>
      <c r="J20" t="s">
        <v>61</v>
      </c>
      <c r="K20" t="s">
        <v>102</v>
      </c>
      <c r="L20" t="s">
        <v>22</v>
      </c>
      <c r="M20">
        <v>-0.5</v>
      </c>
      <c r="N20">
        <f t="shared" si="0"/>
        <v>-1</v>
      </c>
    </row>
    <row r="21" spans="1:14" x14ac:dyDescent="0.25">
      <c r="A21" s="1">
        <v>42020.008761574078</v>
      </c>
      <c r="B21" t="s">
        <v>14</v>
      </c>
      <c r="C21" t="s">
        <v>15</v>
      </c>
      <c r="D21" t="s">
        <v>16</v>
      </c>
      <c r="E21" t="s">
        <v>103</v>
      </c>
      <c r="F21">
        <v>1</v>
      </c>
      <c r="G21">
        <v>0</v>
      </c>
      <c r="H21" t="s">
        <v>104</v>
      </c>
      <c r="I21" t="s">
        <v>105</v>
      </c>
      <c r="K21" t="s">
        <v>106</v>
      </c>
      <c r="L21" t="s">
        <v>57</v>
      </c>
      <c r="M21">
        <v>0</v>
      </c>
      <c r="N21">
        <f t="shared" si="0"/>
        <v>0</v>
      </c>
    </row>
    <row r="22" spans="1:14" x14ac:dyDescent="0.25">
      <c r="A22" s="1">
        <v>42019.98814814815</v>
      </c>
      <c r="B22" t="s">
        <v>14</v>
      </c>
      <c r="C22" t="s">
        <v>15</v>
      </c>
      <c r="D22" t="s">
        <v>31</v>
      </c>
      <c r="E22" t="s">
        <v>107</v>
      </c>
      <c r="F22">
        <v>0</v>
      </c>
      <c r="G22">
        <v>0</v>
      </c>
      <c r="H22" t="s">
        <v>108</v>
      </c>
      <c r="I22" t="s">
        <v>109</v>
      </c>
      <c r="J22" t="s">
        <v>41</v>
      </c>
      <c r="K22" t="s">
        <v>110</v>
      </c>
      <c r="L22" t="s">
        <v>57</v>
      </c>
      <c r="M22">
        <v>0.19318181818181801</v>
      </c>
      <c r="N22">
        <f t="shared" si="0"/>
        <v>1</v>
      </c>
    </row>
    <row r="23" spans="1:14" x14ac:dyDescent="0.25">
      <c r="A23" s="1">
        <v>42019.958518518521</v>
      </c>
      <c r="B23" t="s">
        <v>14</v>
      </c>
      <c r="C23" t="s">
        <v>15</v>
      </c>
      <c r="D23" t="s">
        <v>31</v>
      </c>
      <c r="E23" t="s">
        <v>111</v>
      </c>
      <c r="F23">
        <v>1</v>
      </c>
      <c r="G23">
        <v>0</v>
      </c>
      <c r="H23" t="s">
        <v>112</v>
      </c>
      <c r="J23" t="s">
        <v>16</v>
      </c>
      <c r="K23" t="s">
        <v>113</v>
      </c>
      <c r="L23" t="s">
        <v>22</v>
      </c>
      <c r="M23">
        <v>-0.2</v>
      </c>
      <c r="N23">
        <f t="shared" si="0"/>
        <v>-1</v>
      </c>
    </row>
    <row r="24" spans="1:14" x14ac:dyDescent="0.25">
      <c r="A24" s="1">
        <v>42019.913865740738</v>
      </c>
      <c r="B24" t="s">
        <v>14</v>
      </c>
      <c r="C24" t="s">
        <v>15</v>
      </c>
      <c r="D24" t="s">
        <v>16</v>
      </c>
      <c r="E24" t="s">
        <v>114</v>
      </c>
      <c r="F24">
        <v>3</v>
      </c>
      <c r="G24">
        <v>0</v>
      </c>
      <c r="H24" t="s">
        <v>115</v>
      </c>
      <c r="I24" t="s">
        <v>116</v>
      </c>
      <c r="J24" t="s">
        <v>117</v>
      </c>
      <c r="K24" t="s">
        <v>118</v>
      </c>
      <c r="L24" t="s">
        <v>43</v>
      </c>
      <c r="M24">
        <v>0.10416666666666601</v>
      </c>
      <c r="N24">
        <f t="shared" si="0"/>
        <v>1</v>
      </c>
    </row>
    <row r="25" spans="1:14" x14ac:dyDescent="0.25">
      <c r="A25" s="1">
        <v>42019.910300925927</v>
      </c>
      <c r="B25" t="s">
        <v>14</v>
      </c>
      <c r="C25" t="s">
        <v>15</v>
      </c>
      <c r="D25" t="s">
        <v>37</v>
      </c>
      <c r="E25" t="s">
        <v>119</v>
      </c>
      <c r="F25">
        <v>0</v>
      </c>
      <c r="G25">
        <v>0</v>
      </c>
      <c r="H25" t="s">
        <v>120</v>
      </c>
      <c r="I25" t="s">
        <v>121</v>
      </c>
      <c r="J25" t="s">
        <v>122</v>
      </c>
      <c r="K25" t="s">
        <v>123</v>
      </c>
      <c r="L25" t="s">
        <v>22</v>
      </c>
      <c r="M25">
        <v>-0.05</v>
      </c>
      <c r="N25">
        <f t="shared" si="0"/>
        <v>-1</v>
      </c>
    </row>
    <row r="26" spans="1:14" x14ac:dyDescent="0.25">
      <c r="A26" s="1">
        <v>42019.861122685186</v>
      </c>
      <c r="B26" t="s">
        <v>14</v>
      </c>
      <c r="C26" t="s">
        <v>15</v>
      </c>
      <c r="D26" t="s">
        <v>31</v>
      </c>
      <c r="E26" t="s">
        <v>124</v>
      </c>
      <c r="F26">
        <v>1</v>
      </c>
      <c r="G26">
        <v>0</v>
      </c>
      <c r="H26" t="s">
        <v>73</v>
      </c>
      <c r="I26" s="2" t="s">
        <v>74</v>
      </c>
      <c r="J26" t="s">
        <v>41</v>
      </c>
      <c r="K26" s="2" t="s">
        <v>125</v>
      </c>
      <c r="L26" t="s">
        <v>22</v>
      </c>
      <c r="M26">
        <v>0.27777777777777701</v>
      </c>
      <c r="N26">
        <f t="shared" si="0"/>
        <v>1</v>
      </c>
    </row>
    <row r="27" spans="1:14" x14ac:dyDescent="0.25">
      <c r="A27" s="1">
        <v>42019.846666666665</v>
      </c>
      <c r="B27" t="s">
        <v>14</v>
      </c>
      <c r="C27" t="s">
        <v>15</v>
      </c>
      <c r="D27" t="s">
        <v>16</v>
      </c>
      <c r="E27" t="s">
        <v>126</v>
      </c>
      <c r="F27">
        <v>0</v>
      </c>
      <c r="G27">
        <v>0</v>
      </c>
      <c r="H27" t="s">
        <v>127</v>
      </c>
      <c r="I27" t="s">
        <v>128</v>
      </c>
      <c r="J27" t="s">
        <v>129</v>
      </c>
      <c r="K27" t="s">
        <v>130</v>
      </c>
      <c r="L27" t="s">
        <v>22</v>
      </c>
      <c r="M27">
        <v>-0.25</v>
      </c>
      <c r="N27">
        <f t="shared" si="0"/>
        <v>-1</v>
      </c>
    </row>
    <row r="28" spans="1:14" x14ac:dyDescent="0.25">
      <c r="A28" s="1">
        <v>42019.721504629626</v>
      </c>
      <c r="B28" t="s">
        <v>14</v>
      </c>
      <c r="C28" t="s">
        <v>15</v>
      </c>
      <c r="D28" t="s">
        <v>31</v>
      </c>
      <c r="E28" t="s">
        <v>131</v>
      </c>
      <c r="F28">
        <v>0</v>
      </c>
      <c r="G28">
        <v>0</v>
      </c>
      <c r="H28" t="s">
        <v>132</v>
      </c>
      <c r="J28" t="s">
        <v>20</v>
      </c>
      <c r="K28" t="s">
        <v>133</v>
      </c>
      <c r="L28" t="s">
        <v>22</v>
      </c>
      <c r="M28">
        <v>0</v>
      </c>
      <c r="N28">
        <f t="shared" si="0"/>
        <v>0</v>
      </c>
    </row>
    <row r="29" spans="1:14" x14ac:dyDescent="0.25">
      <c r="A29" s="1">
        <v>42019.705543981479</v>
      </c>
      <c r="B29" t="s">
        <v>14</v>
      </c>
      <c r="C29" t="s">
        <v>15</v>
      </c>
      <c r="D29" t="s">
        <v>37</v>
      </c>
      <c r="E29" t="s">
        <v>134</v>
      </c>
      <c r="F29">
        <v>0</v>
      </c>
      <c r="G29">
        <v>0</v>
      </c>
      <c r="H29" t="s">
        <v>135</v>
      </c>
      <c r="I29" t="s">
        <v>136</v>
      </c>
      <c r="J29" t="s">
        <v>137</v>
      </c>
      <c r="K29" t="s">
        <v>138</v>
      </c>
      <c r="L29" t="s">
        <v>43</v>
      </c>
      <c r="M29">
        <v>1</v>
      </c>
      <c r="N29">
        <f t="shared" si="0"/>
        <v>1</v>
      </c>
    </row>
    <row r="30" spans="1:14" x14ac:dyDescent="0.25">
      <c r="A30" s="1">
        <v>42019.705057870371</v>
      </c>
      <c r="B30" t="s">
        <v>14</v>
      </c>
      <c r="C30" t="s">
        <v>15</v>
      </c>
      <c r="D30" t="s">
        <v>37</v>
      </c>
      <c r="E30" t="s">
        <v>139</v>
      </c>
      <c r="F30">
        <v>0</v>
      </c>
      <c r="G30">
        <v>0</v>
      </c>
      <c r="H30" t="s">
        <v>135</v>
      </c>
      <c r="I30" t="s">
        <v>136</v>
      </c>
      <c r="J30" t="s">
        <v>137</v>
      </c>
      <c r="K30" t="s">
        <v>140</v>
      </c>
      <c r="L30" t="s">
        <v>43</v>
      </c>
      <c r="M30">
        <v>1</v>
      </c>
      <c r="N30">
        <f t="shared" si="0"/>
        <v>1</v>
      </c>
    </row>
    <row r="31" spans="1:14" x14ac:dyDescent="0.25">
      <c r="A31" s="1">
        <v>42019.626319444447</v>
      </c>
      <c r="B31" t="s">
        <v>14</v>
      </c>
      <c r="C31" t="s">
        <v>15</v>
      </c>
      <c r="D31" t="s">
        <v>31</v>
      </c>
      <c r="E31" t="s">
        <v>141</v>
      </c>
      <c r="F31">
        <v>0</v>
      </c>
      <c r="G31">
        <v>0</v>
      </c>
      <c r="H31" t="s">
        <v>142</v>
      </c>
      <c r="I31" t="s">
        <v>143</v>
      </c>
      <c r="J31" t="s">
        <v>61</v>
      </c>
      <c r="K31" t="s">
        <v>144</v>
      </c>
      <c r="L31" t="s">
        <v>22</v>
      </c>
      <c r="M31">
        <v>0.875</v>
      </c>
      <c r="N31">
        <f t="shared" si="0"/>
        <v>1</v>
      </c>
    </row>
    <row r="32" spans="1:14" x14ac:dyDescent="0.25">
      <c r="A32" s="1">
        <v>42019.614421296297</v>
      </c>
      <c r="B32" t="s">
        <v>14</v>
      </c>
      <c r="C32" t="s">
        <v>15</v>
      </c>
      <c r="D32" t="s">
        <v>31</v>
      </c>
      <c r="E32" t="s">
        <v>145</v>
      </c>
      <c r="F32">
        <v>0</v>
      </c>
      <c r="G32">
        <v>0</v>
      </c>
      <c r="H32" t="s">
        <v>142</v>
      </c>
      <c r="I32" t="s">
        <v>143</v>
      </c>
      <c r="J32" t="s">
        <v>61</v>
      </c>
      <c r="K32" t="s">
        <v>146</v>
      </c>
      <c r="L32" t="s">
        <v>22</v>
      </c>
      <c r="M32">
        <v>0.123484848484848</v>
      </c>
      <c r="N32">
        <f t="shared" si="0"/>
        <v>1</v>
      </c>
    </row>
    <row r="33" spans="1:14" x14ac:dyDescent="0.25">
      <c r="A33" s="1">
        <v>42019.591620370367</v>
      </c>
      <c r="B33" t="s">
        <v>14</v>
      </c>
      <c r="C33" t="s">
        <v>15</v>
      </c>
      <c r="D33" t="s">
        <v>16</v>
      </c>
      <c r="E33" t="s">
        <v>147</v>
      </c>
      <c r="F33">
        <v>1</v>
      </c>
      <c r="G33">
        <v>0</v>
      </c>
      <c r="H33" t="s">
        <v>148</v>
      </c>
      <c r="I33" t="s">
        <v>149</v>
      </c>
      <c r="J33" t="s">
        <v>20</v>
      </c>
      <c r="K33" t="s">
        <v>150</v>
      </c>
      <c r="L33" t="s">
        <v>22</v>
      </c>
      <c r="M33">
        <v>0.28571428571428498</v>
      </c>
      <c r="N33">
        <f t="shared" si="0"/>
        <v>1</v>
      </c>
    </row>
    <row r="34" spans="1:14" x14ac:dyDescent="0.25">
      <c r="A34" s="1">
        <v>42019.586701388886</v>
      </c>
      <c r="B34" t="s">
        <v>14</v>
      </c>
      <c r="C34" t="s">
        <v>15</v>
      </c>
      <c r="D34" t="s">
        <v>31</v>
      </c>
      <c r="E34" t="s">
        <v>151</v>
      </c>
      <c r="F34">
        <v>0</v>
      </c>
      <c r="G34">
        <v>0</v>
      </c>
      <c r="H34" t="s">
        <v>152</v>
      </c>
      <c r="I34" t="s">
        <v>153</v>
      </c>
      <c r="J34" t="s">
        <v>154</v>
      </c>
      <c r="K34" t="s">
        <v>155</v>
      </c>
      <c r="L34" t="s">
        <v>57</v>
      </c>
      <c r="M34">
        <v>0</v>
      </c>
      <c r="N34">
        <f t="shared" si="0"/>
        <v>0</v>
      </c>
    </row>
    <row r="35" spans="1:14" x14ac:dyDescent="0.25">
      <c r="A35" s="1">
        <v>42019.564768518518</v>
      </c>
      <c r="B35" t="s">
        <v>14</v>
      </c>
      <c r="C35" t="s">
        <v>15</v>
      </c>
      <c r="D35" t="s">
        <v>31</v>
      </c>
      <c r="E35" t="s">
        <v>156</v>
      </c>
      <c r="F35">
        <v>0</v>
      </c>
      <c r="G35">
        <v>0</v>
      </c>
      <c r="H35" t="s">
        <v>157</v>
      </c>
      <c r="I35" t="s">
        <v>158</v>
      </c>
      <c r="J35" t="s">
        <v>159</v>
      </c>
      <c r="K35" t="s">
        <v>160</v>
      </c>
      <c r="L35" t="s">
        <v>22</v>
      </c>
      <c r="M35">
        <v>0</v>
      </c>
      <c r="N35">
        <f t="shared" si="0"/>
        <v>0</v>
      </c>
    </row>
    <row r="36" spans="1:14" x14ac:dyDescent="0.25">
      <c r="A36" s="1">
        <v>42019.533564814818</v>
      </c>
      <c r="B36" t="s">
        <v>14</v>
      </c>
      <c r="C36" t="s">
        <v>15</v>
      </c>
      <c r="D36" t="s">
        <v>161</v>
      </c>
      <c r="E36" t="s">
        <v>162</v>
      </c>
      <c r="F36">
        <v>0</v>
      </c>
      <c r="G36">
        <v>0</v>
      </c>
      <c r="H36" t="s">
        <v>163</v>
      </c>
      <c r="K36" t="s">
        <v>164</v>
      </c>
      <c r="L36" t="s">
        <v>22</v>
      </c>
      <c r="M36">
        <v>0</v>
      </c>
      <c r="N36">
        <f t="shared" si="0"/>
        <v>0</v>
      </c>
    </row>
    <row r="37" spans="1:14" x14ac:dyDescent="0.25">
      <c r="A37" s="1">
        <v>42019.475972222222</v>
      </c>
      <c r="B37" t="s">
        <v>14</v>
      </c>
      <c r="C37" t="s">
        <v>15</v>
      </c>
      <c r="D37" t="s">
        <v>16</v>
      </c>
      <c r="E37" t="s">
        <v>165</v>
      </c>
      <c r="F37">
        <v>0</v>
      </c>
      <c r="G37">
        <v>0</v>
      </c>
      <c r="H37" t="s">
        <v>166</v>
      </c>
      <c r="I37" t="s">
        <v>167</v>
      </c>
      <c r="J37" t="s">
        <v>16</v>
      </c>
      <c r="K37" t="s">
        <v>168</v>
      </c>
      <c r="L37" t="s">
        <v>22</v>
      </c>
      <c r="M37">
        <v>0</v>
      </c>
      <c r="N37">
        <f t="shared" si="0"/>
        <v>0</v>
      </c>
    </row>
    <row r="38" spans="1:14" x14ac:dyDescent="0.25">
      <c r="A38" s="1">
        <v>42019.344317129631</v>
      </c>
      <c r="B38" t="s">
        <v>14</v>
      </c>
      <c r="C38" t="s">
        <v>15</v>
      </c>
      <c r="D38" t="s">
        <v>31</v>
      </c>
      <c r="E38" t="s">
        <v>169</v>
      </c>
      <c r="F38">
        <v>3</v>
      </c>
      <c r="G38">
        <v>0</v>
      </c>
      <c r="H38" t="s">
        <v>170</v>
      </c>
      <c r="I38" t="s">
        <v>171</v>
      </c>
      <c r="J38" t="s">
        <v>172</v>
      </c>
      <c r="K38" t="s">
        <v>173</v>
      </c>
      <c r="L38" t="s">
        <v>22</v>
      </c>
      <c r="M38">
        <v>0</v>
      </c>
      <c r="N38">
        <f t="shared" si="0"/>
        <v>0</v>
      </c>
    </row>
    <row r="39" spans="1:14" x14ac:dyDescent="0.25">
      <c r="A39" s="1">
        <v>42019.233449074076</v>
      </c>
      <c r="B39" t="s">
        <v>14</v>
      </c>
      <c r="C39" t="s">
        <v>15</v>
      </c>
      <c r="D39" t="s">
        <v>31</v>
      </c>
      <c r="E39" t="s">
        <v>174</v>
      </c>
      <c r="F39">
        <v>0</v>
      </c>
      <c r="G39">
        <v>0</v>
      </c>
      <c r="H39" t="s">
        <v>175</v>
      </c>
      <c r="I39" t="s">
        <v>176</v>
      </c>
      <c r="J39" t="s">
        <v>177</v>
      </c>
      <c r="K39" t="s">
        <v>178</v>
      </c>
      <c r="L39" t="s">
        <v>22</v>
      </c>
      <c r="M39">
        <v>-0.125</v>
      </c>
      <c r="N39">
        <f t="shared" si="0"/>
        <v>-1</v>
      </c>
    </row>
    <row r="40" spans="1:14" x14ac:dyDescent="0.25">
      <c r="A40" s="1">
        <v>42019.210787037038</v>
      </c>
      <c r="B40" t="s">
        <v>14</v>
      </c>
      <c r="C40" t="s">
        <v>15</v>
      </c>
      <c r="D40" t="s">
        <v>16</v>
      </c>
      <c r="E40" t="s">
        <v>179</v>
      </c>
      <c r="F40">
        <v>2</v>
      </c>
      <c r="G40">
        <v>0</v>
      </c>
      <c r="H40" t="s">
        <v>180</v>
      </c>
      <c r="I40" t="s">
        <v>181</v>
      </c>
      <c r="J40" t="s">
        <v>117</v>
      </c>
      <c r="K40" t="s">
        <v>182</v>
      </c>
      <c r="L40" t="s">
        <v>22</v>
      </c>
      <c r="M40">
        <v>0.25</v>
      </c>
      <c r="N40">
        <f t="shared" si="0"/>
        <v>1</v>
      </c>
    </row>
    <row r="41" spans="1:14" x14ac:dyDescent="0.25">
      <c r="A41" s="1">
        <v>42019.142824074072</v>
      </c>
      <c r="B41" t="s">
        <v>14</v>
      </c>
      <c r="C41" t="s">
        <v>15</v>
      </c>
      <c r="D41" t="s">
        <v>31</v>
      </c>
      <c r="E41" t="s">
        <v>183</v>
      </c>
      <c r="F41">
        <v>1</v>
      </c>
      <c r="G41">
        <v>1</v>
      </c>
      <c r="H41" t="s">
        <v>184</v>
      </c>
      <c r="I41" t="s">
        <v>185</v>
      </c>
      <c r="J41" t="s">
        <v>186</v>
      </c>
      <c r="K41" t="s">
        <v>187</v>
      </c>
      <c r="L41" t="s">
        <v>22</v>
      </c>
      <c r="M41">
        <v>0</v>
      </c>
      <c r="N41">
        <f t="shared" si="0"/>
        <v>0</v>
      </c>
    </row>
    <row r="42" spans="1:14" x14ac:dyDescent="0.25">
      <c r="A42" s="1">
        <v>42019.109988425924</v>
      </c>
      <c r="B42" t="s">
        <v>14</v>
      </c>
      <c r="C42" t="s">
        <v>15</v>
      </c>
      <c r="D42" t="s">
        <v>37</v>
      </c>
      <c r="E42" t="s">
        <v>188</v>
      </c>
      <c r="F42">
        <v>0</v>
      </c>
      <c r="G42">
        <v>0</v>
      </c>
      <c r="H42" t="s">
        <v>189</v>
      </c>
      <c r="I42" t="s">
        <v>190</v>
      </c>
      <c r="J42" t="s">
        <v>61</v>
      </c>
      <c r="K42" t="s">
        <v>191</v>
      </c>
      <c r="L42" t="s">
        <v>57</v>
      </c>
      <c r="M42">
        <v>0</v>
      </c>
      <c r="N42">
        <f t="shared" si="0"/>
        <v>0</v>
      </c>
    </row>
    <row r="43" spans="1:14" x14ac:dyDescent="0.25">
      <c r="A43" s="1">
        <v>42019.086643518516</v>
      </c>
      <c r="B43" t="s">
        <v>14</v>
      </c>
      <c r="C43" t="s">
        <v>15</v>
      </c>
      <c r="D43" t="s">
        <v>16</v>
      </c>
      <c r="E43" t="s">
        <v>192</v>
      </c>
      <c r="F43">
        <v>0</v>
      </c>
      <c r="G43">
        <v>0</v>
      </c>
      <c r="H43" t="s">
        <v>193</v>
      </c>
      <c r="I43" t="s">
        <v>194</v>
      </c>
      <c r="J43" t="s">
        <v>195</v>
      </c>
      <c r="K43" t="s">
        <v>196</v>
      </c>
      <c r="L43" t="s">
        <v>22</v>
      </c>
      <c r="M43">
        <v>0.2</v>
      </c>
      <c r="N43">
        <f t="shared" si="0"/>
        <v>1</v>
      </c>
    </row>
    <row r="44" spans="1:14" x14ac:dyDescent="0.25">
      <c r="A44" s="1">
        <v>42019.082673611112</v>
      </c>
      <c r="B44" t="s">
        <v>14</v>
      </c>
      <c r="C44" t="s">
        <v>15</v>
      </c>
      <c r="D44" t="s">
        <v>37</v>
      </c>
      <c r="E44" t="s">
        <v>197</v>
      </c>
      <c r="F44">
        <v>1</v>
      </c>
      <c r="G44">
        <v>0</v>
      </c>
      <c r="H44" t="s">
        <v>193</v>
      </c>
      <c r="I44" t="s">
        <v>194</v>
      </c>
      <c r="J44" t="s">
        <v>195</v>
      </c>
      <c r="K44" t="s">
        <v>198</v>
      </c>
      <c r="L44" t="s">
        <v>22</v>
      </c>
      <c r="M44">
        <v>0</v>
      </c>
      <c r="N44">
        <f t="shared" si="0"/>
        <v>0</v>
      </c>
    </row>
    <row r="45" spans="1:14" x14ac:dyDescent="0.25">
      <c r="A45" s="1">
        <v>42019.070115740738</v>
      </c>
      <c r="B45" t="s">
        <v>14</v>
      </c>
      <c r="C45" t="s">
        <v>15</v>
      </c>
      <c r="D45" t="s">
        <v>31</v>
      </c>
      <c r="E45" t="s">
        <v>199</v>
      </c>
      <c r="F45">
        <v>0</v>
      </c>
      <c r="G45">
        <v>0</v>
      </c>
      <c r="H45" t="s">
        <v>200</v>
      </c>
      <c r="I45" t="s">
        <v>201</v>
      </c>
      <c r="K45" t="s">
        <v>202</v>
      </c>
      <c r="L45" t="s">
        <v>22</v>
      </c>
      <c r="M45">
        <v>0.5</v>
      </c>
      <c r="N45">
        <f t="shared" si="0"/>
        <v>1</v>
      </c>
    </row>
    <row r="46" spans="1:14" x14ac:dyDescent="0.25">
      <c r="A46" s="1">
        <v>42019.044328703705</v>
      </c>
      <c r="B46" t="s">
        <v>14</v>
      </c>
      <c r="C46" t="s">
        <v>15</v>
      </c>
      <c r="D46" t="s">
        <v>16</v>
      </c>
      <c r="E46" t="s">
        <v>203</v>
      </c>
      <c r="F46">
        <v>0</v>
      </c>
      <c r="G46">
        <v>0</v>
      </c>
      <c r="H46" t="s">
        <v>204</v>
      </c>
      <c r="I46" t="s">
        <v>205</v>
      </c>
      <c r="J46" t="s">
        <v>206</v>
      </c>
      <c r="K46" t="s">
        <v>207</v>
      </c>
      <c r="L46" t="s">
        <v>22</v>
      </c>
      <c r="M46">
        <v>0</v>
      </c>
      <c r="N46">
        <f t="shared" si="0"/>
        <v>0</v>
      </c>
    </row>
    <row r="47" spans="1:14" x14ac:dyDescent="0.25">
      <c r="A47" s="1">
        <v>42019.015046296299</v>
      </c>
      <c r="B47" t="s">
        <v>14</v>
      </c>
      <c r="C47" t="s">
        <v>15</v>
      </c>
      <c r="D47" t="s">
        <v>31</v>
      </c>
      <c r="E47" t="s">
        <v>208</v>
      </c>
      <c r="F47">
        <v>0</v>
      </c>
      <c r="G47">
        <v>0</v>
      </c>
      <c r="H47" t="s">
        <v>209</v>
      </c>
      <c r="I47" t="s">
        <v>210</v>
      </c>
      <c r="J47" t="s">
        <v>211</v>
      </c>
      <c r="K47" t="s">
        <v>212</v>
      </c>
      <c r="L47" t="s">
        <v>43</v>
      </c>
      <c r="M47">
        <v>0</v>
      </c>
      <c r="N47">
        <f t="shared" si="0"/>
        <v>0</v>
      </c>
    </row>
    <row r="48" spans="1:14" x14ac:dyDescent="0.25">
      <c r="A48" s="1">
        <v>42018.993472222224</v>
      </c>
      <c r="B48" t="s">
        <v>14</v>
      </c>
      <c r="C48" t="s">
        <v>15</v>
      </c>
      <c r="D48" t="s">
        <v>16</v>
      </c>
      <c r="E48" t="s">
        <v>213</v>
      </c>
      <c r="F48">
        <v>0</v>
      </c>
      <c r="G48">
        <v>1</v>
      </c>
      <c r="H48" t="s">
        <v>214</v>
      </c>
      <c r="I48" t="s">
        <v>215</v>
      </c>
      <c r="J48" t="s">
        <v>16</v>
      </c>
      <c r="K48" t="s">
        <v>216</v>
      </c>
      <c r="L48" t="s">
        <v>57</v>
      </c>
      <c r="M48">
        <v>0.3</v>
      </c>
      <c r="N48">
        <f t="shared" si="0"/>
        <v>1</v>
      </c>
    </row>
    <row r="49" spans="1:14" x14ac:dyDescent="0.25">
      <c r="A49" s="1">
        <v>42018.979988425926</v>
      </c>
      <c r="B49" t="s">
        <v>14</v>
      </c>
      <c r="C49" t="s">
        <v>15</v>
      </c>
      <c r="D49" t="s">
        <v>31</v>
      </c>
      <c r="E49" t="s">
        <v>217</v>
      </c>
      <c r="F49">
        <v>0</v>
      </c>
      <c r="G49">
        <v>0</v>
      </c>
      <c r="H49" t="s">
        <v>218</v>
      </c>
      <c r="I49" t="s">
        <v>219</v>
      </c>
      <c r="J49" t="s">
        <v>220</v>
      </c>
      <c r="K49" t="s">
        <v>221</v>
      </c>
      <c r="L49" t="s">
        <v>22</v>
      </c>
      <c r="M49">
        <v>0.31818181818181801</v>
      </c>
      <c r="N49">
        <f t="shared" si="0"/>
        <v>1</v>
      </c>
    </row>
    <row r="50" spans="1:14" x14ac:dyDescent="0.25">
      <c r="A50" s="1">
        <v>42018.928576388891</v>
      </c>
      <c r="B50" t="s">
        <v>14</v>
      </c>
      <c r="C50" t="s">
        <v>15</v>
      </c>
      <c r="D50" t="s">
        <v>37</v>
      </c>
      <c r="E50" t="s">
        <v>222</v>
      </c>
      <c r="F50">
        <v>0</v>
      </c>
      <c r="G50">
        <v>0</v>
      </c>
      <c r="H50" t="s">
        <v>223</v>
      </c>
      <c r="I50" s="2" t="s">
        <v>224</v>
      </c>
      <c r="J50" t="s">
        <v>225</v>
      </c>
      <c r="K50" t="s">
        <v>226</v>
      </c>
      <c r="L50" t="s">
        <v>43</v>
      </c>
      <c r="M50">
        <v>0.33333333333333298</v>
      </c>
      <c r="N50">
        <f t="shared" si="0"/>
        <v>1</v>
      </c>
    </row>
    <row r="51" spans="1:14" x14ac:dyDescent="0.25">
      <c r="A51" s="1">
        <v>42018.923078703701</v>
      </c>
      <c r="B51" t="s">
        <v>14</v>
      </c>
      <c r="C51" t="s">
        <v>15</v>
      </c>
      <c r="D51" t="s">
        <v>227</v>
      </c>
      <c r="E51" t="s">
        <v>228</v>
      </c>
      <c r="F51">
        <v>0</v>
      </c>
      <c r="G51">
        <v>0</v>
      </c>
      <c r="H51" t="s">
        <v>229</v>
      </c>
      <c r="I51" t="s">
        <v>230</v>
      </c>
      <c r="J51" t="s">
        <v>231</v>
      </c>
      <c r="K51" t="s">
        <v>232</v>
      </c>
      <c r="L51" t="s">
        <v>22</v>
      </c>
      <c r="M51">
        <v>0</v>
      </c>
      <c r="N51">
        <f t="shared" si="0"/>
        <v>0</v>
      </c>
    </row>
    <row r="52" spans="1:14" x14ac:dyDescent="0.25">
      <c r="A52" s="1">
        <v>42018.852164351854</v>
      </c>
      <c r="B52" t="s">
        <v>14</v>
      </c>
      <c r="C52" t="s">
        <v>15</v>
      </c>
      <c r="D52" t="s">
        <v>233</v>
      </c>
      <c r="E52" t="s">
        <v>234</v>
      </c>
      <c r="F52">
        <v>0</v>
      </c>
      <c r="G52">
        <v>0</v>
      </c>
      <c r="H52" t="s">
        <v>235</v>
      </c>
      <c r="I52" t="s">
        <v>236</v>
      </c>
      <c r="J52" t="s">
        <v>237</v>
      </c>
      <c r="K52" t="s">
        <v>238</v>
      </c>
      <c r="L52" t="s">
        <v>43</v>
      </c>
      <c r="M52">
        <v>0</v>
      </c>
      <c r="N52">
        <f t="shared" si="0"/>
        <v>0</v>
      </c>
    </row>
    <row r="53" spans="1:14" x14ac:dyDescent="0.25">
      <c r="A53" s="1">
        <v>42018.832488425927</v>
      </c>
      <c r="B53" t="s">
        <v>14</v>
      </c>
      <c r="C53" t="s">
        <v>15</v>
      </c>
      <c r="D53" t="s">
        <v>31</v>
      </c>
      <c r="E53" t="s">
        <v>239</v>
      </c>
      <c r="F53">
        <v>2</v>
      </c>
      <c r="G53">
        <v>0</v>
      </c>
      <c r="H53" t="s">
        <v>240</v>
      </c>
      <c r="I53" t="s">
        <v>241</v>
      </c>
      <c r="J53" t="s">
        <v>242</v>
      </c>
      <c r="K53" t="s">
        <v>243</v>
      </c>
      <c r="L53" t="s">
        <v>57</v>
      </c>
      <c r="M53">
        <v>0</v>
      </c>
      <c r="N53">
        <f t="shared" si="0"/>
        <v>0</v>
      </c>
    </row>
    <row r="54" spans="1:14" x14ac:dyDescent="0.25">
      <c r="A54" s="1">
        <v>42018.691319444442</v>
      </c>
      <c r="B54" t="s">
        <v>14</v>
      </c>
      <c r="C54" t="s">
        <v>15</v>
      </c>
      <c r="D54" t="s">
        <v>31</v>
      </c>
      <c r="E54" t="s">
        <v>244</v>
      </c>
      <c r="F54">
        <v>0</v>
      </c>
      <c r="G54">
        <v>0</v>
      </c>
      <c r="H54" t="s">
        <v>245</v>
      </c>
      <c r="I54" t="s">
        <v>246</v>
      </c>
      <c r="J54" t="s">
        <v>68</v>
      </c>
      <c r="K54" t="s">
        <v>247</v>
      </c>
      <c r="L54" t="s">
        <v>22</v>
      </c>
      <c r="M54">
        <v>-0.3</v>
      </c>
      <c r="N54">
        <f t="shared" si="0"/>
        <v>-1</v>
      </c>
    </row>
    <row r="55" spans="1:14" x14ac:dyDescent="0.25">
      <c r="A55" s="1">
        <v>42018.586516203701</v>
      </c>
      <c r="B55" t="s">
        <v>14</v>
      </c>
      <c r="C55" t="s">
        <v>15</v>
      </c>
      <c r="D55" t="s">
        <v>37</v>
      </c>
      <c r="E55" t="s">
        <v>248</v>
      </c>
      <c r="F55">
        <v>3</v>
      </c>
      <c r="G55">
        <v>0</v>
      </c>
      <c r="H55" t="s">
        <v>249</v>
      </c>
      <c r="I55" t="s">
        <v>250</v>
      </c>
      <c r="K55" t="s">
        <v>251</v>
      </c>
      <c r="L55" t="s">
        <v>22</v>
      </c>
      <c r="M55">
        <v>0.5</v>
      </c>
      <c r="N55">
        <f t="shared" si="0"/>
        <v>1</v>
      </c>
    </row>
    <row r="56" spans="1:14" x14ac:dyDescent="0.25">
      <c r="A56" s="1">
        <v>42018.584282407406</v>
      </c>
      <c r="B56" t="s">
        <v>14</v>
      </c>
      <c r="C56" t="s">
        <v>15</v>
      </c>
      <c r="D56" t="s">
        <v>31</v>
      </c>
      <c r="E56" t="s">
        <v>252</v>
      </c>
      <c r="F56">
        <v>0</v>
      </c>
      <c r="G56">
        <v>0</v>
      </c>
      <c r="H56" t="s">
        <v>253</v>
      </c>
      <c r="I56" t="s">
        <v>254</v>
      </c>
      <c r="J56" t="s">
        <v>41</v>
      </c>
      <c r="K56" t="s">
        <v>255</v>
      </c>
      <c r="L56" t="s">
        <v>22</v>
      </c>
      <c r="M56">
        <v>-0.18333333333333299</v>
      </c>
      <c r="N56">
        <f t="shared" si="0"/>
        <v>-1</v>
      </c>
    </row>
    <row r="57" spans="1:14" x14ac:dyDescent="0.25">
      <c r="A57" s="1">
        <v>42018.555509259262</v>
      </c>
      <c r="B57" t="s">
        <v>14</v>
      </c>
      <c r="C57" t="s">
        <v>15</v>
      </c>
      <c r="D57" t="s">
        <v>31</v>
      </c>
      <c r="E57" t="s">
        <v>256</v>
      </c>
      <c r="F57">
        <v>0</v>
      </c>
      <c r="G57">
        <v>0</v>
      </c>
      <c r="H57" t="s">
        <v>257</v>
      </c>
      <c r="I57" t="s">
        <v>258</v>
      </c>
      <c r="J57" t="s">
        <v>259</v>
      </c>
      <c r="K57" t="s">
        <v>260</v>
      </c>
      <c r="L57" t="s">
        <v>57</v>
      </c>
      <c r="M57">
        <v>0.31818181818181801</v>
      </c>
      <c r="N57">
        <f t="shared" si="0"/>
        <v>1</v>
      </c>
    </row>
    <row r="58" spans="1:14" x14ac:dyDescent="0.25">
      <c r="A58" s="1">
        <v>42018.2971875</v>
      </c>
      <c r="B58" t="s">
        <v>14</v>
      </c>
      <c r="C58" t="s">
        <v>15</v>
      </c>
      <c r="D58" t="s">
        <v>31</v>
      </c>
      <c r="E58" t="s">
        <v>261</v>
      </c>
      <c r="F58">
        <v>1</v>
      </c>
      <c r="G58">
        <v>0</v>
      </c>
      <c r="H58" t="s">
        <v>262</v>
      </c>
      <c r="I58" t="s">
        <v>263</v>
      </c>
      <c r="J58" t="s">
        <v>61</v>
      </c>
      <c r="K58" t="s">
        <v>264</v>
      </c>
      <c r="L58" t="s">
        <v>22</v>
      </c>
      <c r="M58">
        <v>-0.5</v>
      </c>
      <c r="N58">
        <f t="shared" si="0"/>
        <v>-1</v>
      </c>
    </row>
    <row r="59" spans="1:14" x14ac:dyDescent="0.25">
      <c r="A59" s="1">
        <v>42018.241712962961</v>
      </c>
      <c r="B59" t="s">
        <v>14</v>
      </c>
      <c r="C59" t="s">
        <v>15</v>
      </c>
      <c r="D59" t="s">
        <v>265</v>
      </c>
      <c r="E59" t="s">
        <v>266</v>
      </c>
      <c r="F59">
        <v>0</v>
      </c>
      <c r="G59">
        <v>0</v>
      </c>
      <c r="H59" t="s">
        <v>267</v>
      </c>
      <c r="I59" t="s">
        <v>268</v>
      </c>
      <c r="J59" t="s">
        <v>269</v>
      </c>
      <c r="K59" t="s">
        <v>270</v>
      </c>
      <c r="L59" t="s">
        <v>22</v>
      </c>
      <c r="M59">
        <v>0.26250000000000001</v>
      </c>
      <c r="N59">
        <f t="shared" si="0"/>
        <v>1</v>
      </c>
    </row>
    <row r="60" spans="1:14" x14ac:dyDescent="0.25">
      <c r="A60" s="1">
        <v>42018.215740740743</v>
      </c>
      <c r="B60" t="s">
        <v>14</v>
      </c>
      <c r="C60" t="s">
        <v>15</v>
      </c>
      <c r="D60" t="s">
        <v>16</v>
      </c>
      <c r="E60" t="s">
        <v>271</v>
      </c>
      <c r="F60">
        <v>0</v>
      </c>
      <c r="G60">
        <v>0</v>
      </c>
      <c r="H60" t="s">
        <v>272</v>
      </c>
      <c r="I60" s="2" t="s">
        <v>273</v>
      </c>
      <c r="J60" t="s">
        <v>16</v>
      </c>
      <c r="K60" t="s">
        <v>274</v>
      </c>
      <c r="L60" t="s">
        <v>22</v>
      </c>
      <c r="M60">
        <v>0</v>
      </c>
      <c r="N60">
        <f t="shared" si="0"/>
        <v>0</v>
      </c>
    </row>
    <row r="61" spans="1:14" x14ac:dyDescent="0.25">
      <c r="A61" s="1">
        <v>42018.119791666664</v>
      </c>
      <c r="B61" t="s">
        <v>14</v>
      </c>
      <c r="C61" t="s">
        <v>15</v>
      </c>
      <c r="D61" t="s">
        <v>31</v>
      </c>
      <c r="E61" t="s">
        <v>275</v>
      </c>
      <c r="F61">
        <v>0</v>
      </c>
      <c r="G61">
        <v>0</v>
      </c>
      <c r="H61" t="s">
        <v>276</v>
      </c>
      <c r="I61" t="s">
        <v>277</v>
      </c>
      <c r="J61" t="s">
        <v>278</v>
      </c>
      <c r="K61" s="2" t="s">
        <v>279</v>
      </c>
      <c r="L61" t="s">
        <v>22</v>
      </c>
      <c r="M61">
        <v>-0.69999999999999896</v>
      </c>
      <c r="N61">
        <f t="shared" si="0"/>
        <v>-1</v>
      </c>
    </row>
    <row r="62" spans="1:14" x14ac:dyDescent="0.25">
      <c r="A62" s="1">
        <v>42018.091550925928</v>
      </c>
      <c r="B62" t="s">
        <v>14</v>
      </c>
      <c r="C62" t="s">
        <v>15</v>
      </c>
      <c r="D62" t="s">
        <v>16</v>
      </c>
      <c r="E62" t="s">
        <v>280</v>
      </c>
      <c r="F62">
        <v>0</v>
      </c>
      <c r="G62">
        <v>0</v>
      </c>
      <c r="H62" t="s">
        <v>281</v>
      </c>
      <c r="I62" t="s">
        <v>282</v>
      </c>
      <c r="J62" t="s">
        <v>283</v>
      </c>
      <c r="K62" t="s">
        <v>284</v>
      </c>
      <c r="L62" t="s">
        <v>22</v>
      </c>
      <c r="M62">
        <v>0</v>
      </c>
      <c r="N62">
        <f t="shared" si="0"/>
        <v>0</v>
      </c>
    </row>
    <row r="63" spans="1:14" x14ac:dyDescent="0.25">
      <c r="A63" s="1">
        <v>42018.024756944447</v>
      </c>
      <c r="B63" t="s">
        <v>14</v>
      </c>
      <c r="C63" t="s">
        <v>15</v>
      </c>
      <c r="D63" t="s">
        <v>31</v>
      </c>
      <c r="E63" t="s">
        <v>285</v>
      </c>
      <c r="F63">
        <v>2</v>
      </c>
      <c r="G63">
        <v>0</v>
      </c>
      <c r="H63" t="s">
        <v>286</v>
      </c>
      <c r="I63" t="s">
        <v>287</v>
      </c>
      <c r="J63" t="s">
        <v>288</v>
      </c>
      <c r="K63" t="s">
        <v>289</v>
      </c>
      <c r="L63" t="s">
        <v>22</v>
      </c>
      <c r="M63">
        <v>0</v>
      </c>
      <c r="N63">
        <f t="shared" si="0"/>
        <v>0</v>
      </c>
    </row>
    <row r="64" spans="1:14" x14ac:dyDescent="0.25">
      <c r="A64" s="1">
        <v>42017.911365740743</v>
      </c>
      <c r="B64" t="s">
        <v>14</v>
      </c>
      <c r="C64" t="s">
        <v>15</v>
      </c>
      <c r="D64" t="s">
        <v>16</v>
      </c>
      <c r="E64" t="s">
        <v>290</v>
      </c>
      <c r="F64">
        <v>4</v>
      </c>
      <c r="G64">
        <v>1</v>
      </c>
      <c r="H64" t="s">
        <v>291</v>
      </c>
      <c r="I64" t="s">
        <v>292</v>
      </c>
      <c r="J64" t="s">
        <v>117</v>
      </c>
      <c r="K64" t="s">
        <v>293</v>
      </c>
      <c r="L64" t="s">
        <v>43</v>
      </c>
      <c r="M64">
        <v>0</v>
      </c>
      <c r="N64">
        <f t="shared" si="0"/>
        <v>0</v>
      </c>
    </row>
    <row r="65" spans="1:14" x14ac:dyDescent="0.25">
      <c r="A65" s="1">
        <v>42017.779062499998</v>
      </c>
      <c r="B65" t="s">
        <v>14</v>
      </c>
      <c r="C65" t="s">
        <v>15</v>
      </c>
      <c r="D65" t="s">
        <v>23</v>
      </c>
      <c r="E65" t="s">
        <v>294</v>
      </c>
      <c r="F65">
        <v>0</v>
      </c>
      <c r="G65">
        <v>1</v>
      </c>
      <c r="H65" t="s">
        <v>295</v>
      </c>
      <c r="I65" t="s">
        <v>296</v>
      </c>
      <c r="J65" t="s">
        <v>297</v>
      </c>
      <c r="K65" t="s">
        <v>298</v>
      </c>
      <c r="L65" t="s">
        <v>57</v>
      </c>
      <c r="M65">
        <v>0.4</v>
      </c>
      <c r="N65">
        <f t="shared" si="0"/>
        <v>1</v>
      </c>
    </row>
    <row r="66" spans="1:14" x14ac:dyDescent="0.25">
      <c r="A66" s="1">
        <v>42017.73741898148</v>
      </c>
      <c r="B66" t="s">
        <v>14</v>
      </c>
      <c r="C66" t="s">
        <v>15</v>
      </c>
      <c r="D66" t="s">
        <v>31</v>
      </c>
      <c r="E66" t="s">
        <v>299</v>
      </c>
      <c r="F66">
        <v>2</v>
      </c>
      <c r="G66">
        <v>0</v>
      </c>
      <c r="H66" t="s">
        <v>300</v>
      </c>
      <c r="I66" t="s">
        <v>301</v>
      </c>
      <c r="J66" t="s">
        <v>302</v>
      </c>
      <c r="K66" t="s">
        <v>303</v>
      </c>
      <c r="L66" t="s">
        <v>22</v>
      </c>
      <c r="M66">
        <v>0.1</v>
      </c>
      <c r="N66">
        <f t="shared" ref="N66:N129" si="1">SIGN(M66)</f>
        <v>1</v>
      </c>
    </row>
    <row r="67" spans="1:14" x14ac:dyDescent="0.25">
      <c r="A67" s="1">
        <v>42017.400833333333</v>
      </c>
      <c r="B67" t="s">
        <v>14</v>
      </c>
      <c r="C67" t="s">
        <v>15</v>
      </c>
      <c r="D67" t="s">
        <v>16</v>
      </c>
      <c r="E67" t="s">
        <v>304</v>
      </c>
      <c r="F67">
        <v>1</v>
      </c>
      <c r="G67">
        <v>0</v>
      </c>
      <c r="H67" t="s">
        <v>305</v>
      </c>
      <c r="I67" t="s">
        <v>306</v>
      </c>
      <c r="J67" t="s">
        <v>20</v>
      </c>
      <c r="K67" t="s">
        <v>307</v>
      </c>
      <c r="L67" t="s">
        <v>43</v>
      </c>
      <c r="M67">
        <v>0</v>
      </c>
      <c r="N67">
        <f t="shared" si="1"/>
        <v>0</v>
      </c>
    </row>
    <row r="68" spans="1:14" x14ac:dyDescent="0.25">
      <c r="A68" s="1">
        <v>42017.246504629627</v>
      </c>
      <c r="B68" t="s">
        <v>14</v>
      </c>
      <c r="C68" t="s">
        <v>15</v>
      </c>
      <c r="D68" t="s">
        <v>161</v>
      </c>
      <c r="E68" t="s">
        <v>308</v>
      </c>
      <c r="F68">
        <v>0</v>
      </c>
      <c r="G68">
        <v>0</v>
      </c>
      <c r="H68" t="s">
        <v>309</v>
      </c>
      <c r="I68" t="s">
        <v>310</v>
      </c>
      <c r="J68" t="s">
        <v>311</v>
      </c>
      <c r="K68" t="s">
        <v>312</v>
      </c>
      <c r="L68" t="s">
        <v>22</v>
      </c>
      <c r="M68">
        <v>0</v>
      </c>
      <c r="N68">
        <f t="shared" si="1"/>
        <v>0</v>
      </c>
    </row>
    <row r="69" spans="1:14" x14ac:dyDescent="0.25">
      <c r="A69" s="1">
        <v>42017.24428240741</v>
      </c>
      <c r="B69" t="s">
        <v>14</v>
      </c>
      <c r="C69" t="s">
        <v>15</v>
      </c>
      <c r="D69" t="s">
        <v>313</v>
      </c>
      <c r="E69" t="s">
        <v>314</v>
      </c>
      <c r="F69">
        <v>1</v>
      </c>
      <c r="G69">
        <v>2</v>
      </c>
      <c r="H69" t="s">
        <v>315</v>
      </c>
      <c r="I69" t="s">
        <v>316</v>
      </c>
      <c r="J69" t="s">
        <v>317</v>
      </c>
      <c r="K69" t="s">
        <v>318</v>
      </c>
      <c r="L69" t="s">
        <v>22</v>
      </c>
      <c r="M69">
        <v>0</v>
      </c>
      <c r="N69">
        <f t="shared" si="1"/>
        <v>0</v>
      </c>
    </row>
    <row r="70" spans="1:14" x14ac:dyDescent="0.25">
      <c r="A70" s="1">
        <v>42017.143321759257</v>
      </c>
      <c r="B70" t="s">
        <v>14</v>
      </c>
      <c r="C70" t="s">
        <v>15</v>
      </c>
      <c r="D70" t="s">
        <v>319</v>
      </c>
      <c r="E70" t="s">
        <v>320</v>
      </c>
      <c r="F70">
        <v>0</v>
      </c>
      <c r="G70">
        <v>0</v>
      </c>
      <c r="H70" t="s">
        <v>321</v>
      </c>
      <c r="I70" t="s">
        <v>322</v>
      </c>
      <c r="J70" t="s">
        <v>323</v>
      </c>
      <c r="K70" t="s">
        <v>324</v>
      </c>
      <c r="L70" t="s">
        <v>43</v>
      </c>
      <c r="M70">
        <v>0</v>
      </c>
      <c r="N70">
        <f t="shared" si="1"/>
        <v>0</v>
      </c>
    </row>
    <row r="71" spans="1:14" x14ac:dyDescent="0.25">
      <c r="A71" s="1">
        <v>42017.129328703704</v>
      </c>
      <c r="B71" t="s">
        <v>14</v>
      </c>
      <c r="C71" t="s">
        <v>15</v>
      </c>
      <c r="D71" t="s">
        <v>31</v>
      </c>
      <c r="E71" t="s">
        <v>325</v>
      </c>
      <c r="F71">
        <v>23</v>
      </c>
      <c r="G71">
        <v>1</v>
      </c>
      <c r="H71" t="s">
        <v>326</v>
      </c>
      <c r="I71" t="s">
        <v>327</v>
      </c>
      <c r="K71" t="s">
        <v>328</v>
      </c>
      <c r="L71" t="s">
        <v>22</v>
      </c>
      <c r="M71">
        <v>-3.4666666666666603E-2</v>
      </c>
      <c r="N71">
        <f t="shared" si="1"/>
        <v>-1</v>
      </c>
    </row>
    <row r="72" spans="1:14" x14ac:dyDescent="0.25">
      <c r="A72" s="1">
        <v>42017.099918981483</v>
      </c>
      <c r="B72" t="s">
        <v>14</v>
      </c>
      <c r="C72" t="s">
        <v>15</v>
      </c>
      <c r="D72" t="s">
        <v>31</v>
      </c>
      <c r="E72" t="s">
        <v>329</v>
      </c>
      <c r="F72">
        <v>2</v>
      </c>
      <c r="G72">
        <v>1</v>
      </c>
      <c r="H72" t="s">
        <v>330</v>
      </c>
      <c r="I72" t="s">
        <v>331</v>
      </c>
      <c r="K72" t="s">
        <v>332</v>
      </c>
      <c r="L72" t="s">
        <v>22</v>
      </c>
      <c r="M72">
        <v>-2.4999999999999901E-2</v>
      </c>
      <c r="N72">
        <f t="shared" si="1"/>
        <v>-1</v>
      </c>
    </row>
    <row r="73" spans="1:14" x14ac:dyDescent="0.25">
      <c r="A73" s="1">
        <v>42017.06759259259</v>
      </c>
      <c r="B73" t="s">
        <v>14</v>
      </c>
      <c r="C73" t="s">
        <v>15</v>
      </c>
      <c r="D73" t="s">
        <v>333</v>
      </c>
      <c r="E73" t="s">
        <v>334</v>
      </c>
      <c r="F73">
        <v>0</v>
      </c>
      <c r="G73">
        <v>0</v>
      </c>
      <c r="H73" t="s">
        <v>335</v>
      </c>
      <c r="I73" t="s">
        <v>336</v>
      </c>
      <c r="J73" s="3">
        <v>42339</v>
      </c>
      <c r="K73" t="s">
        <v>337</v>
      </c>
      <c r="L73" t="s">
        <v>57</v>
      </c>
      <c r="M73">
        <v>0.5</v>
      </c>
      <c r="N73">
        <f t="shared" si="1"/>
        <v>1</v>
      </c>
    </row>
    <row r="74" spans="1:14" x14ac:dyDescent="0.25">
      <c r="A74" s="1">
        <v>42017.01898148148</v>
      </c>
      <c r="B74" t="s">
        <v>14</v>
      </c>
      <c r="C74" t="s">
        <v>15</v>
      </c>
      <c r="D74" t="s">
        <v>16</v>
      </c>
      <c r="E74" t="s">
        <v>338</v>
      </c>
      <c r="F74">
        <v>1</v>
      </c>
      <c r="G74">
        <v>0</v>
      </c>
      <c r="H74" t="s">
        <v>339</v>
      </c>
      <c r="I74" t="s">
        <v>340</v>
      </c>
      <c r="J74" t="s">
        <v>341</v>
      </c>
      <c r="K74" t="s">
        <v>342</v>
      </c>
      <c r="L74" t="s">
        <v>22</v>
      </c>
      <c r="M74">
        <v>0.375</v>
      </c>
      <c r="N74">
        <f t="shared" si="1"/>
        <v>1</v>
      </c>
    </row>
    <row r="75" spans="1:14" x14ac:dyDescent="0.25">
      <c r="A75" s="1">
        <v>42016.979085648149</v>
      </c>
      <c r="B75" t="s">
        <v>14</v>
      </c>
      <c r="C75" t="s">
        <v>15</v>
      </c>
      <c r="D75" t="s">
        <v>37</v>
      </c>
      <c r="E75" t="s">
        <v>343</v>
      </c>
      <c r="F75">
        <v>6</v>
      </c>
      <c r="G75">
        <v>5</v>
      </c>
      <c r="H75" t="s">
        <v>344</v>
      </c>
      <c r="I75" t="s">
        <v>345</v>
      </c>
      <c r="J75" t="s">
        <v>346</v>
      </c>
      <c r="K75" t="s">
        <v>347</v>
      </c>
      <c r="L75" t="s">
        <v>57</v>
      </c>
      <c r="M75">
        <v>0.5</v>
      </c>
      <c r="N75">
        <f t="shared" si="1"/>
        <v>1</v>
      </c>
    </row>
    <row r="76" spans="1:14" x14ac:dyDescent="0.25">
      <c r="A76" s="1">
        <v>42016.975995370369</v>
      </c>
      <c r="B76" t="s">
        <v>14</v>
      </c>
      <c r="C76" t="s">
        <v>15</v>
      </c>
      <c r="D76" t="s">
        <v>31</v>
      </c>
      <c r="E76" t="s">
        <v>348</v>
      </c>
      <c r="F76">
        <v>17</v>
      </c>
      <c r="G76">
        <v>4</v>
      </c>
      <c r="H76" t="s">
        <v>339</v>
      </c>
      <c r="I76" t="s">
        <v>340</v>
      </c>
      <c r="J76" t="s">
        <v>341</v>
      </c>
      <c r="K76" t="s">
        <v>349</v>
      </c>
      <c r="L76" t="s">
        <v>22</v>
      </c>
      <c r="M76">
        <v>0.625</v>
      </c>
      <c r="N76">
        <f t="shared" si="1"/>
        <v>1</v>
      </c>
    </row>
    <row r="77" spans="1:14" x14ac:dyDescent="0.25">
      <c r="A77" s="1">
        <v>42016.971990740742</v>
      </c>
      <c r="B77" t="s">
        <v>14</v>
      </c>
      <c r="C77" t="s">
        <v>15</v>
      </c>
      <c r="D77" t="s">
        <v>16</v>
      </c>
      <c r="E77" t="s">
        <v>350</v>
      </c>
      <c r="F77">
        <v>0</v>
      </c>
      <c r="G77">
        <v>0</v>
      </c>
      <c r="H77" t="s">
        <v>351</v>
      </c>
      <c r="I77" t="s">
        <v>352</v>
      </c>
      <c r="J77" t="s">
        <v>353</v>
      </c>
      <c r="K77" t="s">
        <v>354</v>
      </c>
      <c r="L77" t="s">
        <v>57</v>
      </c>
      <c r="M77">
        <v>-0.4</v>
      </c>
      <c r="N77">
        <f t="shared" si="1"/>
        <v>-1</v>
      </c>
    </row>
    <row r="78" spans="1:14" x14ac:dyDescent="0.25">
      <c r="A78" s="1">
        <v>42016.883298611108</v>
      </c>
      <c r="B78" t="s">
        <v>14</v>
      </c>
      <c r="C78" t="s">
        <v>15</v>
      </c>
      <c r="D78" t="s">
        <v>16</v>
      </c>
      <c r="E78" t="s">
        <v>355</v>
      </c>
      <c r="F78">
        <v>6</v>
      </c>
      <c r="G78">
        <v>2</v>
      </c>
      <c r="H78" t="s">
        <v>356</v>
      </c>
      <c r="I78" t="s">
        <v>357</v>
      </c>
      <c r="J78" t="s">
        <v>16</v>
      </c>
      <c r="K78" t="s">
        <v>358</v>
      </c>
      <c r="L78" t="s">
        <v>22</v>
      </c>
      <c r="M78">
        <v>0.3</v>
      </c>
      <c r="N78">
        <f t="shared" si="1"/>
        <v>1</v>
      </c>
    </row>
    <row r="79" spans="1:14" x14ac:dyDescent="0.25">
      <c r="A79" s="1">
        <v>42016.826423611114</v>
      </c>
      <c r="B79" t="s">
        <v>14</v>
      </c>
      <c r="C79" t="s">
        <v>15</v>
      </c>
      <c r="D79" t="s">
        <v>359</v>
      </c>
      <c r="E79" t="s">
        <v>360</v>
      </c>
      <c r="F79">
        <v>0</v>
      </c>
      <c r="G79">
        <v>0</v>
      </c>
      <c r="H79" t="s">
        <v>361</v>
      </c>
      <c r="I79" t="s">
        <v>362</v>
      </c>
      <c r="J79" t="s">
        <v>20</v>
      </c>
      <c r="K79" t="s">
        <v>363</v>
      </c>
      <c r="L79" t="s">
        <v>57</v>
      </c>
      <c r="M79">
        <v>0</v>
      </c>
      <c r="N79">
        <f t="shared" si="1"/>
        <v>0</v>
      </c>
    </row>
    <row r="80" spans="1:14" x14ac:dyDescent="0.25">
      <c r="A80" s="1">
        <v>42016.796932870369</v>
      </c>
      <c r="B80" t="s">
        <v>14</v>
      </c>
      <c r="C80" t="s">
        <v>15</v>
      </c>
      <c r="D80" t="s">
        <v>31</v>
      </c>
      <c r="E80" t="s">
        <v>364</v>
      </c>
      <c r="F80">
        <v>0</v>
      </c>
      <c r="G80">
        <v>0</v>
      </c>
      <c r="H80" t="s">
        <v>365</v>
      </c>
      <c r="I80" t="s">
        <v>366</v>
      </c>
      <c r="J80" t="s">
        <v>20</v>
      </c>
      <c r="K80" t="s">
        <v>367</v>
      </c>
      <c r="L80" t="s">
        <v>22</v>
      </c>
      <c r="M80">
        <v>-0.133333333333333</v>
      </c>
      <c r="N80">
        <f t="shared" si="1"/>
        <v>-1</v>
      </c>
    </row>
    <row r="81" spans="1:14" x14ac:dyDescent="0.25">
      <c r="A81" s="1">
        <v>42016.793692129628</v>
      </c>
      <c r="B81" t="s">
        <v>14</v>
      </c>
      <c r="C81" t="s">
        <v>15</v>
      </c>
      <c r="D81" t="s">
        <v>31</v>
      </c>
      <c r="E81" t="s">
        <v>368</v>
      </c>
      <c r="F81">
        <v>1</v>
      </c>
      <c r="G81">
        <v>0</v>
      </c>
      <c r="H81" t="s">
        <v>295</v>
      </c>
      <c r="I81" t="s">
        <v>296</v>
      </c>
      <c r="J81" t="s">
        <v>297</v>
      </c>
      <c r="K81" t="s">
        <v>369</v>
      </c>
      <c r="L81" t="s">
        <v>57</v>
      </c>
      <c r="M81">
        <v>0</v>
      </c>
      <c r="N81">
        <f t="shared" si="1"/>
        <v>0</v>
      </c>
    </row>
    <row r="82" spans="1:14" x14ac:dyDescent="0.25">
      <c r="A82" s="1">
        <v>42016.786145833335</v>
      </c>
      <c r="B82" t="s">
        <v>14</v>
      </c>
      <c r="C82" t="s">
        <v>15</v>
      </c>
      <c r="D82" t="s">
        <v>31</v>
      </c>
      <c r="E82" t="s">
        <v>368</v>
      </c>
      <c r="F82">
        <v>0</v>
      </c>
      <c r="G82">
        <v>0</v>
      </c>
      <c r="H82" t="s">
        <v>295</v>
      </c>
      <c r="I82" t="s">
        <v>296</v>
      </c>
      <c r="J82" t="s">
        <v>297</v>
      </c>
      <c r="K82" t="s">
        <v>370</v>
      </c>
      <c r="L82" t="s">
        <v>57</v>
      </c>
      <c r="M82">
        <v>0.4</v>
      </c>
      <c r="N82">
        <f t="shared" si="1"/>
        <v>1</v>
      </c>
    </row>
    <row r="83" spans="1:14" x14ac:dyDescent="0.25">
      <c r="A83" s="1">
        <v>42016.775462962964</v>
      </c>
      <c r="B83" t="s">
        <v>14</v>
      </c>
      <c r="C83" t="s">
        <v>15</v>
      </c>
      <c r="D83" t="s">
        <v>31</v>
      </c>
      <c r="E83" t="s">
        <v>371</v>
      </c>
      <c r="F83">
        <v>0</v>
      </c>
      <c r="G83">
        <v>0</v>
      </c>
      <c r="H83" t="s">
        <v>372</v>
      </c>
      <c r="I83" t="s">
        <v>373</v>
      </c>
      <c r="J83" t="s">
        <v>374</v>
      </c>
      <c r="K83" t="s">
        <v>375</v>
      </c>
      <c r="L83" t="s">
        <v>22</v>
      </c>
      <c r="M83">
        <v>0</v>
      </c>
      <c r="N83">
        <f t="shared" si="1"/>
        <v>0</v>
      </c>
    </row>
    <row r="84" spans="1:14" x14ac:dyDescent="0.25">
      <c r="A84" s="1">
        <v>42016.764537037037</v>
      </c>
      <c r="B84" t="s">
        <v>14</v>
      </c>
      <c r="C84" t="s">
        <v>15</v>
      </c>
      <c r="D84" t="s">
        <v>16</v>
      </c>
      <c r="E84" t="s">
        <v>376</v>
      </c>
      <c r="F84">
        <v>5</v>
      </c>
      <c r="G84">
        <v>2</v>
      </c>
      <c r="H84" t="s">
        <v>377</v>
      </c>
      <c r="I84" t="s">
        <v>378</v>
      </c>
      <c r="K84" t="s">
        <v>379</v>
      </c>
      <c r="L84" t="s">
        <v>22</v>
      </c>
      <c r="M84">
        <v>0.5</v>
      </c>
      <c r="N84">
        <f t="shared" si="1"/>
        <v>1</v>
      </c>
    </row>
    <row r="85" spans="1:14" x14ac:dyDescent="0.25">
      <c r="A85" s="1">
        <v>42016.662199074075</v>
      </c>
      <c r="B85" t="s">
        <v>14</v>
      </c>
      <c r="C85" t="s">
        <v>15</v>
      </c>
      <c r="D85" t="s">
        <v>16</v>
      </c>
      <c r="E85" t="s">
        <v>380</v>
      </c>
      <c r="F85">
        <v>0</v>
      </c>
      <c r="G85">
        <v>0</v>
      </c>
      <c r="H85" t="s">
        <v>381</v>
      </c>
      <c r="I85" t="s">
        <v>382</v>
      </c>
      <c r="J85" t="s">
        <v>383</v>
      </c>
      <c r="K85" t="s">
        <v>384</v>
      </c>
      <c r="L85" t="s">
        <v>22</v>
      </c>
      <c r="M85">
        <v>-0.35</v>
      </c>
      <c r="N85">
        <f t="shared" si="1"/>
        <v>-1</v>
      </c>
    </row>
    <row r="86" spans="1:14" x14ac:dyDescent="0.25">
      <c r="A86" s="1">
        <v>42016.613692129627</v>
      </c>
      <c r="B86" t="s">
        <v>14</v>
      </c>
      <c r="C86" t="s">
        <v>15</v>
      </c>
      <c r="D86" t="s">
        <v>31</v>
      </c>
      <c r="E86" t="s">
        <v>385</v>
      </c>
      <c r="F86">
        <v>0</v>
      </c>
      <c r="G86">
        <v>0</v>
      </c>
      <c r="H86" t="s">
        <v>386</v>
      </c>
      <c r="I86" t="s">
        <v>387</v>
      </c>
      <c r="J86" t="s">
        <v>388</v>
      </c>
      <c r="K86" t="s">
        <v>389</v>
      </c>
      <c r="L86" t="s">
        <v>22</v>
      </c>
      <c r="M86">
        <v>0</v>
      </c>
      <c r="N86">
        <f t="shared" si="1"/>
        <v>0</v>
      </c>
    </row>
    <row r="87" spans="1:14" x14ac:dyDescent="0.25">
      <c r="A87" s="1">
        <v>42016.392754629633</v>
      </c>
      <c r="B87" t="s">
        <v>14</v>
      </c>
      <c r="C87" t="s">
        <v>15</v>
      </c>
      <c r="D87" t="s">
        <v>31</v>
      </c>
      <c r="E87" t="s">
        <v>390</v>
      </c>
      <c r="F87">
        <v>3</v>
      </c>
      <c r="G87">
        <v>2</v>
      </c>
      <c r="H87" t="s">
        <v>391</v>
      </c>
      <c r="I87" t="s">
        <v>392</v>
      </c>
      <c r="J87" t="s">
        <v>393</v>
      </c>
      <c r="K87" s="2" t="s">
        <v>394</v>
      </c>
      <c r="L87" t="s">
        <v>22</v>
      </c>
      <c r="M87">
        <v>0</v>
      </c>
      <c r="N87">
        <f t="shared" si="1"/>
        <v>0</v>
      </c>
    </row>
    <row r="88" spans="1:14" x14ac:dyDescent="0.25">
      <c r="A88" s="1">
        <v>42016.374618055554</v>
      </c>
      <c r="B88" t="s">
        <v>14</v>
      </c>
      <c r="C88" t="s">
        <v>15</v>
      </c>
      <c r="D88" t="s">
        <v>161</v>
      </c>
      <c r="E88" t="s">
        <v>395</v>
      </c>
      <c r="F88">
        <v>0</v>
      </c>
      <c r="G88">
        <v>0</v>
      </c>
      <c r="H88" t="s">
        <v>396</v>
      </c>
      <c r="I88" t="s">
        <v>397</v>
      </c>
      <c r="J88" t="s">
        <v>398</v>
      </c>
      <c r="K88" t="s">
        <v>399</v>
      </c>
      <c r="L88" t="s">
        <v>22</v>
      </c>
      <c r="M88">
        <v>0</v>
      </c>
      <c r="N88">
        <f t="shared" si="1"/>
        <v>0</v>
      </c>
    </row>
    <row r="89" spans="1:14" x14ac:dyDescent="0.25">
      <c r="A89" s="1">
        <v>42016.287418981483</v>
      </c>
      <c r="B89" t="s">
        <v>14</v>
      </c>
      <c r="C89" t="s">
        <v>15</v>
      </c>
      <c r="D89" t="s">
        <v>31</v>
      </c>
      <c r="E89" t="s">
        <v>400</v>
      </c>
      <c r="F89">
        <v>1</v>
      </c>
      <c r="G89">
        <v>2</v>
      </c>
      <c r="H89" t="s">
        <v>401</v>
      </c>
      <c r="I89" t="s">
        <v>402</v>
      </c>
      <c r="J89" t="s">
        <v>41</v>
      </c>
      <c r="K89" t="s">
        <v>403</v>
      </c>
      <c r="L89" t="s">
        <v>43</v>
      </c>
      <c r="M89">
        <v>-0.33333333333333298</v>
      </c>
      <c r="N89">
        <f t="shared" si="1"/>
        <v>-1</v>
      </c>
    </row>
    <row r="90" spans="1:14" x14ac:dyDescent="0.25">
      <c r="A90" s="1">
        <v>42016.247893518521</v>
      </c>
      <c r="B90" t="s">
        <v>14</v>
      </c>
      <c r="C90" t="s">
        <v>15</v>
      </c>
      <c r="D90" t="s">
        <v>31</v>
      </c>
      <c r="E90" t="s">
        <v>404</v>
      </c>
      <c r="F90">
        <v>0</v>
      </c>
      <c r="G90">
        <v>0</v>
      </c>
      <c r="H90" t="s">
        <v>405</v>
      </c>
      <c r="I90" t="s">
        <v>406</v>
      </c>
      <c r="J90" t="s">
        <v>407</v>
      </c>
      <c r="K90" t="s">
        <v>408</v>
      </c>
      <c r="L90" t="s">
        <v>22</v>
      </c>
      <c r="M90">
        <v>0</v>
      </c>
      <c r="N90">
        <f t="shared" si="1"/>
        <v>0</v>
      </c>
    </row>
    <row r="91" spans="1:14" x14ac:dyDescent="0.25">
      <c r="A91" s="1">
        <v>42016.226886574077</v>
      </c>
      <c r="B91" t="s">
        <v>14</v>
      </c>
      <c r="C91" t="s">
        <v>15</v>
      </c>
      <c r="D91" t="s">
        <v>31</v>
      </c>
      <c r="E91" t="s">
        <v>409</v>
      </c>
      <c r="F91">
        <v>4</v>
      </c>
      <c r="G91">
        <v>0</v>
      </c>
      <c r="H91" t="s">
        <v>410</v>
      </c>
      <c r="I91" t="s">
        <v>411</v>
      </c>
      <c r="K91" t="s">
        <v>412</v>
      </c>
      <c r="L91" t="s">
        <v>22</v>
      </c>
      <c r="M91">
        <v>-0.2</v>
      </c>
      <c r="N91">
        <f t="shared" si="1"/>
        <v>-1</v>
      </c>
    </row>
    <row r="92" spans="1:14" x14ac:dyDescent="0.25">
      <c r="A92" s="1">
        <v>42016.213136574072</v>
      </c>
      <c r="B92" t="s">
        <v>14</v>
      </c>
      <c r="C92" t="s">
        <v>15</v>
      </c>
      <c r="D92" t="s">
        <v>16</v>
      </c>
      <c r="E92" t="s">
        <v>413</v>
      </c>
      <c r="F92">
        <v>0</v>
      </c>
      <c r="G92">
        <v>0</v>
      </c>
      <c r="H92" t="s">
        <v>414</v>
      </c>
      <c r="I92" t="s">
        <v>415</v>
      </c>
      <c r="J92" t="s">
        <v>416</v>
      </c>
      <c r="K92" t="s">
        <v>417</v>
      </c>
      <c r="L92" t="s">
        <v>22</v>
      </c>
      <c r="M92">
        <v>-0.4</v>
      </c>
      <c r="N92">
        <f t="shared" si="1"/>
        <v>-1</v>
      </c>
    </row>
    <row r="93" spans="1:14" x14ac:dyDescent="0.25">
      <c r="A93" s="1">
        <v>42016.187164351853</v>
      </c>
      <c r="B93" t="s">
        <v>14</v>
      </c>
      <c r="C93" t="s">
        <v>15</v>
      </c>
      <c r="D93" t="s">
        <v>418</v>
      </c>
      <c r="E93" t="s">
        <v>419</v>
      </c>
      <c r="F93">
        <v>4</v>
      </c>
      <c r="G93">
        <v>0</v>
      </c>
      <c r="H93" t="s">
        <v>420</v>
      </c>
      <c r="I93" t="s">
        <v>421</v>
      </c>
      <c r="K93" t="s">
        <v>422</v>
      </c>
      <c r="L93" t="s">
        <v>22</v>
      </c>
      <c r="M93">
        <v>0</v>
      </c>
      <c r="N93">
        <f t="shared" si="1"/>
        <v>0</v>
      </c>
    </row>
    <row r="94" spans="1:14" x14ac:dyDescent="0.25">
      <c r="A94" s="1">
        <v>42016.120439814818</v>
      </c>
      <c r="B94" t="s">
        <v>14</v>
      </c>
      <c r="C94" t="s">
        <v>15</v>
      </c>
      <c r="D94" t="s">
        <v>16</v>
      </c>
      <c r="E94" t="s">
        <v>423</v>
      </c>
      <c r="F94">
        <v>0</v>
      </c>
      <c r="G94">
        <v>0</v>
      </c>
      <c r="H94" t="s">
        <v>424</v>
      </c>
      <c r="I94" s="2" t="s">
        <v>425</v>
      </c>
      <c r="J94" t="s">
        <v>16</v>
      </c>
      <c r="K94" t="s">
        <v>426</v>
      </c>
      <c r="L94" t="s">
        <v>57</v>
      </c>
      <c r="M94">
        <v>-0.9765625</v>
      </c>
      <c r="N94">
        <f t="shared" si="1"/>
        <v>-1</v>
      </c>
    </row>
    <row r="95" spans="1:14" x14ac:dyDescent="0.25">
      <c r="A95" s="1">
        <v>42016.036168981482</v>
      </c>
      <c r="B95" t="s">
        <v>14</v>
      </c>
      <c r="C95" t="s">
        <v>15</v>
      </c>
      <c r="D95" t="s">
        <v>427</v>
      </c>
      <c r="E95" t="s">
        <v>428</v>
      </c>
      <c r="F95">
        <v>2</v>
      </c>
      <c r="G95">
        <v>0</v>
      </c>
      <c r="H95" t="s">
        <v>429</v>
      </c>
      <c r="I95" t="s">
        <v>430</v>
      </c>
      <c r="J95" t="s">
        <v>20</v>
      </c>
      <c r="K95" t="s">
        <v>431</v>
      </c>
      <c r="L95" t="s">
        <v>57</v>
      </c>
      <c r="M95">
        <v>0</v>
      </c>
      <c r="N95">
        <f t="shared" si="1"/>
        <v>0</v>
      </c>
    </row>
    <row r="96" spans="1:14" x14ac:dyDescent="0.25">
      <c r="A96" s="1">
        <v>42016.012303240743</v>
      </c>
      <c r="B96" t="s">
        <v>14</v>
      </c>
      <c r="C96" t="s">
        <v>15</v>
      </c>
      <c r="D96" t="s">
        <v>418</v>
      </c>
      <c r="E96" t="s">
        <v>432</v>
      </c>
      <c r="F96">
        <v>0</v>
      </c>
      <c r="G96">
        <v>0</v>
      </c>
      <c r="H96" t="s">
        <v>433</v>
      </c>
      <c r="I96" t="s">
        <v>434</v>
      </c>
      <c r="J96" s="3">
        <v>42344</v>
      </c>
      <c r="K96" t="s">
        <v>435</v>
      </c>
      <c r="L96" t="s">
        <v>57</v>
      </c>
      <c r="M96">
        <v>0</v>
      </c>
      <c r="N96">
        <f t="shared" si="1"/>
        <v>0</v>
      </c>
    </row>
    <row r="97" spans="1:14" x14ac:dyDescent="0.25">
      <c r="A97" s="1">
        <v>42015.979722222219</v>
      </c>
      <c r="B97" t="s">
        <v>14</v>
      </c>
      <c r="C97" t="s">
        <v>15</v>
      </c>
      <c r="D97" t="s">
        <v>37</v>
      </c>
      <c r="E97" t="s">
        <v>436</v>
      </c>
      <c r="F97">
        <v>0</v>
      </c>
      <c r="G97">
        <v>0</v>
      </c>
      <c r="H97" t="s">
        <v>437</v>
      </c>
      <c r="J97" t="s">
        <v>438</v>
      </c>
      <c r="K97" t="s">
        <v>439</v>
      </c>
      <c r="L97" t="s">
        <v>57</v>
      </c>
      <c r="M97">
        <v>0.3</v>
      </c>
      <c r="N97">
        <f t="shared" si="1"/>
        <v>1</v>
      </c>
    </row>
    <row r="98" spans="1:14" x14ac:dyDescent="0.25">
      <c r="A98" s="1">
        <v>42015.960185185184</v>
      </c>
      <c r="B98" t="s">
        <v>14</v>
      </c>
      <c r="C98" t="s">
        <v>15</v>
      </c>
      <c r="D98" t="s">
        <v>161</v>
      </c>
      <c r="E98" t="s">
        <v>440</v>
      </c>
      <c r="F98">
        <v>2</v>
      </c>
      <c r="G98">
        <v>0</v>
      </c>
      <c r="H98" t="s">
        <v>441</v>
      </c>
      <c r="I98" t="s">
        <v>442</v>
      </c>
      <c r="J98" t="s">
        <v>443</v>
      </c>
      <c r="K98" t="s">
        <v>444</v>
      </c>
      <c r="L98" t="s">
        <v>22</v>
      </c>
      <c r="M98">
        <v>0.8</v>
      </c>
      <c r="N98">
        <f t="shared" si="1"/>
        <v>1</v>
      </c>
    </row>
    <row r="99" spans="1:14" x14ac:dyDescent="0.25">
      <c r="A99" s="1">
        <v>42015.941840277781</v>
      </c>
      <c r="B99" t="s">
        <v>14</v>
      </c>
      <c r="C99" t="s">
        <v>15</v>
      </c>
      <c r="D99" t="s">
        <v>23</v>
      </c>
      <c r="E99" t="s">
        <v>445</v>
      </c>
      <c r="F99">
        <v>3</v>
      </c>
      <c r="G99">
        <v>0</v>
      </c>
      <c r="H99" t="s">
        <v>441</v>
      </c>
      <c r="I99" t="s">
        <v>442</v>
      </c>
      <c r="J99" t="s">
        <v>443</v>
      </c>
      <c r="K99" t="s">
        <v>446</v>
      </c>
      <c r="L99" t="s">
        <v>22</v>
      </c>
      <c r="M99">
        <v>0</v>
      </c>
      <c r="N99">
        <f t="shared" si="1"/>
        <v>0</v>
      </c>
    </row>
    <row r="100" spans="1:14" x14ac:dyDescent="0.25">
      <c r="A100" s="1">
        <v>42015.921319444446</v>
      </c>
      <c r="B100" t="s">
        <v>14</v>
      </c>
      <c r="C100" t="s">
        <v>15</v>
      </c>
      <c r="D100" t="s">
        <v>31</v>
      </c>
      <c r="E100" t="s">
        <v>447</v>
      </c>
      <c r="F100">
        <v>0</v>
      </c>
      <c r="G100">
        <v>0</v>
      </c>
      <c r="H100" t="s">
        <v>448</v>
      </c>
      <c r="I100" t="s">
        <v>449</v>
      </c>
      <c r="J100" t="s">
        <v>41</v>
      </c>
      <c r="K100" t="s">
        <v>450</v>
      </c>
      <c r="L100" t="s">
        <v>43</v>
      </c>
      <c r="M100">
        <v>0</v>
      </c>
      <c r="N100">
        <f t="shared" si="1"/>
        <v>0</v>
      </c>
    </row>
    <row r="101" spans="1:14" x14ac:dyDescent="0.25">
      <c r="A101" s="1">
        <v>42015.769687499997</v>
      </c>
      <c r="B101" t="s">
        <v>14</v>
      </c>
      <c r="C101" t="s">
        <v>15</v>
      </c>
      <c r="D101" t="s">
        <v>451</v>
      </c>
      <c r="E101" t="s">
        <v>452</v>
      </c>
      <c r="F101">
        <v>2</v>
      </c>
      <c r="G101">
        <v>2</v>
      </c>
      <c r="H101" t="s">
        <v>453</v>
      </c>
      <c r="I101" t="s">
        <v>454</v>
      </c>
      <c r="K101" t="s">
        <v>455</v>
      </c>
      <c r="L101" t="s">
        <v>22</v>
      </c>
      <c r="M101">
        <v>0.5</v>
      </c>
      <c r="N101">
        <f t="shared" si="1"/>
        <v>1</v>
      </c>
    </row>
    <row r="102" spans="1:14" x14ac:dyDescent="0.25">
      <c r="A102" s="1">
        <v>42015.742951388886</v>
      </c>
      <c r="B102" t="s">
        <v>14</v>
      </c>
      <c r="C102" t="s">
        <v>15</v>
      </c>
      <c r="D102" t="s">
        <v>265</v>
      </c>
      <c r="E102" t="s">
        <v>456</v>
      </c>
      <c r="F102">
        <v>0</v>
      </c>
      <c r="G102">
        <v>0</v>
      </c>
      <c r="H102" t="s">
        <v>267</v>
      </c>
      <c r="I102" t="s">
        <v>268</v>
      </c>
      <c r="J102" t="s">
        <v>269</v>
      </c>
      <c r="K102" t="s">
        <v>457</v>
      </c>
      <c r="L102" t="s">
        <v>22</v>
      </c>
      <c r="M102">
        <v>0.23749999999999999</v>
      </c>
      <c r="N102">
        <f t="shared" si="1"/>
        <v>1</v>
      </c>
    </row>
    <row r="103" spans="1:14" x14ac:dyDescent="0.25">
      <c r="A103" s="1">
        <v>42015.715162037035</v>
      </c>
      <c r="B103" t="s">
        <v>14</v>
      </c>
      <c r="C103" t="s">
        <v>15</v>
      </c>
      <c r="D103" t="s">
        <v>31</v>
      </c>
      <c r="E103" t="s">
        <v>447</v>
      </c>
      <c r="F103">
        <v>0</v>
      </c>
      <c r="G103">
        <v>0</v>
      </c>
      <c r="H103" t="s">
        <v>448</v>
      </c>
      <c r="I103" t="s">
        <v>449</v>
      </c>
      <c r="J103" t="s">
        <v>41</v>
      </c>
      <c r="K103" t="s">
        <v>458</v>
      </c>
      <c r="L103" t="s">
        <v>43</v>
      </c>
      <c r="M103">
        <v>0</v>
      </c>
      <c r="N103">
        <f t="shared" si="1"/>
        <v>0</v>
      </c>
    </row>
    <row r="104" spans="1:14" x14ac:dyDescent="0.25">
      <c r="A104" s="1">
        <v>42015.701944444445</v>
      </c>
      <c r="B104" t="s">
        <v>14</v>
      </c>
      <c r="C104" t="s">
        <v>15</v>
      </c>
      <c r="D104" t="s">
        <v>31</v>
      </c>
      <c r="E104" t="s">
        <v>459</v>
      </c>
      <c r="F104">
        <v>0</v>
      </c>
      <c r="G104">
        <v>0</v>
      </c>
      <c r="H104" t="s">
        <v>460</v>
      </c>
      <c r="I104" t="s">
        <v>461</v>
      </c>
      <c r="J104" t="s">
        <v>41</v>
      </c>
      <c r="K104" t="s">
        <v>462</v>
      </c>
      <c r="L104" t="s">
        <v>57</v>
      </c>
      <c r="M104">
        <v>0.13636363636363599</v>
      </c>
      <c r="N104">
        <f t="shared" si="1"/>
        <v>1</v>
      </c>
    </row>
    <row r="105" spans="1:14" x14ac:dyDescent="0.25">
      <c r="A105" s="1">
        <v>42015.697893518518</v>
      </c>
      <c r="B105" t="s">
        <v>14</v>
      </c>
      <c r="C105" t="s">
        <v>15</v>
      </c>
      <c r="D105" t="s">
        <v>37</v>
      </c>
      <c r="E105" t="s">
        <v>463</v>
      </c>
      <c r="F105">
        <v>2</v>
      </c>
      <c r="G105">
        <v>7</v>
      </c>
      <c r="H105" t="s">
        <v>464</v>
      </c>
      <c r="I105" s="2" t="s">
        <v>465</v>
      </c>
      <c r="J105" t="s">
        <v>61</v>
      </c>
      <c r="K105" t="s">
        <v>466</v>
      </c>
      <c r="L105" t="s">
        <v>22</v>
      </c>
      <c r="M105">
        <v>0</v>
      </c>
      <c r="N105">
        <f t="shared" si="1"/>
        <v>0</v>
      </c>
    </row>
    <row r="106" spans="1:14" x14ac:dyDescent="0.25">
      <c r="A106" s="1">
        <v>42015.676620370374</v>
      </c>
      <c r="B106" t="s">
        <v>14</v>
      </c>
      <c r="C106" t="s">
        <v>15</v>
      </c>
      <c r="D106" t="s">
        <v>16</v>
      </c>
      <c r="E106" t="s">
        <v>467</v>
      </c>
      <c r="F106">
        <v>0</v>
      </c>
      <c r="G106">
        <v>0</v>
      </c>
      <c r="H106" t="s">
        <v>468</v>
      </c>
      <c r="I106" t="s">
        <v>469</v>
      </c>
      <c r="J106" t="s">
        <v>470</v>
      </c>
      <c r="K106" t="s">
        <v>471</v>
      </c>
      <c r="L106" t="s">
        <v>43</v>
      </c>
      <c r="M106">
        <v>0</v>
      </c>
      <c r="N106">
        <f t="shared" si="1"/>
        <v>0</v>
      </c>
    </row>
    <row r="107" spans="1:14" x14ac:dyDescent="0.25">
      <c r="A107" s="1">
        <v>42015.632604166669</v>
      </c>
      <c r="B107" t="s">
        <v>14</v>
      </c>
      <c r="C107" t="s">
        <v>15</v>
      </c>
      <c r="D107" t="s">
        <v>16</v>
      </c>
      <c r="E107" t="s">
        <v>472</v>
      </c>
      <c r="F107">
        <v>12</v>
      </c>
      <c r="G107">
        <v>4</v>
      </c>
      <c r="H107" t="s">
        <v>473</v>
      </c>
      <c r="I107" t="s">
        <v>474</v>
      </c>
      <c r="J107" t="s">
        <v>475</v>
      </c>
      <c r="K107" t="s">
        <v>476</v>
      </c>
      <c r="L107" t="s">
        <v>57</v>
      </c>
      <c r="M107">
        <v>4.1025641025640998E-2</v>
      </c>
      <c r="N107">
        <f t="shared" si="1"/>
        <v>1</v>
      </c>
    </row>
    <row r="108" spans="1:14" x14ac:dyDescent="0.25">
      <c r="A108" s="1">
        <v>42015.622708333336</v>
      </c>
      <c r="B108" t="s">
        <v>14</v>
      </c>
      <c r="C108" t="s">
        <v>15</v>
      </c>
      <c r="D108" t="s">
        <v>31</v>
      </c>
      <c r="E108" t="s">
        <v>477</v>
      </c>
      <c r="F108">
        <v>0</v>
      </c>
      <c r="G108">
        <v>0</v>
      </c>
      <c r="H108" t="s">
        <v>478</v>
      </c>
      <c r="I108" t="s">
        <v>479</v>
      </c>
      <c r="J108" t="s">
        <v>480</v>
      </c>
      <c r="K108" t="s">
        <v>481</v>
      </c>
      <c r="L108" t="s">
        <v>22</v>
      </c>
      <c r="M108">
        <v>0</v>
      </c>
      <c r="N108">
        <f t="shared" si="1"/>
        <v>0</v>
      </c>
    </row>
    <row r="109" spans="1:14" x14ac:dyDescent="0.25">
      <c r="A109" s="1">
        <v>42015.612534722219</v>
      </c>
      <c r="B109" t="s">
        <v>14</v>
      </c>
      <c r="C109" t="s">
        <v>15</v>
      </c>
      <c r="D109" t="s">
        <v>31</v>
      </c>
      <c r="E109" t="s">
        <v>482</v>
      </c>
      <c r="F109">
        <v>0</v>
      </c>
      <c r="G109">
        <v>0</v>
      </c>
      <c r="H109" t="s">
        <v>483</v>
      </c>
      <c r="I109" t="s">
        <v>484</v>
      </c>
      <c r="J109" t="s">
        <v>20</v>
      </c>
      <c r="K109" t="s">
        <v>485</v>
      </c>
      <c r="L109" t="s">
        <v>22</v>
      </c>
      <c r="M109">
        <v>-0.25</v>
      </c>
      <c r="N109">
        <f t="shared" si="1"/>
        <v>-1</v>
      </c>
    </row>
    <row r="110" spans="1:14" x14ac:dyDescent="0.25">
      <c r="A110" s="1">
        <v>42015.574120370373</v>
      </c>
      <c r="B110" t="s">
        <v>14</v>
      </c>
      <c r="C110" t="s">
        <v>15</v>
      </c>
      <c r="D110" t="s">
        <v>31</v>
      </c>
      <c r="E110" t="s">
        <v>486</v>
      </c>
      <c r="F110">
        <v>2</v>
      </c>
      <c r="G110">
        <v>0</v>
      </c>
      <c r="H110" t="s">
        <v>487</v>
      </c>
      <c r="I110" s="2" t="s">
        <v>488</v>
      </c>
      <c r="J110" t="s">
        <v>20</v>
      </c>
      <c r="K110" t="s">
        <v>489</v>
      </c>
      <c r="L110" t="s">
        <v>22</v>
      </c>
      <c r="M110">
        <v>0</v>
      </c>
      <c r="N110">
        <f t="shared" si="1"/>
        <v>0</v>
      </c>
    </row>
    <row r="111" spans="1:14" x14ac:dyDescent="0.25">
      <c r="A111" s="1">
        <v>42015.403171296297</v>
      </c>
      <c r="B111" t="s">
        <v>14</v>
      </c>
      <c r="C111" t="s">
        <v>15</v>
      </c>
      <c r="D111" t="s">
        <v>31</v>
      </c>
      <c r="E111" t="s">
        <v>490</v>
      </c>
      <c r="F111">
        <v>1</v>
      </c>
      <c r="G111">
        <v>0</v>
      </c>
      <c r="H111" t="s">
        <v>491</v>
      </c>
      <c r="I111" t="s">
        <v>492</v>
      </c>
      <c r="J111" t="s">
        <v>493</v>
      </c>
      <c r="K111" t="s">
        <v>494</v>
      </c>
      <c r="L111" t="s">
        <v>57</v>
      </c>
      <c r="M111">
        <v>-0.6</v>
      </c>
      <c r="N111">
        <f t="shared" si="1"/>
        <v>-1</v>
      </c>
    </row>
    <row r="112" spans="1:14" x14ac:dyDescent="0.25">
      <c r="A112" s="1">
        <v>42015.317847222221</v>
      </c>
      <c r="B112" t="s">
        <v>14</v>
      </c>
      <c r="C112" t="s">
        <v>15</v>
      </c>
      <c r="D112" t="s">
        <v>16</v>
      </c>
      <c r="E112" t="s">
        <v>495</v>
      </c>
      <c r="F112">
        <v>0</v>
      </c>
      <c r="G112">
        <v>0</v>
      </c>
      <c r="H112" t="s">
        <v>496</v>
      </c>
      <c r="I112" t="s">
        <v>497</v>
      </c>
      <c r="J112" t="s">
        <v>498</v>
      </c>
      <c r="K112" t="s">
        <v>499</v>
      </c>
      <c r="L112" t="s">
        <v>22</v>
      </c>
      <c r="M112">
        <v>0</v>
      </c>
      <c r="N112">
        <f t="shared" si="1"/>
        <v>0</v>
      </c>
    </row>
    <row r="113" spans="1:14" x14ac:dyDescent="0.25">
      <c r="A113" s="1">
        <v>42015.298495370371</v>
      </c>
      <c r="B113" t="s">
        <v>14</v>
      </c>
      <c r="C113" t="s">
        <v>15</v>
      </c>
      <c r="D113" t="s">
        <v>500</v>
      </c>
      <c r="E113" t="s">
        <v>501</v>
      </c>
      <c r="F113">
        <v>4</v>
      </c>
      <c r="G113">
        <v>0</v>
      </c>
      <c r="H113" t="s">
        <v>502</v>
      </c>
      <c r="I113" t="s">
        <v>503</v>
      </c>
      <c r="J113" t="s">
        <v>504</v>
      </c>
      <c r="K113" t="s">
        <v>505</v>
      </c>
      <c r="L113" t="s">
        <v>22</v>
      </c>
      <c r="M113">
        <v>0</v>
      </c>
      <c r="N113">
        <f t="shared" si="1"/>
        <v>0</v>
      </c>
    </row>
    <row r="114" spans="1:14" x14ac:dyDescent="0.25">
      <c r="A114" s="1">
        <v>42015.29109953704</v>
      </c>
      <c r="B114" t="s">
        <v>14</v>
      </c>
      <c r="C114" t="s">
        <v>15</v>
      </c>
      <c r="D114" t="s">
        <v>31</v>
      </c>
      <c r="E114" t="s">
        <v>506</v>
      </c>
      <c r="F114">
        <v>8</v>
      </c>
      <c r="G114">
        <v>0</v>
      </c>
      <c r="H114" t="s">
        <v>507</v>
      </c>
      <c r="I114" t="s">
        <v>508</v>
      </c>
      <c r="J114" t="s">
        <v>93</v>
      </c>
      <c r="K114" s="2" t="s">
        <v>509</v>
      </c>
      <c r="L114" t="s">
        <v>22</v>
      </c>
      <c r="M114">
        <v>-0.05</v>
      </c>
      <c r="N114">
        <f t="shared" si="1"/>
        <v>-1</v>
      </c>
    </row>
    <row r="115" spans="1:14" x14ac:dyDescent="0.25">
      <c r="A115" s="1">
        <v>42015.25886574074</v>
      </c>
      <c r="B115" t="s">
        <v>14</v>
      </c>
      <c r="C115" t="s">
        <v>15</v>
      </c>
      <c r="D115" t="s">
        <v>31</v>
      </c>
      <c r="E115" t="s">
        <v>510</v>
      </c>
      <c r="F115">
        <v>1</v>
      </c>
      <c r="G115">
        <v>0</v>
      </c>
      <c r="H115" t="s">
        <v>511</v>
      </c>
      <c r="I115" t="s">
        <v>512</v>
      </c>
      <c r="J115" t="s">
        <v>513</v>
      </c>
      <c r="K115" t="s">
        <v>514</v>
      </c>
      <c r="L115" t="s">
        <v>43</v>
      </c>
      <c r="M115">
        <v>0</v>
      </c>
      <c r="N115">
        <f t="shared" si="1"/>
        <v>0</v>
      </c>
    </row>
    <row r="116" spans="1:14" x14ac:dyDescent="0.25">
      <c r="A116" s="1">
        <v>42015.245057870372</v>
      </c>
      <c r="B116" t="s">
        <v>14</v>
      </c>
      <c r="C116" t="s">
        <v>15</v>
      </c>
      <c r="D116" t="s">
        <v>31</v>
      </c>
      <c r="E116" t="s">
        <v>515</v>
      </c>
      <c r="F116">
        <v>0</v>
      </c>
      <c r="G116">
        <v>0</v>
      </c>
      <c r="H116" t="s">
        <v>516</v>
      </c>
      <c r="I116" t="s">
        <v>517</v>
      </c>
      <c r="K116" s="2" t="s">
        <v>518</v>
      </c>
      <c r="L116" t="s">
        <v>22</v>
      </c>
      <c r="M116">
        <v>0.24285714285714199</v>
      </c>
      <c r="N116">
        <f t="shared" si="1"/>
        <v>1</v>
      </c>
    </row>
    <row r="117" spans="1:14" x14ac:dyDescent="0.25">
      <c r="A117" s="1">
        <v>42015.200428240743</v>
      </c>
      <c r="B117" t="s">
        <v>14</v>
      </c>
      <c r="C117" t="s">
        <v>15</v>
      </c>
      <c r="D117" t="s">
        <v>16</v>
      </c>
      <c r="E117" t="s">
        <v>519</v>
      </c>
      <c r="F117">
        <v>0</v>
      </c>
      <c r="G117">
        <v>0</v>
      </c>
      <c r="H117" t="s">
        <v>520</v>
      </c>
      <c r="I117" t="s">
        <v>521</v>
      </c>
      <c r="J117" t="s">
        <v>16</v>
      </c>
      <c r="K117" t="s">
        <v>522</v>
      </c>
      <c r="L117" t="s">
        <v>22</v>
      </c>
      <c r="M117">
        <v>0</v>
      </c>
      <c r="N117">
        <f t="shared" si="1"/>
        <v>0</v>
      </c>
    </row>
    <row r="118" spans="1:14" x14ac:dyDescent="0.25">
      <c r="A118" s="1">
        <v>42015.184907407405</v>
      </c>
      <c r="B118" t="s">
        <v>14</v>
      </c>
      <c r="C118" t="s">
        <v>15</v>
      </c>
      <c r="D118" t="s">
        <v>31</v>
      </c>
      <c r="E118" t="s">
        <v>523</v>
      </c>
      <c r="F118">
        <v>2</v>
      </c>
      <c r="G118">
        <v>0</v>
      </c>
      <c r="H118" t="s">
        <v>524</v>
      </c>
      <c r="I118" t="s">
        <v>525</v>
      </c>
      <c r="J118" t="s">
        <v>526</v>
      </c>
      <c r="K118" t="s">
        <v>527</v>
      </c>
      <c r="L118" t="s">
        <v>57</v>
      </c>
      <c r="M118">
        <v>0.3046875</v>
      </c>
      <c r="N118">
        <f t="shared" si="1"/>
        <v>1</v>
      </c>
    </row>
    <row r="119" spans="1:14" x14ac:dyDescent="0.25">
      <c r="A119" s="1">
        <v>42015.165590277778</v>
      </c>
      <c r="B119" t="s">
        <v>14</v>
      </c>
      <c r="C119" t="s">
        <v>15</v>
      </c>
      <c r="D119" t="s">
        <v>31</v>
      </c>
      <c r="E119" t="s">
        <v>528</v>
      </c>
      <c r="F119">
        <v>5</v>
      </c>
      <c r="G119">
        <v>1</v>
      </c>
      <c r="H119" t="s">
        <v>529</v>
      </c>
      <c r="J119" t="s">
        <v>41</v>
      </c>
      <c r="K119" t="s">
        <v>530</v>
      </c>
      <c r="L119" t="s">
        <v>22</v>
      </c>
      <c r="M119">
        <v>0.375</v>
      </c>
      <c r="N119">
        <f t="shared" si="1"/>
        <v>1</v>
      </c>
    </row>
    <row r="120" spans="1:14" x14ac:dyDescent="0.25">
      <c r="A120" s="1">
        <v>42015.161921296298</v>
      </c>
      <c r="B120" t="s">
        <v>14</v>
      </c>
      <c r="C120" t="s">
        <v>15</v>
      </c>
      <c r="D120" t="s">
        <v>23</v>
      </c>
      <c r="E120" t="s">
        <v>531</v>
      </c>
      <c r="F120">
        <v>3</v>
      </c>
      <c r="G120">
        <v>0</v>
      </c>
      <c r="H120" t="s">
        <v>532</v>
      </c>
      <c r="I120" t="s">
        <v>533</v>
      </c>
      <c r="J120" t="s">
        <v>534</v>
      </c>
      <c r="K120" t="s">
        <v>535</v>
      </c>
      <c r="L120" t="s">
        <v>22</v>
      </c>
      <c r="M120">
        <v>0</v>
      </c>
      <c r="N120">
        <f t="shared" si="1"/>
        <v>0</v>
      </c>
    </row>
    <row r="121" spans="1:14" x14ac:dyDescent="0.25">
      <c r="A121" s="1">
        <v>42015.155578703707</v>
      </c>
      <c r="B121" t="s">
        <v>14</v>
      </c>
      <c r="C121" t="s">
        <v>15</v>
      </c>
      <c r="D121" t="s">
        <v>31</v>
      </c>
      <c r="E121" t="s">
        <v>536</v>
      </c>
      <c r="F121">
        <v>1</v>
      </c>
      <c r="G121">
        <v>0</v>
      </c>
      <c r="H121" t="s">
        <v>537</v>
      </c>
      <c r="I121" t="s">
        <v>538</v>
      </c>
      <c r="K121" t="s">
        <v>539</v>
      </c>
      <c r="L121" t="s">
        <v>43</v>
      </c>
      <c r="M121">
        <v>0.10312499999999999</v>
      </c>
      <c r="N121">
        <f t="shared" si="1"/>
        <v>1</v>
      </c>
    </row>
    <row r="122" spans="1:14" x14ac:dyDescent="0.25">
      <c r="A122" s="1">
        <v>42015.142268518517</v>
      </c>
      <c r="B122" t="s">
        <v>14</v>
      </c>
      <c r="C122" t="s">
        <v>15</v>
      </c>
      <c r="D122" t="s">
        <v>540</v>
      </c>
      <c r="E122" t="s">
        <v>541</v>
      </c>
      <c r="F122">
        <v>1</v>
      </c>
      <c r="G122">
        <v>0</v>
      </c>
      <c r="H122" t="s">
        <v>542</v>
      </c>
      <c r="K122" t="s">
        <v>543</v>
      </c>
      <c r="L122" t="s">
        <v>22</v>
      </c>
      <c r="M122">
        <v>0</v>
      </c>
      <c r="N122">
        <f t="shared" si="1"/>
        <v>0</v>
      </c>
    </row>
    <row r="123" spans="1:14" x14ac:dyDescent="0.25">
      <c r="A123" s="1">
        <v>42015.131585648145</v>
      </c>
      <c r="B123" t="s">
        <v>14</v>
      </c>
      <c r="C123" t="s">
        <v>15</v>
      </c>
      <c r="D123" t="s">
        <v>16</v>
      </c>
      <c r="E123" t="s">
        <v>544</v>
      </c>
      <c r="F123">
        <v>2</v>
      </c>
      <c r="G123">
        <v>0</v>
      </c>
      <c r="H123" t="s">
        <v>545</v>
      </c>
      <c r="I123" t="s">
        <v>546</v>
      </c>
      <c r="J123" t="s">
        <v>547</v>
      </c>
      <c r="K123" t="s">
        <v>548</v>
      </c>
      <c r="L123" t="s">
        <v>43</v>
      </c>
      <c r="M123">
        <v>0.13636363636363599</v>
      </c>
      <c r="N123">
        <f t="shared" si="1"/>
        <v>1</v>
      </c>
    </row>
    <row r="124" spans="1:14" x14ac:dyDescent="0.25">
      <c r="A124" s="1">
        <v>42015.115451388891</v>
      </c>
      <c r="B124" t="s">
        <v>14</v>
      </c>
      <c r="C124" t="s">
        <v>15</v>
      </c>
      <c r="D124" t="s">
        <v>16</v>
      </c>
      <c r="E124" t="s">
        <v>549</v>
      </c>
      <c r="F124">
        <v>2</v>
      </c>
      <c r="G124">
        <v>0</v>
      </c>
      <c r="H124" t="s">
        <v>545</v>
      </c>
      <c r="I124" t="s">
        <v>546</v>
      </c>
      <c r="J124" t="s">
        <v>547</v>
      </c>
      <c r="K124" t="s">
        <v>550</v>
      </c>
      <c r="L124" t="s">
        <v>43</v>
      </c>
      <c r="M124">
        <v>0.2</v>
      </c>
      <c r="N124">
        <f t="shared" si="1"/>
        <v>1</v>
      </c>
    </row>
    <row r="125" spans="1:14" x14ac:dyDescent="0.25">
      <c r="A125" s="1">
        <v>42015.114618055559</v>
      </c>
      <c r="B125" t="s">
        <v>14</v>
      </c>
      <c r="C125" t="s">
        <v>15</v>
      </c>
      <c r="D125" t="s">
        <v>16</v>
      </c>
      <c r="E125" t="s">
        <v>551</v>
      </c>
      <c r="F125">
        <v>3</v>
      </c>
      <c r="G125">
        <v>0</v>
      </c>
      <c r="H125" t="s">
        <v>545</v>
      </c>
      <c r="I125" t="s">
        <v>546</v>
      </c>
      <c r="J125" t="s">
        <v>547</v>
      </c>
      <c r="K125" t="s">
        <v>552</v>
      </c>
      <c r="L125" t="s">
        <v>43</v>
      </c>
      <c r="M125">
        <v>0</v>
      </c>
      <c r="N125">
        <f t="shared" si="1"/>
        <v>0</v>
      </c>
    </row>
    <row r="126" spans="1:14" x14ac:dyDescent="0.25">
      <c r="A126" s="1">
        <v>42015.093217592592</v>
      </c>
      <c r="B126" t="s">
        <v>14</v>
      </c>
      <c r="C126" t="s">
        <v>15</v>
      </c>
      <c r="D126" t="s">
        <v>37</v>
      </c>
      <c r="E126" t="s">
        <v>553</v>
      </c>
      <c r="F126">
        <v>0</v>
      </c>
      <c r="G126">
        <v>1</v>
      </c>
      <c r="H126" t="s">
        <v>554</v>
      </c>
      <c r="I126" s="2" t="s">
        <v>555</v>
      </c>
      <c r="J126" t="s">
        <v>556</v>
      </c>
      <c r="K126" t="s">
        <v>557</v>
      </c>
      <c r="L126" t="s">
        <v>43</v>
      </c>
      <c r="M126">
        <v>0</v>
      </c>
      <c r="N126">
        <f t="shared" si="1"/>
        <v>0</v>
      </c>
    </row>
    <row r="127" spans="1:14" x14ac:dyDescent="0.25">
      <c r="A127" s="1">
        <v>42015.070347222223</v>
      </c>
      <c r="B127" t="s">
        <v>14</v>
      </c>
      <c r="C127" t="s">
        <v>15</v>
      </c>
      <c r="D127" t="s">
        <v>37</v>
      </c>
      <c r="E127" t="s">
        <v>558</v>
      </c>
      <c r="F127">
        <v>0</v>
      </c>
      <c r="G127">
        <v>0</v>
      </c>
      <c r="H127" t="s">
        <v>559</v>
      </c>
      <c r="I127" s="2" t="s">
        <v>560</v>
      </c>
      <c r="J127" t="s">
        <v>61</v>
      </c>
      <c r="K127" t="s">
        <v>561</v>
      </c>
      <c r="L127" t="s">
        <v>22</v>
      </c>
      <c r="M127">
        <v>0</v>
      </c>
      <c r="N127">
        <f t="shared" si="1"/>
        <v>0</v>
      </c>
    </row>
    <row r="128" spans="1:14" x14ac:dyDescent="0.25">
      <c r="A128" s="1">
        <v>42015.056655092594</v>
      </c>
      <c r="B128" t="s">
        <v>14</v>
      </c>
      <c r="C128" t="s">
        <v>15</v>
      </c>
      <c r="D128" t="s">
        <v>31</v>
      </c>
      <c r="E128" t="s">
        <v>562</v>
      </c>
      <c r="F128">
        <v>0</v>
      </c>
      <c r="G128">
        <v>0</v>
      </c>
      <c r="H128" t="s">
        <v>563</v>
      </c>
      <c r="I128" t="s">
        <v>564</v>
      </c>
      <c r="J128" t="s">
        <v>565</v>
      </c>
      <c r="K128" t="s">
        <v>566</v>
      </c>
      <c r="L128" t="s">
        <v>22</v>
      </c>
      <c r="M128">
        <v>0</v>
      </c>
      <c r="N128">
        <f t="shared" si="1"/>
        <v>0</v>
      </c>
    </row>
    <row r="129" spans="1:15" x14ac:dyDescent="0.25">
      <c r="A129" s="1">
        <v>42015.055520833332</v>
      </c>
      <c r="B129" t="s">
        <v>14</v>
      </c>
      <c r="C129" t="s">
        <v>15</v>
      </c>
      <c r="D129" t="s">
        <v>31</v>
      </c>
      <c r="E129" t="s">
        <v>567</v>
      </c>
      <c r="F129">
        <v>1</v>
      </c>
      <c r="G129">
        <v>0</v>
      </c>
      <c r="H129" t="s">
        <v>568</v>
      </c>
      <c r="I129" t="s">
        <v>569</v>
      </c>
      <c r="J129" t="s">
        <v>570</v>
      </c>
      <c r="K129" t="s">
        <v>571</v>
      </c>
      <c r="L129" t="s">
        <v>22</v>
      </c>
      <c r="M129">
        <v>-0.5</v>
      </c>
      <c r="N129">
        <f t="shared" si="1"/>
        <v>-1</v>
      </c>
    </row>
    <row r="130" spans="1:15" x14ac:dyDescent="0.25">
      <c r="A130" s="1">
        <v>42015.04965277778</v>
      </c>
      <c r="B130" t="s">
        <v>14</v>
      </c>
      <c r="C130" t="s">
        <v>15</v>
      </c>
      <c r="D130" t="s">
        <v>418</v>
      </c>
      <c r="E130" t="s">
        <v>572</v>
      </c>
      <c r="F130">
        <v>2</v>
      </c>
      <c r="G130">
        <v>3</v>
      </c>
      <c r="H130" t="s">
        <v>420</v>
      </c>
      <c r="I130" t="s">
        <v>421</v>
      </c>
      <c r="K130" t="s">
        <v>573</v>
      </c>
      <c r="L130" t="s">
        <v>22</v>
      </c>
      <c r="M130">
        <v>0</v>
      </c>
      <c r="N130">
        <f t="shared" ref="N130" si="2">SIGN(M130)</f>
        <v>0</v>
      </c>
    </row>
    <row r="131" spans="1:15" x14ac:dyDescent="0.25">
      <c r="A131" s="1">
        <v>42015.035729166666</v>
      </c>
      <c r="B131" t="s">
        <v>14</v>
      </c>
      <c r="C131" t="s">
        <v>15</v>
      </c>
      <c r="D131" t="s">
        <v>31</v>
      </c>
      <c r="E131" t="s">
        <v>574</v>
      </c>
      <c r="F131">
        <v>1</v>
      </c>
      <c r="G131">
        <v>0</v>
      </c>
      <c r="H131" t="s">
        <v>575</v>
      </c>
      <c r="I131" t="s">
        <v>576</v>
      </c>
      <c r="J131" t="s">
        <v>61</v>
      </c>
      <c r="K131" t="s">
        <v>577</v>
      </c>
      <c r="L131" t="s">
        <v>57</v>
      </c>
      <c r="M131">
        <v>0</v>
      </c>
      <c r="N131">
        <f>SIGN(M131)</f>
        <v>0</v>
      </c>
    </row>
    <row r="132" spans="1:15" x14ac:dyDescent="0.25">
      <c r="L132">
        <f>131/82</f>
        <v>1.5975609756097562</v>
      </c>
      <c r="M132">
        <f>AVERAGE(M2:M131)</f>
        <v>6.9109264560226105E-2</v>
      </c>
      <c r="N132">
        <f>COUNTIF(N2:N131,1)</f>
        <v>43</v>
      </c>
      <c r="O132">
        <f>43/68</f>
        <v>0.63235294117647056</v>
      </c>
    </row>
    <row r="133" spans="1:15" x14ac:dyDescent="0.25">
      <c r="N133">
        <f>COUNTIF(N2:N132,-1)</f>
        <v>25</v>
      </c>
    </row>
  </sheetData>
  <conditionalFormatting sqref="N2:N132">
    <cfRule type="cellIs" dxfId="2" priority="4" operator="greaterThan">
      <formula>0</formula>
    </cfRule>
    <cfRule type="cellIs" dxfId="3" priority="3" operator="lessThan">
      <formula>0</formula>
    </cfRule>
  </conditionalFormatting>
  <conditionalFormatting sqref="N133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nycuber OR lyft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cp:lastModifiedBy>huhu</cp:lastModifiedBy>
  <dcterms:modified xsi:type="dcterms:W3CDTF">2015-01-17T13:29:40Z</dcterms:modified>
</cp:coreProperties>
</file>