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0" yWindow="0" windowWidth="17910" windowHeight="6315"/>
  </bookViews>
  <sheets>
    <sheet name="sfairport OR plane" sheetId="1" r:id="rId1"/>
  </sheets>
  <calcPr calcId="0"/>
</workbook>
</file>

<file path=xl/calcChain.xml><?xml version="1.0" encoding="utf-8"?>
<calcChain xmlns="http://schemas.openxmlformats.org/spreadsheetml/2006/main">
  <c r="O87" i="1" l="1"/>
  <c r="N88" i="1"/>
  <c r="N87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86" i="1"/>
  <c r="M87" i="1"/>
  <c r="L87" i="1"/>
</calcChain>
</file>

<file path=xl/sharedStrings.xml><?xml version="1.0" encoding="utf-8"?>
<sst xmlns="http://schemas.openxmlformats.org/spreadsheetml/2006/main" count="759" uniqueCount="368">
  <si>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</si>
  <si>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</si>
  <si>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</si>
  <si>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</si>
  <si>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</si>
  <si>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</si>
  <si>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</si>
  <si>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</si>
  <si>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</si>
  <si>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</si>
  <si>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</si>
  <si>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</si>
  <si>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</si>
  <si>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</si>
  <si>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</si>
  <si>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</si>
  <si>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California, US</t>
  </si>
  <si>
    <t>[-122.3847023, 37.62013529]</t>
  </si>
  <si>
    <t>Defordjosh</t>
  </si>
  <si>
    <t>settle down</t>
  </si>
  <si>
    <t>Boston</t>
  </si>
  <si>
    <t xml:space="preserve">Update: made the flight with six minutes to spare, can't breathe because I practically sprinted through the airport. See you soon Boston. </t>
  </si>
  <si>
    <t>13-17</t>
  </si>
  <si>
    <t>Burlingame, CA</t>
  </si>
  <si>
    <t>[-122.37355755, 37.60371538]</t>
  </si>
  <si>
    <t>sahilio</t>
  </si>
  <si>
    <t>CEO @adstage - Was: Co-founder &amp; CMO of Trigger.io @ 20, Aol @ 19, Yahoo! @ 17, High School &amp; College dropout.</t>
  </si>
  <si>
    <t>San Francisco</t>
  </si>
  <si>
    <t>Gadgets charging. @ San Francisco International Airport (SFO) http://t.co/Lzp2WEN3Gz</t>
  </si>
  <si>
    <t>18-25</t>
  </si>
  <si>
    <t>San Francisco, CA</t>
  </si>
  <si>
    <t>[-122.423603, 37.77569146]</t>
  </si>
  <si>
    <t>PrincessIbit</t>
  </si>
  <si>
    <t>Blonde | Fashionista | Dog Lover | Native Floridian | Foodie | Caffeine Enthusiast | #WineGang | Certified Shopaholic | 
Contact: Lepetitfromage@yahoo.com</t>
  </si>
  <si>
    <t>FLSan Francisco</t>
  </si>
  <si>
    <t>On our way to the airport (yet again)  Baltimore bound this weekend for my Grandma's 80th birthday 
#FrequentFlyer #Delta</t>
  </si>
  <si>
    <t>26-35</t>
  </si>
  <si>
    <t>[-122.38687401, 37.61506633]</t>
  </si>
  <si>
    <t>meganhyler</t>
  </si>
  <si>
    <t xml:space="preserve">designer | vintage things | fashion | owls | </t>
  </si>
  <si>
    <t>Hopes off a plane at SFO with a dream and my cardigan.</t>
  </si>
  <si>
    <t>[-122.3886185, 37.6140574]</t>
  </si>
  <si>
    <t>KeianKm1</t>
  </si>
  <si>
    <t>Airport bar best place to pass time http://t.co/ceMnGGM78q</t>
  </si>
  <si>
    <t>South San Francisco, CA</t>
  </si>
  <si>
    <t>[-122.43403932, 37.65216699]</t>
  </si>
  <si>
    <t>FromtheBellyATS</t>
  </si>
  <si>
    <t>Dancer, dreamer, explorer, follow my footsteps and come along for the ride.</t>
  </si>
  <si>
    <t>Where in the world is...</t>
  </si>
  <si>
    <t>How is it my stay inSF is almost done, talk about flying by! Tuesday I hop on a plane, next stop Poland!</t>
  </si>
  <si>
    <t>[-122.3859077, 37.6145809]</t>
  </si>
  <si>
    <t>MiyukiJean</t>
  </si>
  <si>
    <t>Existential Crisis (and comedy?)</t>
  </si>
  <si>
    <t>Kansas City</t>
  </si>
  <si>
    <t>@HyattConcierge waiting for the airport shuttle now. So excited!</t>
  </si>
  <si>
    <t>jimthiebaud</t>
  </si>
  <si>
    <t>Father/Husband/Sk8boarder/Punk. Partner @ DLX, Tony Hawk &amp; Johnny Kicks Cancer Foundation Board member &amp; 1 thankful Fucker.</t>
  </si>
  <si>
    <t>Berkeley CA</t>
  </si>
  <si>
    <t>About to board a plane with this guy. Photo caption contest for @mickeydlx pre flight routine wins a http://t.co/Nv7c7KAQLA</t>
  </si>
  <si>
    <t>[-122.38100052, 37.61865062]</t>
  </si>
  <si>
    <t>Tokyo, I am coming for you. (@ San Francisco International Airport (SFO) - @flysfo in San Francisco, CA) https://t.co/ncokyxmelE</t>
  </si>
  <si>
    <t>[-122.38147511, 37.61811353]</t>
  </si>
  <si>
    <t>kirstenmoreaux</t>
  </si>
  <si>
    <t>San Francisco and Boston</t>
  </si>
  <si>
    <t>can't wait to be on a plane for 5.5 hours and then spend 3 hrs waiting at JFK :)))))))))))))))&amp;amp;38:;9&amp;amp;(&amp;amp;2"1's</t>
  </si>
  <si>
    <t>[-122.39194399, 37.61576311]</t>
  </si>
  <si>
    <t>shayman</t>
  </si>
  <si>
    <t>The CFL's Toughest Bandleader. You might also like to follow @Argonotes.</t>
  </si>
  <si>
    <t>Toronto</t>
  </si>
  <si>
    <t>Boarding. Plane now 50% full. Overhead bins now 100% full.</t>
  </si>
  <si>
    <t>[-122.38941427, 37.61341429]</t>
  </si>
  <si>
    <t>Mrgg1</t>
  </si>
  <si>
    <t>Arty the one man party! / wannabe dancer/ Oscars watcher/ foody /bear chaser/ Kelly Clarkson enthusiast</t>
  </si>
  <si>
    <t>Location: Probably by the food</t>
  </si>
  <si>
    <t>This plane is fancy #virgin #virginamerica #thelookoffear #imnotavirgin #anxietyatasolid10 @ Virgin http://t.co/YPLQsUBoTK</t>
  </si>
  <si>
    <t>[-122.3824444, 37.6142901]</t>
  </si>
  <si>
    <t>JHeyMcK</t>
  </si>
  <si>
    <t>Trek Retail Marketing Manager. Recent transplant to the Midwest. Seattle native. Things are different here. Ops = me.</t>
  </si>
  <si>
    <t>Madison, WI</t>
  </si>
  <si>
    <t>I wish they'd stop saying that our plane is going to be very heavy today.</t>
  </si>
  <si>
    <t>pwbeninate</t>
  </si>
  <si>
    <t>Follower of Jesus. Husband of Jessica. Father of Jenson. Technology consultant. F1 fan. I like music and pie.</t>
  </si>
  <si>
    <t>Cinnaminson, NJ</t>
  </si>
  <si>
    <t>Headed home! (@ San Francisco International Airport (SFO) in San Francisco, CA) https://t.co/RtKxKlpzSa</t>
  </si>
  <si>
    <t>[-122.38696101, 37.62058326]</t>
  </si>
  <si>
    <t>mssdaisy1</t>
  </si>
  <si>
    <t>Mom always said not to talk to strangers, she clearly didn't grow up with Twitter. Yoga | Music | Fashion</t>
  </si>
  <si>
    <t>VT ~ NYC ~ OR</t>
  </si>
  <si>
    <t>This basic bitch. In the SF airport. Doing her hair, chatting on the phone about her 45 year old suitors...  http://t.co/J827rrgD4c</t>
  </si>
  <si>
    <t>patrickjammet</t>
  </si>
  <si>
    <t>nyc twin brother yankees food honesttea</t>
  </si>
  <si>
    <t>T: 40.784921,-73.947978</t>
  </si>
  <si>
    <t>Pink sky at night, a flyer's delight #PeaceOutSF #sunset @ San Francisco International Airport (SFO) http://t.co/fzqicIQcBe</t>
  </si>
  <si>
    <t>[-122.40201782, 37.79755305]</t>
  </si>
  <si>
    <t>StephannieDepa</t>
  </si>
  <si>
    <t>Tweets are my own | music | writing | SF | Tenderloin Heights | bourbon | cocktails | craft beer | SF Giants | Chicago Bears | bad jokes | PR @BreakawayCom</t>
  </si>
  <si>
    <t>bought a plane ticket today. #doingthingsin2015 cc: @MarcusHollan</t>
  </si>
  <si>
    <t>[-122.38393325, 37.61288194]</t>
  </si>
  <si>
    <t>amberhalvorson</t>
  </si>
  <si>
    <t>With a little initaive and a great pair of shoes, she headed out to change a few things. Operational Consultant | Advocate | Adventurer</t>
  </si>
  <si>
    <t>At the airport bar slingin nanotubes. Once you start, you just can't stop. #JPM15</t>
  </si>
  <si>
    <t>[-122.386986, 37.62068781]</t>
  </si>
  <si>
    <t>emilyskyeslade</t>
  </si>
  <si>
    <t>19, premed student, in love, broista, painter, adventurer</t>
  </si>
  <si>
    <t>atlantica</t>
  </si>
  <si>
    <t>We could see another plane flying next to us for at least five minutes so obviously there was a ton of fog @united</t>
  </si>
  <si>
    <t>[-122.38698838, 37.62063228]</t>
  </si>
  <si>
    <t>Stuck in the San Francisco airport for the next 5 hours yayyy</t>
  </si>
  <si>
    <t>[-122.38711523, 37.62062511]</t>
  </si>
  <si>
    <t>Not frustrating at all when you are standing there ready to get on a plane that hasn't disconnected from the gate and not being let on</t>
  </si>
  <si>
    <t>[-122.38982682, 37.62089722]</t>
  </si>
  <si>
    <t>joefilippello</t>
  </si>
  <si>
    <t>Sr Systems Engineer for @VMware I own my tweets. vExpert 2013, 2014</t>
  </si>
  <si>
    <t>Indianapolis, IN</t>
  </si>
  <si>
    <t>I dont understand paying to be first to board a plane. I want to be last.</t>
  </si>
  <si>
    <t>[-122.40448756, 37.64732463]</t>
  </si>
  <si>
    <t>24tstank</t>
  </si>
  <si>
    <t>Minneapolis, MN |
Minneapolis College of Art &amp; Design  | IG: 24tstank</t>
  </si>
  <si>
    <t>Got through airport security with an Exacto knife and 5 blades. How does that make you feel ?</t>
  </si>
  <si>
    <t>Tiburon, CA</t>
  </si>
  <si>
    <t>[-122.4589682, 37.8815633]</t>
  </si>
  <si>
    <t>HHotelConsult</t>
  </si>
  <si>
    <t>Waterford Hotels &amp; Inns http://t.co/aIU8u2gwwP Hotel Management: Ops (F&amp;B/Rms) since '95, LEED / Green / Historic Hospitality Design / Build since '05. Skeptic</t>
  </si>
  <si>
    <t>Tiburon, Marin Headlands, CA</t>
  </si>
  <si>
    <t>.@CNTraveler Fresh, local, organic, bespoke, gastropub, and it is still awful airport food.</t>
  </si>
  <si>
    <t>Concord, CA</t>
  </si>
  <si>
    <t>[-122.0370446, 37.9705746]</t>
  </si>
  <si>
    <t>chris_da_fur</t>
  </si>
  <si>
    <t>A friendly bay area fox that is a dj and kandikid that loves to be social and energetic i hope i don't scare you off :D! *foxplodes*</t>
  </si>
  <si>
    <t>walnut creek CA</t>
  </si>
  <si>
    <t>@KodaChrome_ @MikeFolf there are a bunch of decent motels 10 Mins away near the airport it's only a 10 min cab ride</t>
  </si>
  <si>
    <t>[-122.384279, 37.6191089]</t>
  </si>
  <si>
    <t>syldenn</t>
  </si>
  <si>
    <t>Wild hair, sharp eyes. Neutral Good. INTJ. I make art and play games. I also made a site for sci lovers called http://t.co/kBH6ZUiVXm.</t>
  </si>
  <si>
    <t>Virginia</t>
  </si>
  <si>
    <t>JK after an hour of sitting the plane is broken so we deboarded HAHAHHAHA</t>
  </si>
  <si>
    <t>hey_russell_</t>
  </si>
  <si>
    <t>creative guy based in San Francisco fashion sustainability technology</t>
  </si>
  <si>
    <t>Hayes Valley  San Francisco</t>
  </si>
  <si>
    <t>howdy SFO | heading to FL  (@ San Francisco International Airport (SFO) - @flysfo in San Francisco, CA) https://t.co/vUAjuSPcn6</t>
  </si>
  <si>
    <t>[-122.3878554, 37.6198884]</t>
  </si>
  <si>
    <t>Airport sushi in San Fran, 5 more hours in the air and I'm HOME.</t>
  </si>
  <si>
    <t>katielance</t>
  </si>
  <si>
    <t>CEO. Entreprenuer. Social media strategist. Blogger @HuffPostBiz. National Speaker. iPhone addict. Wine lover. Family comes 1st! #NoTweetLeftBehind</t>
  </si>
  <si>
    <t>San Francisco Bay Area</t>
  </si>
  <si>
    <t>Hello #SFO - I'm happy to see you :) (@ San Francisco International Airport (SFO) - @flysfo) https://t.co/IhLsCgoydz http://t.co/Urtbpbutwa</t>
  </si>
  <si>
    <t>[-122.3904102, 37.6194534]</t>
  </si>
  <si>
    <t>dmccluredvm</t>
  </si>
  <si>
    <t>Veterinarian, educator, physiologist, disaster coordinator and nomad tweeting about animals, teaching, science and inspirations I find along the way.</t>
  </si>
  <si>
    <t>Santa Barbara &amp; LA</t>
  </si>
  <si>
    <t>@united relived to know  you are continuing service from #ONT AIRPORT</t>
  </si>
  <si>
    <t>AnneRuthmann</t>
  </si>
  <si>
    <t>Behind the scenes adventures of an Architecture &amp; Lifestyle Photographer</t>
  </si>
  <si>
    <t>New York City &amp; Worldwide</t>
  </si>
  <si>
    <t>Like wing men.
Flying SFO to LAX. @ San Francisco International Airport (SFO) http://t.co/MSv2Fs7cgv</t>
  </si>
  <si>
    <t>[-122.39210591, 37.61706325]</t>
  </si>
  <si>
    <t>coleustace</t>
  </si>
  <si>
    <t>Sport (well...#Everton), Tech and Travel.Dad of 3 great boys, 2 dogs (not paternal) &amp; have an amazing wife. Dedicated digital reader on #NOOK</t>
  </si>
  <si>
    <t>Luxembourg</t>
  </si>
  <si>
    <t>Fuck you very much @united no screens in economy for a 12 hour flight, $200 for my bag and a plane that's older than me #neveragain</t>
  </si>
  <si>
    <t>Millbrae, CA</t>
  </si>
  <si>
    <t>[-122.38905869, 37.60551094]</t>
  </si>
  <si>
    <t>riathelibra</t>
  </si>
  <si>
    <t>beauty brand obsessor, efficient chatter, local gypsy</t>
  </si>
  <si>
    <t>Midwest</t>
  </si>
  <si>
    <t>Dramamine for the Drama Queen. #motionsickness #plane</t>
  </si>
  <si>
    <t>jmppinc</t>
  </si>
  <si>
    <t>Father, entrepreneur, producer, barista, coffee connoisseur, and traveler. Not necessarily in that order.</t>
  </si>
  <si>
    <t>Early bird gets the worm! jmppinc @ San Francisco International Airport (SFO) http://t.co/nNH7Z00ycF</t>
  </si>
  <si>
    <t>Vallejo, CA</t>
  </si>
  <si>
    <t>[-122.19791244, 38.10973761]</t>
  </si>
  <si>
    <t>ihts_kaarriinaa</t>
  </si>
  <si>
    <t>IG: @kaarriinaa</t>
  </si>
  <si>
    <t>Thank you Bae (Ash) , Baby daddy (Marco) , &amp;amp; Bae #2 (Francis) to picking me up from the airport! I really appreciated !!!</t>
  </si>
  <si>
    <t>djJoeQ</t>
  </si>
  <si>
    <t>PLURAL MUSIC</t>
  </si>
  <si>
    <t>Stockton, Ca</t>
  </si>
  <si>
    <t>Bound for Manila! roobeaar_ ain't ready for #nopenalties @ San Francisco International Airport (SFO) http://t.co/ZCT3Lbf27c</t>
  </si>
  <si>
    <t>[-122.40873909, 37.7854127]</t>
  </si>
  <si>
    <t>Jim_Graziano</t>
  </si>
  <si>
    <t>Solana Beach, CA</t>
  </si>
  <si>
    <t>Sleepy dude on plane http://t.co/oc5UvLQRaC</t>
  </si>
  <si>
    <t>Martinez, CA</t>
  </si>
  <si>
    <t>[-122.09112011, 37.99439397]</t>
  </si>
  <si>
    <t>SammyMae96</t>
  </si>
  <si>
    <t xml:space="preserve">i crave a love so deep, the ocean would be jealous </t>
  </si>
  <si>
    <t>If I don't see you by the time my booty is on the plane I'm doing whatever I want with whoever I want in Seattle.</t>
  </si>
  <si>
    <t>80ape</t>
  </si>
  <si>
    <t>digital associate creative director @cpbgroup. massive newcastle united fan. amateur goalkeeper. cartoon addict. #NUFC</t>
  </si>
  <si>
    <t>Santa Monica</t>
  </si>
  <si>
    <t>I'm at San Francisco International Airport (SFO) - @flysfo in San Francisco, CA https://t.co/5zPaokfCi7</t>
  </si>
  <si>
    <t>[-122.39479981, 37.78715154]</t>
  </si>
  <si>
    <t>CambriaEber</t>
  </si>
  <si>
    <t>He who loves, sees.</t>
  </si>
  <si>
    <t>Chico, CA -- Cork, Ireland</t>
  </si>
  <si>
    <t>My last hour on the plane I watched a documentary about cats though so that was cool</t>
  </si>
  <si>
    <t>maggim</t>
  </si>
  <si>
    <t>Half Canadian. All Woman. 
(wife of @jfew, sister of @oliviasloth, @offthereztruck &amp; @caffevita)</t>
  </si>
  <si>
    <t xml:space="preserve">Seattle born &amp; bred, SF now </t>
  </si>
  <si>
    <t>Boring carpet, pretty great amenities. #byeSF @ San Francisco International Airport (SFO) http://t.co/tLayCUMaA5</t>
  </si>
  <si>
    <t>[-122.38684673, 37.61974419]</t>
  </si>
  <si>
    <t>aliiiulrich</t>
  </si>
  <si>
    <t>sf | u of a | mm</t>
  </si>
  <si>
    <t>just sprinted through the airport while my flight was boarding bc my iPhone got delivered and my dad brought it to me... cut it sooo close</t>
  </si>
  <si>
    <t>[-122.39008677, 37.61229013]</t>
  </si>
  <si>
    <t>mckelle</t>
  </si>
  <si>
    <t xml:space="preserve">the adventures of a girl, a guy, and a golden.                </t>
  </si>
  <si>
    <t>Our plane is my favorite color woohoo!
SFO &amp;gt; Singapore: here we go! http://t.co/cOuESwWmPK</t>
  </si>
  <si>
    <t>[-122.39315786, 37.78963116]</t>
  </si>
  <si>
    <t>jayjoson1</t>
  </si>
  <si>
    <t>Success is forever. If it's temporary, it's an achievement.</t>
  </si>
  <si>
    <t>Forreal feel like i boarded a plane than a bus right now lol</t>
  </si>
  <si>
    <t>[-122.39018636, 37.61341689]</t>
  </si>
  <si>
    <t>kaaay8</t>
  </si>
  <si>
    <t xml:space="preserve">CALIFORNIA | HAWAI'I </t>
  </si>
  <si>
    <t>The two drunk girls got kicked off of the plane lol</t>
  </si>
  <si>
    <t>[-122.37901639, 37.59965387]</t>
  </si>
  <si>
    <t>iamkateharrison</t>
  </si>
  <si>
    <t>Ford Models; LA, Miami, Ford Image Board NY. Ford World; Paris. Elite Models; London, Milan. @thekateharrison on InstaG</t>
  </si>
  <si>
    <t>That moment where you think you see your ex boyfriend at the airport and you look like a homeless person . . . .</t>
  </si>
  <si>
    <t>[-122.46726338, 37.64952992]</t>
  </si>
  <si>
    <t>garycruz</t>
  </si>
  <si>
    <t>My name is Gary Cruz_x000D_
Photographer, Cyclist, Runner, and Swimmer_x000D_
http://t.co/3v8ij0Lrr7 is where you'll find me taking photos</t>
  </si>
  <si>
    <t>Zone 2 hill repeats done. #sanfrancisco airport in the background #cycling #sfo #parlee @ Callan Blvd http://t.co/2dXJyI882d</t>
  </si>
  <si>
    <t>[-122.3831485, 37.61504649]</t>
  </si>
  <si>
    <t>joshybing</t>
  </si>
  <si>
    <t>i like making stuff. i like doing stuff.</t>
  </si>
  <si>
    <t>Get me on this plane so I can sleep!</t>
  </si>
  <si>
    <t>[-122.38183436, 37.61584735]</t>
  </si>
  <si>
    <t>_lilmamas</t>
  </si>
  <si>
    <t>white&amp;mex ; animal lover ; vegeterian</t>
  </si>
  <si>
    <t xml:space="preserve">$f </t>
  </si>
  <si>
    <t>Get me off this plane</t>
  </si>
  <si>
    <t>[-122.38442252, 37.61900151]</t>
  </si>
  <si>
    <t>ayeh0rt</t>
  </si>
  <si>
    <t>carb queen | that word that rhymes with orange</t>
  </si>
  <si>
    <t>your gf's bed</t>
  </si>
  <si>
    <t>Just moved my seat in the airport 3 times because the outlet next to it was broken. I am what's wrong with America.</t>
  </si>
  <si>
    <t>azykashani</t>
  </si>
  <si>
    <t>I live life like I have my own show but without the cameras...but I'll still flirt with anything that has a flash ;) ~ Live.Life.crAZY. #LA #ATL #SD #NC #CHI</t>
  </si>
  <si>
    <t>LA~ATL~SD~CHI~NC</t>
  </si>
  <si>
    <t>Interesting ways to fly~ @ San Francisco International Airport (SFO) http://t.co/CN3VvwfSA8</t>
  </si>
  <si>
    <t>[-122.38848201, 37.61439001]</t>
  </si>
  <si>
    <t>StarskiYall</t>
  </si>
  <si>
    <t>Starski of Pimp Hop Records.</t>
  </si>
  <si>
    <t>iPhone: 37.867523,-122.303101</t>
  </si>
  <si>
    <t>Cheese plate waiting for the plane! #Europe #bound #flight #sfo #virgin #atlantic #london #foodie http://t.co/N148Y4rIwf</t>
  </si>
  <si>
    <t>Some calamari. This was really good! At the #virgin#atlantic guest lounge in #sfo #airport ! #London http://t.co/VLzUtn89B1</t>
  </si>
  <si>
    <t>[-122.38358919, 37.61924325]</t>
  </si>
  <si>
    <t>AndreasVFarb5</t>
  </si>
  <si>
    <t>You can learn a lot about a man from his bio</t>
  </si>
  <si>
    <t>Having a whole row to yourself on a full plane&amp;gt;&amp;gt;&amp;gt;</t>
  </si>
  <si>
    <t>JonoH</t>
  </si>
  <si>
    <t xml:space="preserve">Making the world a little smaller through telecommunications. Currently in Doha </t>
  </si>
  <si>
    <t>Doha, Qatar</t>
  </si>
  <si>
    <t>Take off time. Ciao #sanfrancisco hello #Dubai @ San Francisco International Airport (SFO) http://t.co/j21hKMVxqf</t>
  </si>
  <si>
    <t>I'm at San Francisco International Airport (SFO) in San Francisco, CA https://t.co/rHejyk6Qs0</t>
  </si>
  <si>
    <t>Napa, CA</t>
  </si>
  <si>
    <t>[-122.28824213, 38.32226626]</t>
  </si>
  <si>
    <t>sheareiswig</t>
  </si>
  <si>
    <t>we can fauks with eachother</t>
  </si>
  <si>
    <t>Los Angeles, CA</t>
  </si>
  <si>
    <t>watching Soul Plane</t>
  </si>
  <si>
    <t>weyekin64</t>
  </si>
  <si>
    <t>Pleasant Hill, CA</t>
  </si>
  <si>
    <t>Boarding in one hour for Istanbul via Amsterdam! (@ San Francisco International Airport (SFO) - @flysfo) https://t.co/53gtkedIFO</t>
  </si>
  <si>
    <t>MayorYoung</t>
  </si>
  <si>
    <t>Kissing babies, keeping promises, getting the job done.</t>
  </si>
  <si>
    <t>Hey San Francisco! How ya been!? (@ San Francisco International Airport (SFO) - @flysfo in San Francisco, CA) http://t.co/qO5SBqBeg9</t>
  </si>
  <si>
    <t>I'm at San Francisco International Airport (SFO) - @flysfo in San Francisco, CA https://t.co/Y5QaSJ6vA4 http://t.co/ek6tE4171W</t>
  </si>
  <si>
    <t>Crockett, CA</t>
  </si>
  <si>
    <t>[-122.2284157, 38.0524501]</t>
  </si>
  <si>
    <t>3rdEyeHI</t>
  </si>
  <si>
    <t>Whatever your searching for isn't here</t>
  </si>
  <si>
    <t>West  Oakland</t>
  </si>
  <si>
    <t>My brother gone have to drag me to the airport next week ... Cause boyz ain't gone wanna go</t>
  </si>
  <si>
    <t>[-122.38639832, 37.61793518]</t>
  </si>
  <si>
    <t>thedogpoundd</t>
  </si>
  <si>
    <t>University of Rhode Island chubbies campus rep</t>
  </si>
  <si>
    <t>wherever doesnt get me hit</t>
  </si>
  <si>
    <t>Is it too early to get drunk at the airport bar</t>
  </si>
  <si>
    <t>[-122.38875576, 37.61151676]</t>
  </si>
  <si>
    <t>Aaaanniieeee</t>
  </si>
  <si>
    <t>My girl wants to party all the time</t>
  </si>
  <si>
    <t>Phildelphia</t>
  </si>
  <si>
    <t>Our plane to Hawaii is approximately 75% empty so I'm pretty sure we're absolutely about to be "Lost." http://t.co/UEhK8qrIGy</t>
  </si>
  <si>
    <t>Prettiest flight in ever! (@ San Francisco International Airport (SFO) - @flysfo in San Francisco, CA) https://t.co/PvOyVjMyBd</t>
  </si>
  <si>
    <t>[-122.38920472, 37.61371521]</t>
  </si>
  <si>
    <t>tphoneyy</t>
  </si>
  <si>
    <t>When you are content to be simply yourself and don't compare or compete, everybody will respect you.</t>
  </si>
  <si>
    <t>California</t>
  </si>
  <si>
    <t>Holy moly, packed plane! This is gonna suck.</t>
  </si>
  <si>
    <t>[-122.38941096, 37.61374029]</t>
  </si>
  <si>
    <t>There's a HUGE Asian family on this plane... I can hear them from across the waiting area. Help.</t>
  </si>
  <si>
    <t>[-122.38201255, 37.6119854]</t>
  </si>
  <si>
    <t>victoriawolfe_</t>
  </si>
  <si>
    <t>still bad at effort</t>
  </si>
  <si>
    <t>Santa Cruz</t>
  </si>
  <si>
    <t>There's so many toddlers on this plane it's scary</t>
  </si>
  <si>
    <t>[-122.37874971, 37.61642397]</t>
  </si>
  <si>
    <t>Forget snakes on a plane, toddlers on a plane is way more miserable</t>
  </si>
  <si>
    <t>[-122.37866951, 37.61677276]</t>
  </si>
  <si>
    <t>PeterDang</t>
  </si>
  <si>
    <t>Biz Dev @ Oracle, UCD Alum, Photographer, and a player in the game of life. http://t.co/RQWHdBiSoE</t>
  </si>
  <si>
    <t>Awesome. A choir just performed for the plane on the flight back!</t>
  </si>
  <si>
    <t>airmattdog</t>
  </si>
  <si>
    <t>Thyroid Cancer Survivor | Xbox Video Publishing Team Member | Shoe Collector | Auto Enthusiast | nwmotiv | These tweets are my own</t>
  </si>
  <si>
    <t>Someone is gonna be either really sad or really thankful. @ San Francisco International Airport (SFO) http://t.co/O2kmjBrkM2</t>
  </si>
  <si>
    <t>[-122.38441344, 37.61680231]</t>
  </si>
  <si>
    <t>madsroster</t>
  </si>
  <si>
    <t>When you have to wait 45 mins for your mom to pick you up at the airport...
bc she forgot...
about her only daughter...</t>
  </si>
  <si>
    <t>[-122.38477652, 37.6169003]</t>
  </si>
  <si>
    <t>sol_sistaaa</t>
  </si>
  <si>
    <t>dear god, this parachute is a knapsack!</t>
  </si>
  <si>
    <t>california|texas</t>
  </si>
  <si>
    <t>ok let's talk about how my plane is filled with Oregon and OSU fans rn good god</t>
  </si>
  <si>
    <t>[-122.38582531, 37.61751368]</t>
  </si>
  <si>
    <t>sorry to all my adoring fans, but I will NOT be live tweeting the globes tonight bc I'm on a plane. (Eddie Redmayne for best actor)</t>
  </si>
  <si>
    <t>San Bruno, CA</t>
  </si>
  <si>
    <t>[-122.41673821, 37.62154668]</t>
  </si>
  <si>
    <t>MDick10</t>
  </si>
  <si>
    <t>Live the life you love. Love the life you live. 
Future Optometrist</t>
  </si>
  <si>
    <t>Reno, NV</t>
  </si>
  <si>
    <t xml:space="preserve">"Gettin drunk on a plane." Or airport </t>
  </si>
  <si>
    <t>[-122.45133918, 37.71316262]</t>
  </si>
  <si>
    <t>evilpanda</t>
  </si>
  <si>
    <t>Fuck You</t>
  </si>
  <si>
    <t>@Latinvixen well, clap for a $20 and hit the airport slot machines :-D at least you're not stuck in Chicago... yeah I'd be pissed at SW too.</t>
  </si>
  <si>
    <t>[-122.38194675, 37.6144112]</t>
  </si>
  <si>
    <t>_carlpoppa</t>
  </si>
  <si>
    <t>I pierced my nose to be more like Tupac. 
Follow me for cellblock wisdom.</t>
  </si>
  <si>
    <t>@makanadastunna gonna watch it on the plane and cry while everyone judges</t>
  </si>
  <si>
    <t>dnajd</t>
  </si>
  <si>
    <t>SoCal biotech/pharma attorney, racehorse lover &amp; owner, sports nut, shopaholic, recovering workaholic, exercise-aholic, stem cell supporter &amp; single mom...</t>
  </si>
  <si>
    <t>San Diego, CA</t>
  </si>
  <si>
    <t>After 3 hrs on the Tarmac at #SAN we made it!  Thank u #UAL! (@ San Francisco International Airport (SFO) - @flysfo) https://t.co/zkzxuaetUY</t>
  </si>
  <si>
    <t>[-122.44879387, 37.77673081]</t>
  </si>
  <si>
    <t>catjpeg</t>
  </si>
  <si>
    <t>(he/him) nb cat prince, lazy artist, shitty university student who lives for oversharing</t>
  </si>
  <si>
    <t>san francisco, ca</t>
  </si>
  <si>
    <t>i watched a video abt a dog that works in an airport to return lost items to people and i legitimately shed tears</t>
  </si>
  <si>
    <t>chris2x</t>
  </si>
  <si>
    <t>Host of the award winning http://t.co/ZVLPJ4eVDq and This Week in Travel podcasts/blog, creator http://t.co/BfS14k2eIp, for brevity:     @AmateurTraveler</t>
  </si>
  <si>
    <t>San Jose, California</t>
  </si>
  <si>
    <t>Heading to Boston (@ San Francisco International Airport (SFO) - @flysfo in San Francisco, CA) https://t.co/U2q7Rw3i1B</t>
  </si>
  <si>
    <t>[-122.38623723, 37.61279551]</t>
  </si>
  <si>
    <t>FloydTheHooper</t>
  </si>
  <si>
    <t>Its Never Enough| Kill Or Be Killed | #SFSU Sacramento  The Bay</t>
  </si>
  <si>
    <t xml:space="preserve">IG :@FloydTheHooper </t>
  </si>
  <si>
    <t>Two girls were hitting on me at the airport, next thing I know they're making out  #hmmm</t>
  </si>
  <si>
    <t>[-122.38268084, 37.6148702]</t>
  </si>
  <si>
    <t>Getting dropped off at the airport:
Aunt: Ok, take care. Watch your drinking habits.
Uncle: Alright, we'll see you. Remember to drink more!</t>
  </si>
  <si>
    <t>tyler1061</t>
  </si>
  <si>
    <t>Afternoons/Music Director on 106.1 Kiss FM Seattle-- all around swell dude.  Crime fighter.  World class chef.  Race car driver.  Ballerina.  WNBA star.  Man.</t>
  </si>
  <si>
    <t>Seattle, Washington</t>
  </si>
  <si>
    <t>I think I'm trapped in the airport @ San Francisco International Airport (SFO) http://t.co/NIMbMbskXa</t>
  </si>
  <si>
    <t>DrupalRuth</t>
  </si>
  <si>
    <t>I like sunshine...and cheese. Word on the street is this internet thing may stick.
Technical Account Manager, BlackMesh</t>
  </si>
  <si>
    <t>Portland, Zurich, Richmond</t>
  </si>
  <si>
    <t>Yup, missing that direct IAD-PDX right about now... Thanks @united -_- (@ San Francisco International Airport (SFO)) https://t.co/MhsjBQSrQk</t>
  </si>
  <si>
    <t>itsNathanB</t>
  </si>
  <si>
    <t>Football - Musique - Dveloppeur - Etudiant aux USA.</t>
  </si>
  <si>
    <t>San Diego, California</t>
  </si>
  <si>
    <t>Why do all good things come to an end (@ San Francisco International Airport (SFO) - @flysfo in San Francisco, CA) https://t.co/mkUBqYick2</t>
  </si>
  <si>
    <t>[-122.38348743, 37.61875712]</t>
  </si>
  <si>
    <t>MisterBeauTie</t>
  </si>
  <si>
    <t>Life is Dapper. Dress Accordingly._x000D_
Follow my tweets for fun times in bow tie fashions.</t>
  </si>
  <si>
    <t>BTW, there are a ton of #OregonDucks on this plane. #GoDucks ! #CollegeFootballPlayoff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</si>
</sst>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topLeftCell="A72" workbookViewId="0">
      <selection activeCell="O88" sqref="O88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42020.800000000003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>
        <v>0</v>
      </c>
      <c r="N2">
        <f t="shared" ref="N2:N65" si="0">SIGN(M2)</f>
        <v>0</v>
      </c>
    </row>
    <row r="3" spans="1:14" x14ac:dyDescent="0.25">
      <c r="A3" s="1">
        <v>42020.792094907411</v>
      </c>
      <c r="B3" t="s">
        <v>14</v>
      </c>
      <c r="C3" t="s">
        <v>15</v>
      </c>
      <c r="D3" t="s">
        <v>23</v>
      </c>
      <c r="E3" t="s">
        <v>24</v>
      </c>
      <c r="F3">
        <v>0</v>
      </c>
      <c r="G3">
        <v>0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>
        <v>0</v>
      </c>
      <c r="N3">
        <f t="shared" si="0"/>
        <v>0</v>
      </c>
    </row>
    <row r="4" spans="1:14" x14ac:dyDescent="0.25">
      <c r="A4" s="1">
        <v>42020.791273148148</v>
      </c>
      <c r="B4" t="s">
        <v>14</v>
      </c>
      <c r="C4" t="s">
        <v>15</v>
      </c>
      <c r="D4" t="s">
        <v>30</v>
      </c>
      <c r="E4" t="s">
        <v>31</v>
      </c>
      <c r="F4">
        <v>3</v>
      </c>
      <c r="G4">
        <v>0</v>
      </c>
      <c r="H4" t="s">
        <v>32</v>
      </c>
      <c r="I4" s="2" t="s">
        <v>33</v>
      </c>
      <c r="J4" t="s">
        <v>34</v>
      </c>
      <c r="K4" s="2" t="s">
        <v>35</v>
      </c>
      <c r="L4" t="s">
        <v>36</v>
      </c>
      <c r="M4">
        <v>0</v>
      </c>
      <c r="N4">
        <f t="shared" si="0"/>
        <v>0</v>
      </c>
    </row>
    <row r="5" spans="1:14" x14ac:dyDescent="0.25">
      <c r="A5" s="1">
        <v>42020.781689814816</v>
      </c>
      <c r="B5" t="s">
        <v>14</v>
      </c>
      <c r="C5" t="s">
        <v>15</v>
      </c>
      <c r="D5" t="s">
        <v>16</v>
      </c>
      <c r="E5" t="s">
        <v>37</v>
      </c>
      <c r="F5">
        <v>0</v>
      </c>
      <c r="G5">
        <v>0</v>
      </c>
      <c r="H5" t="s">
        <v>38</v>
      </c>
      <c r="I5" t="s">
        <v>39</v>
      </c>
      <c r="K5" t="s">
        <v>40</v>
      </c>
      <c r="L5" t="s">
        <v>22</v>
      </c>
      <c r="M5">
        <v>0</v>
      </c>
      <c r="N5">
        <f t="shared" si="0"/>
        <v>0</v>
      </c>
    </row>
    <row r="6" spans="1:14" x14ac:dyDescent="0.25">
      <c r="A6" s="1">
        <v>42020.76289351852</v>
      </c>
      <c r="B6" t="s">
        <v>14</v>
      </c>
      <c r="C6" t="s">
        <v>15</v>
      </c>
      <c r="D6" t="s">
        <v>16</v>
      </c>
      <c r="E6" t="s">
        <v>41</v>
      </c>
      <c r="F6">
        <v>0</v>
      </c>
      <c r="G6">
        <v>0</v>
      </c>
      <c r="H6" t="s">
        <v>42</v>
      </c>
      <c r="K6" t="s">
        <v>43</v>
      </c>
      <c r="L6" t="s">
        <v>29</v>
      </c>
      <c r="M6">
        <v>1</v>
      </c>
      <c r="N6">
        <f t="shared" si="0"/>
        <v>1</v>
      </c>
    </row>
    <row r="7" spans="1:14" x14ac:dyDescent="0.25">
      <c r="A7" s="1">
        <v>42020.745393518519</v>
      </c>
      <c r="B7" t="s">
        <v>14</v>
      </c>
      <c r="C7" t="s">
        <v>15</v>
      </c>
      <c r="D7" t="s">
        <v>44</v>
      </c>
      <c r="E7" t="s">
        <v>45</v>
      </c>
      <c r="F7">
        <v>0</v>
      </c>
      <c r="G7">
        <v>0</v>
      </c>
      <c r="H7" t="s">
        <v>46</v>
      </c>
      <c r="I7" t="s">
        <v>47</v>
      </c>
      <c r="J7" t="s">
        <v>48</v>
      </c>
      <c r="K7" t="s">
        <v>49</v>
      </c>
      <c r="L7" t="s">
        <v>29</v>
      </c>
      <c r="M7">
        <v>0</v>
      </c>
      <c r="N7">
        <f t="shared" si="0"/>
        <v>0</v>
      </c>
    </row>
    <row r="8" spans="1:14" x14ac:dyDescent="0.25">
      <c r="A8" s="1">
        <v>42020.725381944445</v>
      </c>
      <c r="B8" t="s">
        <v>14</v>
      </c>
      <c r="C8" t="s">
        <v>15</v>
      </c>
      <c r="D8" t="s">
        <v>16</v>
      </c>
      <c r="E8" t="s">
        <v>50</v>
      </c>
      <c r="F8">
        <v>1</v>
      </c>
      <c r="G8">
        <v>0</v>
      </c>
      <c r="H8" t="s">
        <v>51</v>
      </c>
      <c r="I8" t="s">
        <v>52</v>
      </c>
      <c r="J8" t="s">
        <v>53</v>
      </c>
      <c r="K8" t="s">
        <v>54</v>
      </c>
      <c r="L8" t="s">
        <v>29</v>
      </c>
      <c r="M8">
        <v>0.46875</v>
      </c>
      <c r="N8">
        <f t="shared" si="0"/>
        <v>1</v>
      </c>
    </row>
    <row r="9" spans="1:14" x14ac:dyDescent="0.25">
      <c r="A9" s="1">
        <v>42020.714282407411</v>
      </c>
      <c r="B9" t="s">
        <v>14</v>
      </c>
      <c r="C9" t="s">
        <v>15</v>
      </c>
      <c r="D9" t="s">
        <v>23</v>
      </c>
      <c r="E9" t="s">
        <v>24</v>
      </c>
      <c r="F9">
        <v>4</v>
      </c>
      <c r="G9">
        <v>0</v>
      </c>
      <c r="H9" t="s">
        <v>55</v>
      </c>
      <c r="I9" t="s">
        <v>56</v>
      </c>
      <c r="J9" t="s">
        <v>57</v>
      </c>
      <c r="K9" t="s">
        <v>58</v>
      </c>
      <c r="L9" t="s">
        <v>36</v>
      </c>
      <c r="M9">
        <v>0.3</v>
      </c>
      <c r="N9">
        <f t="shared" si="0"/>
        <v>1</v>
      </c>
    </row>
    <row r="10" spans="1:14" x14ac:dyDescent="0.25">
      <c r="A10" s="1">
        <v>42020.705995370372</v>
      </c>
      <c r="B10" t="s">
        <v>14</v>
      </c>
      <c r="C10" t="s">
        <v>15</v>
      </c>
      <c r="D10" t="s">
        <v>16</v>
      </c>
      <c r="E10" t="s">
        <v>59</v>
      </c>
      <c r="F10">
        <v>0</v>
      </c>
      <c r="G10">
        <v>0</v>
      </c>
      <c r="H10" t="s">
        <v>25</v>
      </c>
      <c r="I10" t="s">
        <v>26</v>
      </c>
      <c r="J10" t="s">
        <v>27</v>
      </c>
      <c r="K10" t="s">
        <v>60</v>
      </c>
      <c r="L10" t="s">
        <v>29</v>
      </c>
      <c r="M10">
        <v>0</v>
      </c>
      <c r="N10">
        <f t="shared" si="0"/>
        <v>0</v>
      </c>
    </row>
    <row r="11" spans="1:14" x14ac:dyDescent="0.25">
      <c r="A11" s="1">
        <v>42020.683263888888</v>
      </c>
      <c r="B11" t="s">
        <v>14</v>
      </c>
      <c r="C11" t="s">
        <v>15</v>
      </c>
      <c r="D11" t="s">
        <v>16</v>
      </c>
      <c r="E11" t="s">
        <v>61</v>
      </c>
      <c r="F11">
        <v>0</v>
      </c>
      <c r="G11">
        <v>0</v>
      </c>
      <c r="H11" t="s">
        <v>62</v>
      </c>
      <c r="J11" t="s">
        <v>63</v>
      </c>
      <c r="K11" t="s">
        <v>64</v>
      </c>
      <c r="L11" t="s">
        <v>22</v>
      </c>
      <c r="M11">
        <v>0.5</v>
      </c>
      <c r="N11">
        <f t="shared" si="0"/>
        <v>1</v>
      </c>
    </row>
    <row r="12" spans="1:14" x14ac:dyDescent="0.25">
      <c r="A12" s="1">
        <v>42020.637824074074</v>
      </c>
      <c r="B12" t="s">
        <v>14</v>
      </c>
      <c r="C12" t="s">
        <v>15</v>
      </c>
      <c r="D12" t="s">
        <v>16</v>
      </c>
      <c r="E12" t="s">
        <v>65</v>
      </c>
      <c r="F12">
        <v>0</v>
      </c>
      <c r="G12">
        <v>0</v>
      </c>
      <c r="H12" t="s">
        <v>66</v>
      </c>
      <c r="I12" t="s">
        <v>67</v>
      </c>
      <c r="J12" t="s">
        <v>68</v>
      </c>
      <c r="K12" t="s">
        <v>69</v>
      </c>
      <c r="L12" t="s">
        <v>36</v>
      </c>
      <c r="M12">
        <v>0.35</v>
      </c>
      <c r="N12">
        <f t="shared" si="0"/>
        <v>1</v>
      </c>
    </row>
    <row r="13" spans="1:14" x14ac:dyDescent="0.25">
      <c r="A13" s="1">
        <v>42020.607986111114</v>
      </c>
      <c r="B13" t="s">
        <v>14</v>
      </c>
      <c r="C13" t="s">
        <v>15</v>
      </c>
      <c r="D13" t="s">
        <v>16</v>
      </c>
      <c r="E13" t="s">
        <v>70</v>
      </c>
      <c r="F13">
        <v>0</v>
      </c>
      <c r="G13">
        <v>0</v>
      </c>
      <c r="H13" t="s">
        <v>71</v>
      </c>
      <c r="I13" t="s">
        <v>72</v>
      </c>
      <c r="J13" t="s">
        <v>73</v>
      </c>
      <c r="K13" t="s">
        <v>74</v>
      </c>
      <c r="L13" t="s">
        <v>36</v>
      </c>
      <c r="M13">
        <v>0</v>
      </c>
      <c r="N13">
        <f t="shared" si="0"/>
        <v>0</v>
      </c>
    </row>
    <row r="14" spans="1:14" x14ac:dyDescent="0.25">
      <c r="A14" s="1">
        <v>42020.600416666668</v>
      </c>
      <c r="B14" t="s">
        <v>14</v>
      </c>
      <c r="C14" t="s">
        <v>15</v>
      </c>
      <c r="D14" t="s">
        <v>16</v>
      </c>
      <c r="E14" t="s">
        <v>75</v>
      </c>
      <c r="F14">
        <v>1</v>
      </c>
      <c r="G14">
        <v>1</v>
      </c>
      <c r="H14" t="s">
        <v>76</v>
      </c>
      <c r="I14" t="s">
        <v>77</v>
      </c>
      <c r="J14" t="s">
        <v>78</v>
      </c>
      <c r="K14" t="s">
        <v>79</v>
      </c>
      <c r="L14" t="s">
        <v>22</v>
      </c>
      <c r="M14">
        <v>-0.26</v>
      </c>
      <c r="N14">
        <f t="shared" si="0"/>
        <v>-1</v>
      </c>
    </row>
    <row r="15" spans="1:14" x14ac:dyDescent="0.25">
      <c r="A15" s="1">
        <v>42020.215428240743</v>
      </c>
      <c r="B15" t="s">
        <v>14</v>
      </c>
      <c r="C15" t="s">
        <v>15</v>
      </c>
      <c r="D15" t="s">
        <v>16</v>
      </c>
      <c r="E15" t="s">
        <v>59</v>
      </c>
      <c r="F15">
        <v>0</v>
      </c>
      <c r="G15">
        <v>0</v>
      </c>
      <c r="H15" t="s">
        <v>80</v>
      </c>
      <c r="I15" t="s">
        <v>81</v>
      </c>
      <c r="J15" t="s">
        <v>82</v>
      </c>
      <c r="K15" t="s">
        <v>83</v>
      </c>
      <c r="L15" t="s">
        <v>22</v>
      </c>
      <c r="M15">
        <v>0</v>
      </c>
      <c r="N15">
        <f t="shared" si="0"/>
        <v>0</v>
      </c>
    </row>
    <row r="16" spans="1:14" x14ac:dyDescent="0.25">
      <c r="A16" s="1">
        <v>42020.143391203703</v>
      </c>
      <c r="B16" t="s">
        <v>14</v>
      </c>
      <c r="C16" t="s">
        <v>15</v>
      </c>
      <c r="D16" t="s">
        <v>16</v>
      </c>
      <c r="E16" t="s">
        <v>84</v>
      </c>
      <c r="F16">
        <v>7</v>
      </c>
      <c r="G16">
        <v>0</v>
      </c>
      <c r="H16" t="s">
        <v>85</v>
      </c>
      <c r="I16" t="s">
        <v>86</v>
      </c>
      <c r="J16" t="s">
        <v>87</v>
      </c>
      <c r="K16" t="s">
        <v>88</v>
      </c>
      <c r="L16" t="s">
        <v>22</v>
      </c>
      <c r="M16">
        <v>0.05</v>
      </c>
      <c r="N16">
        <f t="shared" si="0"/>
        <v>1</v>
      </c>
    </row>
    <row r="17" spans="1:14" x14ac:dyDescent="0.25">
      <c r="A17" s="1">
        <v>42020.098668981482</v>
      </c>
      <c r="B17" t="s">
        <v>14</v>
      </c>
      <c r="C17" t="s">
        <v>15</v>
      </c>
      <c r="D17" t="s">
        <v>23</v>
      </c>
      <c r="E17" t="s">
        <v>24</v>
      </c>
      <c r="F17">
        <v>0</v>
      </c>
      <c r="G17">
        <v>0</v>
      </c>
      <c r="H17" t="s">
        <v>89</v>
      </c>
      <c r="I17" t="s">
        <v>90</v>
      </c>
      <c r="J17" t="s">
        <v>91</v>
      </c>
      <c r="K17" t="s">
        <v>92</v>
      </c>
      <c r="L17" t="s">
        <v>36</v>
      </c>
      <c r="M17">
        <v>-0.05</v>
      </c>
      <c r="N17">
        <f t="shared" si="0"/>
        <v>-1</v>
      </c>
    </row>
    <row r="18" spans="1:14" x14ac:dyDescent="0.25">
      <c r="A18" s="1">
        <v>42020.084224537037</v>
      </c>
      <c r="B18" t="s">
        <v>14</v>
      </c>
      <c r="C18" t="s">
        <v>15</v>
      </c>
      <c r="D18" t="s">
        <v>30</v>
      </c>
      <c r="E18" t="s">
        <v>93</v>
      </c>
      <c r="F18">
        <v>2</v>
      </c>
      <c r="G18">
        <v>0</v>
      </c>
      <c r="H18" t="s">
        <v>94</v>
      </c>
      <c r="I18" t="s">
        <v>95</v>
      </c>
      <c r="J18" t="s">
        <v>27</v>
      </c>
      <c r="K18" t="s">
        <v>96</v>
      </c>
      <c r="L18" t="s">
        <v>36</v>
      </c>
      <c r="M18">
        <v>0</v>
      </c>
      <c r="N18">
        <f t="shared" si="0"/>
        <v>0</v>
      </c>
    </row>
    <row r="19" spans="1:14" x14ac:dyDescent="0.25">
      <c r="A19" s="1">
        <v>42019.957812499997</v>
      </c>
      <c r="B19" t="s">
        <v>14</v>
      </c>
      <c r="C19" t="s">
        <v>15</v>
      </c>
      <c r="D19" t="s">
        <v>16</v>
      </c>
      <c r="E19" t="s">
        <v>97</v>
      </c>
      <c r="F19">
        <v>0</v>
      </c>
      <c r="G19">
        <v>0</v>
      </c>
      <c r="H19" t="s">
        <v>98</v>
      </c>
      <c r="I19" t="s">
        <v>99</v>
      </c>
      <c r="K19" t="s">
        <v>100</v>
      </c>
      <c r="L19" t="s">
        <v>29</v>
      </c>
      <c r="M19">
        <v>0</v>
      </c>
      <c r="N19">
        <f t="shared" si="0"/>
        <v>0</v>
      </c>
    </row>
    <row r="20" spans="1:14" x14ac:dyDescent="0.25">
      <c r="A20" s="1">
        <v>42019.949108796296</v>
      </c>
      <c r="B20" t="s">
        <v>14</v>
      </c>
      <c r="C20" t="s">
        <v>15</v>
      </c>
      <c r="D20" t="s">
        <v>16</v>
      </c>
      <c r="E20" t="s">
        <v>101</v>
      </c>
      <c r="F20">
        <v>0</v>
      </c>
      <c r="G20">
        <v>1</v>
      </c>
      <c r="H20" t="s">
        <v>102</v>
      </c>
      <c r="I20" t="s">
        <v>103</v>
      </c>
      <c r="J20" t="s">
        <v>104</v>
      </c>
      <c r="K20" t="s">
        <v>105</v>
      </c>
      <c r="L20" t="s">
        <v>29</v>
      </c>
      <c r="M20">
        <v>-9.9999999999999895E-2</v>
      </c>
      <c r="N20">
        <f t="shared" si="0"/>
        <v>-1</v>
      </c>
    </row>
    <row r="21" spans="1:14" x14ac:dyDescent="0.25">
      <c r="A21" s="1">
        <v>42019.943078703705</v>
      </c>
      <c r="B21" t="s">
        <v>14</v>
      </c>
      <c r="C21" t="s">
        <v>15</v>
      </c>
      <c r="D21" t="s">
        <v>16</v>
      </c>
      <c r="E21" t="s">
        <v>106</v>
      </c>
      <c r="F21">
        <v>1</v>
      </c>
      <c r="G21">
        <v>1</v>
      </c>
      <c r="H21" t="s">
        <v>102</v>
      </c>
      <c r="I21" t="s">
        <v>103</v>
      </c>
      <c r="J21" t="s">
        <v>104</v>
      </c>
      <c r="K21" t="s">
        <v>107</v>
      </c>
      <c r="L21" t="s">
        <v>29</v>
      </c>
      <c r="M21">
        <v>0</v>
      </c>
      <c r="N21">
        <f t="shared" si="0"/>
        <v>0</v>
      </c>
    </row>
    <row r="22" spans="1:14" x14ac:dyDescent="0.25">
      <c r="A22" s="1">
        <v>42019.942129629628</v>
      </c>
      <c r="B22" t="s">
        <v>14</v>
      </c>
      <c r="C22" t="s">
        <v>15</v>
      </c>
      <c r="D22" t="s">
        <v>16</v>
      </c>
      <c r="E22" t="s">
        <v>108</v>
      </c>
      <c r="F22">
        <v>1</v>
      </c>
      <c r="G22">
        <v>1</v>
      </c>
      <c r="H22" t="s">
        <v>102</v>
      </c>
      <c r="I22" t="s">
        <v>103</v>
      </c>
      <c r="J22" t="s">
        <v>104</v>
      </c>
      <c r="K22" t="s">
        <v>109</v>
      </c>
      <c r="L22" t="s">
        <v>29</v>
      </c>
      <c r="M22">
        <v>0.2</v>
      </c>
      <c r="N22">
        <f t="shared" si="0"/>
        <v>1</v>
      </c>
    </row>
    <row r="23" spans="1:14" x14ac:dyDescent="0.25">
      <c r="A23" s="1">
        <v>42019.916087962964</v>
      </c>
      <c r="B23" t="s">
        <v>14</v>
      </c>
      <c r="C23" t="s">
        <v>15</v>
      </c>
      <c r="D23" t="s">
        <v>16</v>
      </c>
      <c r="E23" t="s">
        <v>110</v>
      </c>
      <c r="F23">
        <v>2</v>
      </c>
      <c r="G23">
        <v>1</v>
      </c>
      <c r="H23" t="s">
        <v>111</v>
      </c>
      <c r="I23" t="s">
        <v>112</v>
      </c>
      <c r="J23" t="s">
        <v>113</v>
      </c>
      <c r="K23" t="s">
        <v>114</v>
      </c>
      <c r="L23" t="s">
        <v>22</v>
      </c>
      <c r="M23">
        <v>0.125</v>
      </c>
      <c r="N23">
        <f t="shared" si="0"/>
        <v>1</v>
      </c>
    </row>
    <row r="24" spans="1:14" x14ac:dyDescent="0.25">
      <c r="A24" s="1">
        <v>42019.698738425926</v>
      </c>
      <c r="B24" t="s">
        <v>14</v>
      </c>
      <c r="C24" t="s">
        <v>15</v>
      </c>
      <c r="D24" t="s">
        <v>44</v>
      </c>
      <c r="E24" t="s">
        <v>115</v>
      </c>
      <c r="F24">
        <v>2</v>
      </c>
      <c r="G24">
        <v>0</v>
      </c>
      <c r="H24" t="s">
        <v>116</v>
      </c>
      <c r="I24" s="2" t="s">
        <v>117</v>
      </c>
      <c r="K24" t="s">
        <v>118</v>
      </c>
      <c r="L24" t="s">
        <v>36</v>
      </c>
      <c r="M24">
        <v>0</v>
      </c>
      <c r="N24">
        <f t="shared" si="0"/>
        <v>0</v>
      </c>
    </row>
    <row r="25" spans="1:14" x14ac:dyDescent="0.25">
      <c r="A25" s="1">
        <v>42019.611493055556</v>
      </c>
      <c r="B25" t="s">
        <v>14</v>
      </c>
      <c r="C25" t="s">
        <v>15</v>
      </c>
      <c r="D25" t="s">
        <v>119</v>
      </c>
      <c r="E25" t="s">
        <v>120</v>
      </c>
      <c r="F25">
        <v>0</v>
      </c>
      <c r="G25">
        <v>0</v>
      </c>
      <c r="H25" t="s">
        <v>121</v>
      </c>
      <c r="I25" t="s">
        <v>122</v>
      </c>
      <c r="J25" t="s">
        <v>123</v>
      </c>
      <c r="K25" t="s">
        <v>124</v>
      </c>
      <c r="L25" t="s">
        <v>29</v>
      </c>
      <c r="M25">
        <v>-0.233333333333333</v>
      </c>
      <c r="N25">
        <f t="shared" si="0"/>
        <v>-1</v>
      </c>
    </row>
    <row r="26" spans="1:14" x14ac:dyDescent="0.25">
      <c r="A26" s="1">
        <v>42019.327349537038</v>
      </c>
      <c r="B26" t="s">
        <v>14</v>
      </c>
      <c r="C26" t="s">
        <v>15</v>
      </c>
      <c r="D26" t="s">
        <v>125</v>
      </c>
      <c r="E26" t="s">
        <v>126</v>
      </c>
      <c r="F26">
        <v>0</v>
      </c>
      <c r="G26">
        <v>0</v>
      </c>
      <c r="H26" t="s">
        <v>127</v>
      </c>
      <c r="I26" t="s">
        <v>128</v>
      </c>
      <c r="J26" t="s">
        <v>129</v>
      </c>
      <c r="K26" t="s">
        <v>130</v>
      </c>
      <c r="L26" t="s">
        <v>29</v>
      </c>
      <c r="M26">
        <v>8.8888888888888795E-2</v>
      </c>
      <c r="N26">
        <f t="shared" si="0"/>
        <v>1</v>
      </c>
    </row>
    <row r="27" spans="1:14" x14ac:dyDescent="0.25">
      <c r="A27" s="1">
        <v>42019.296863425923</v>
      </c>
      <c r="B27" t="s">
        <v>14</v>
      </c>
      <c r="C27" t="s">
        <v>15</v>
      </c>
      <c r="D27" t="s">
        <v>16</v>
      </c>
      <c r="E27" t="s">
        <v>131</v>
      </c>
      <c r="F27">
        <v>1</v>
      </c>
      <c r="G27">
        <v>0</v>
      </c>
      <c r="H27" t="s">
        <v>132</v>
      </c>
      <c r="I27" t="s">
        <v>133</v>
      </c>
      <c r="J27" t="s">
        <v>134</v>
      </c>
      <c r="K27" t="s">
        <v>135</v>
      </c>
      <c r="L27" t="s">
        <v>29</v>
      </c>
      <c r="M27">
        <v>-0.4</v>
      </c>
      <c r="N27">
        <f t="shared" si="0"/>
        <v>-1</v>
      </c>
    </row>
    <row r="28" spans="1:14" x14ac:dyDescent="0.25">
      <c r="A28" s="1">
        <v>42019.244247685187</v>
      </c>
      <c r="B28" t="s">
        <v>14</v>
      </c>
      <c r="C28" t="s">
        <v>15</v>
      </c>
      <c r="D28" t="s">
        <v>16</v>
      </c>
      <c r="E28" t="s">
        <v>59</v>
      </c>
      <c r="F28">
        <v>0</v>
      </c>
      <c r="G28">
        <v>0</v>
      </c>
      <c r="H28" t="s">
        <v>136</v>
      </c>
      <c r="I28" t="s">
        <v>137</v>
      </c>
      <c r="J28" t="s">
        <v>138</v>
      </c>
      <c r="K28" t="s">
        <v>139</v>
      </c>
      <c r="L28" t="s">
        <v>22</v>
      </c>
      <c r="M28">
        <v>0</v>
      </c>
      <c r="N28">
        <f t="shared" si="0"/>
        <v>0</v>
      </c>
    </row>
    <row r="29" spans="1:14" x14ac:dyDescent="0.25">
      <c r="A29" s="1">
        <v>42019.228842592594</v>
      </c>
      <c r="B29" t="s">
        <v>14</v>
      </c>
      <c r="C29" t="s">
        <v>15</v>
      </c>
      <c r="D29" t="s">
        <v>16</v>
      </c>
      <c r="E29" t="s">
        <v>140</v>
      </c>
      <c r="F29">
        <v>1</v>
      </c>
      <c r="G29">
        <v>0</v>
      </c>
      <c r="H29" t="s">
        <v>132</v>
      </c>
      <c r="I29" t="s">
        <v>133</v>
      </c>
      <c r="J29" t="s">
        <v>134</v>
      </c>
      <c r="K29" t="s">
        <v>141</v>
      </c>
      <c r="L29" t="s">
        <v>29</v>
      </c>
      <c r="M29">
        <v>0.5</v>
      </c>
      <c r="N29">
        <f t="shared" si="0"/>
        <v>1</v>
      </c>
    </row>
    <row r="30" spans="1:14" x14ac:dyDescent="0.25">
      <c r="A30" s="1">
        <v>42019.177928240744</v>
      </c>
      <c r="B30" t="s">
        <v>14</v>
      </c>
      <c r="C30" t="s">
        <v>15</v>
      </c>
      <c r="D30" t="s">
        <v>16</v>
      </c>
      <c r="E30" t="s">
        <v>59</v>
      </c>
      <c r="F30">
        <v>1</v>
      </c>
      <c r="G30">
        <v>0</v>
      </c>
      <c r="H30" t="s">
        <v>142</v>
      </c>
      <c r="I30" t="s">
        <v>143</v>
      </c>
      <c r="J30" t="s">
        <v>144</v>
      </c>
      <c r="K30" t="s">
        <v>145</v>
      </c>
      <c r="L30" t="s">
        <v>29</v>
      </c>
      <c r="M30">
        <v>0.43333333333333302</v>
      </c>
      <c r="N30">
        <f t="shared" si="0"/>
        <v>1</v>
      </c>
    </row>
    <row r="31" spans="1:14" x14ac:dyDescent="0.25">
      <c r="A31" s="1">
        <v>42019.132893518516</v>
      </c>
      <c r="B31" t="s">
        <v>14</v>
      </c>
      <c r="C31" t="s">
        <v>15</v>
      </c>
      <c r="D31" t="s">
        <v>16</v>
      </c>
      <c r="E31" t="s">
        <v>146</v>
      </c>
      <c r="F31">
        <v>0</v>
      </c>
      <c r="G31">
        <v>0</v>
      </c>
      <c r="H31" t="s">
        <v>147</v>
      </c>
      <c r="I31" t="s">
        <v>148</v>
      </c>
      <c r="J31" t="s">
        <v>149</v>
      </c>
      <c r="K31" t="s">
        <v>150</v>
      </c>
      <c r="L31" t="s">
        <v>36</v>
      </c>
      <c r="M31">
        <v>0</v>
      </c>
      <c r="N31">
        <f t="shared" si="0"/>
        <v>0</v>
      </c>
    </row>
    <row r="32" spans="1:14" x14ac:dyDescent="0.25">
      <c r="A32" s="1">
        <v>42019.103344907409</v>
      </c>
      <c r="B32" t="s">
        <v>14</v>
      </c>
      <c r="C32" t="s">
        <v>15</v>
      </c>
      <c r="D32" t="s">
        <v>23</v>
      </c>
      <c r="E32" t="s">
        <v>24</v>
      </c>
      <c r="F32">
        <v>0</v>
      </c>
      <c r="G32">
        <v>0</v>
      </c>
      <c r="H32" t="s">
        <v>151</v>
      </c>
      <c r="I32" t="s">
        <v>152</v>
      </c>
      <c r="J32" t="s">
        <v>153</v>
      </c>
      <c r="K32" s="2" t="s">
        <v>154</v>
      </c>
      <c r="L32" t="s">
        <v>22</v>
      </c>
      <c r="M32">
        <v>0</v>
      </c>
      <c r="N32">
        <f t="shared" si="0"/>
        <v>0</v>
      </c>
    </row>
    <row r="33" spans="1:14" x14ac:dyDescent="0.25">
      <c r="A33" s="1">
        <v>42018.88559027778</v>
      </c>
      <c r="B33" t="s">
        <v>14</v>
      </c>
      <c r="C33" t="s">
        <v>15</v>
      </c>
      <c r="D33" t="s">
        <v>16</v>
      </c>
      <c r="E33" t="s">
        <v>155</v>
      </c>
      <c r="F33">
        <v>1</v>
      </c>
      <c r="G33">
        <v>1</v>
      </c>
      <c r="H33" t="s">
        <v>156</v>
      </c>
      <c r="I33" t="s">
        <v>157</v>
      </c>
      <c r="J33" t="s">
        <v>158</v>
      </c>
      <c r="K33" t="s">
        <v>159</v>
      </c>
      <c r="L33" t="s">
        <v>36</v>
      </c>
      <c r="M33">
        <v>8.8888888888888802E-3</v>
      </c>
      <c r="N33">
        <f t="shared" si="0"/>
        <v>1</v>
      </c>
    </row>
    <row r="34" spans="1:14" x14ac:dyDescent="0.25">
      <c r="A34" s="1">
        <v>42018.867997685185</v>
      </c>
      <c r="B34" t="s">
        <v>14</v>
      </c>
      <c r="C34" t="s">
        <v>15</v>
      </c>
      <c r="D34" t="s">
        <v>160</v>
      </c>
      <c r="E34" t="s">
        <v>161</v>
      </c>
      <c r="F34">
        <v>0</v>
      </c>
      <c r="G34">
        <v>0</v>
      </c>
      <c r="H34" t="s">
        <v>162</v>
      </c>
      <c r="I34" t="s">
        <v>163</v>
      </c>
      <c r="J34" t="s">
        <v>164</v>
      </c>
      <c r="K34" t="s">
        <v>165</v>
      </c>
      <c r="L34" t="s">
        <v>22</v>
      </c>
      <c r="M34">
        <v>0</v>
      </c>
      <c r="N34">
        <f t="shared" si="0"/>
        <v>0</v>
      </c>
    </row>
    <row r="35" spans="1:14" x14ac:dyDescent="0.25">
      <c r="A35" s="1">
        <v>42018.556608796294</v>
      </c>
      <c r="B35" t="s">
        <v>14</v>
      </c>
      <c r="C35" t="s">
        <v>15</v>
      </c>
      <c r="D35" t="s">
        <v>23</v>
      </c>
      <c r="E35" t="s">
        <v>24</v>
      </c>
      <c r="F35">
        <v>0</v>
      </c>
      <c r="G35">
        <v>0</v>
      </c>
      <c r="H35" t="s">
        <v>166</v>
      </c>
      <c r="I35" t="s">
        <v>167</v>
      </c>
      <c r="J35" t="s">
        <v>27</v>
      </c>
      <c r="K35" t="s">
        <v>168</v>
      </c>
      <c r="L35" t="s">
        <v>36</v>
      </c>
      <c r="M35">
        <v>6.25E-2</v>
      </c>
      <c r="N35">
        <f t="shared" si="0"/>
        <v>1</v>
      </c>
    </row>
    <row r="36" spans="1:14" x14ac:dyDescent="0.25">
      <c r="A36" s="1">
        <v>42018.309791666667</v>
      </c>
      <c r="B36" t="s">
        <v>14</v>
      </c>
      <c r="C36" t="s">
        <v>15</v>
      </c>
      <c r="D36" t="s">
        <v>169</v>
      </c>
      <c r="E36" t="s">
        <v>170</v>
      </c>
      <c r="F36">
        <v>2</v>
      </c>
      <c r="G36">
        <v>2</v>
      </c>
      <c r="H36" t="s">
        <v>171</v>
      </c>
      <c r="I36" t="s">
        <v>172</v>
      </c>
      <c r="J36" t="s">
        <v>169</v>
      </c>
      <c r="K36" t="s">
        <v>173</v>
      </c>
      <c r="L36" t="s">
        <v>22</v>
      </c>
      <c r="M36">
        <v>0.390625</v>
      </c>
      <c r="N36">
        <f t="shared" si="0"/>
        <v>1</v>
      </c>
    </row>
    <row r="37" spans="1:14" x14ac:dyDescent="0.25">
      <c r="A37" s="1">
        <v>42018.308692129627</v>
      </c>
      <c r="B37" t="s">
        <v>14</v>
      </c>
      <c r="C37" t="s">
        <v>15</v>
      </c>
      <c r="D37" t="s">
        <v>23</v>
      </c>
      <c r="E37" t="s">
        <v>24</v>
      </c>
      <c r="F37">
        <v>0</v>
      </c>
      <c r="G37">
        <v>0</v>
      </c>
      <c r="H37" t="s">
        <v>174</v>
      </c>
      <c r="I37" t="s">
        <v>175</v>
      </c>
      <c r="J37" t="s">
        <v>176</v>
      </c>
      <c r="K37" t="s">
        <v>177</v>
      </c>
      <c r="L37" t="s">
        <v>29</v>
      </c>
      <c r="M37">
        <v>-0.05</v>
      </c>
      <c r="N37">
        <f t="shared" si="0"/>
        <v>-1</v>
      </c>
    </row>
    <row r="38" spans="1:14" x14ac:dyDescent="0.25">
      <c r="A38" s="1">
        <v>42018.277800925927</v>
      </c>
      <c r="B38" t="s">
        <v>14</v>
      </c>
      <c r="C38" t="s">
        <v>15</v>
      </c>
      <c r="D38" t="s">
        <v>30</v>
      </c>
      <c r="E38" t="s">
        <v>178</v>
      </c>
      <c r="F38">
        <v>1</v>
      </c>
      <c r="G38">
        <v>0</v>
      </c>
      <c r="H38" t="s">
        <v>179</v>
      </c>
      <c r="J38" t="s">
        <v>180</v>
      </c>
      <c r="K38" t="s">
        <v>181</v>
      </c>
      <c r="L38" t="s">
        <v>36</v>
      </c>
      <c r="M38">
        <v>0</v>
      </c>
      <c r="N38">
        <f t="shared" si="0"/>
        <v>0</v>
      </c>
    </row>
    <row r="39" spans="1:14" x14ac:dyDescent="0.25">
      <c r="A39" s="1">
        <v>42018.118819444448</v>
      </c>
      <c r="B39" t="s">
        <v>14</v>
      </c>
      <c r="C39" t="s">
        <v>15</v>
      </c>
      <c r="D39" t="s">
        <v>182</v>
      </c>
      <c r="E39" t="s">
        <v>183</v>
      </c>
      <c r="F39">
        <v>1</v>
      </c>
      <c r="G39">
        <v>0</v>
      </c>
      <c r="H39" t="s">
        <v>184</v>
      </c>
      <c r="I39" t="s">
        <v>185</v>
      </c>
      <c r="K39" t="s">
        <v>186</v>
      </c>
      <c r="L39" t="s">
        <v>29</v>
      </c>
      <c r="M39">
        <v>0</v>
      </c>
      <c r="N39">
        <f t="shared" si="0"/>
        <v>0</v>
      </c>
    </row>
    <row r="40" spans="1:14" x14ac:dyDescent="0.25">
      <c r="A40" s="1">
        <v>42018.106539351851</v>
      </c>
      <c r="B40" t="s">
        <v>14</v>
      </c>
      <c r="C40" t="s">
        <v>15</v>
      </c>
      <c r="D40" t="s">
        <v>16</v>
      </c>
      <c r="E40" t="s">
        <v>59</v>
      </c>
      <c r="F40">
        <v>1</v>
      </c>
      <c r="G40">
        <v>0</v>
      </c>
      <c r="H40" t="s">
        <v>187</v>
      </c>
      <c r="I40" t="s">
        <v>188</v>
      </c>
      <c r="J40" t="s">
        <v>189</v>
      </c>
      <c r="K40" t="s">
        <v>190</v>
      </c>
      <c r="L40" t="s">
        <v>36</v>
      </c>
      <c r="M40">
        <v>0</v>
      </c>
      <c r="N40">
        <f t="shared" si="0"/>
        <v>0</v>
      </c>
    </row>
    <row r="41" spans="1:14" x14ac:dyDescent="0.25">
      <c r="A41" s="1">
        <v>42018.013055555559</v>
      </c>
      <c r="B41" t="s">
        <v>14</v>
      </c>
      <c r="C41" t="s">
        <v>15</v>
      </c>
      <c r="D41" t="s">
        <v>30</v>
      </c>
      <c r="E41" t="s">
        <v>191</v>
      </c>
      <c r="F41">
        <v>2</v>
      </c>
      <c r="G41">
        <v>0</v>
      </c>
      <c r="H41" t="s">
        <v>192</v>
      </c>
      <c r="I41" t="s">
        <v>193</v>
      </c>
      <c r="J41" t="s">
        <v>194</v>
      </c>
      <c r="K41" t="s">
        <v>195</v>
      </c>
      <c r="L41" t="s">
        <v>22</v>
      </c>
      <c r="M41">
        <v>0.116666666666666</v>
      </c>
      <c r="N41">
        <f t="shared" si="0"/>
        <v>1</v>
      </c>
    </row>
    <row r="42" spans="1:14" x14ac:dyDescent="0.25">
      <c r="A42" s="1">
        <v>42017.849386574075</v>
      </c>
      <c r="B42" t="s">
        <v>14</v>
      </c>
      <c r="C42" t="s">
        <v>15</v>
      </c>
      <c r="D42" t="s">
        <v>23</v>
      </c>
      <c r="E42" t="s">
        <v>24</v>
      </c>
      <c r="F42">
        <v>0</v>
      </c>
      <c r="G42">
        <v>0</v>
      </c>
      <c r="H42" t="s">
        <v>196</v>
      </c>
      <c r="I42" s="2" t="s">
        <v>197</v>
      </c>
      <c r="J42" t="s">
        <v>198</v>
      </c>
      <c r="K42" t="s">
        <v>199</v>
      </c>
      <c r="L42" t="s">
        <v>29</v>
      </c>
      <c r="M42">
        <v>1.2500000000000001E-2</v>
      </c>
      <c r="N42">
        <f t="shared" si="0"/>
        <v>1</v>
      </c>
    </row>
    <row r="43" spans="1:14" x14ac:dyDescent="0.25">
      <c r="A43" s="1">
        <v>42017.832152777781</v>
      </c>
      <c r="B43" t="s">
        <v>14</v>
      </c>
      <c r="C43" t="s">
        <v>15</v>
      </c>
      <c r="D43" t="s">
        <v>16</v>
      </c>
      <c r="E43" t="s">
        <v>200</v>
      </c>
      <c r="F43">
        <v>12</v>
      </c>
      <c r="G43">
        <v>0</v>
      </c>
      <c r="H43" t="s">
        <v>201</v>
      </c>
      <c r="I43" t="s">
        <v>202</v>
      </c>
      <c r="K43" t="s">
        <v>203</v>
      </c>
      <c r="L43" t="s">
        <v>22</v>
      </c>
      <c r="M43">
        <v>0</v>
      </c>
      <c r="N43">
        <f t="shared" si="0"/>
        <v>0</v>
      </c>
    </row>
    <row r="44" spans="1:14" x14ac:dyDescent="0.25">
      <c r="A44" s="1">
        <v>42017.805462962962</v>
      </c>
      <c r="B44" t="s">
        <v>14</v>
      </c>
      <c r="C44" t="s">
        <v>15</v>
      </c>
      <c r="D44" t="s">
        <v>16</v>
      </c>
      <c r="E44" t="s">
        <v>204</v>
      </c>
      <c r="F44">
        <v>6</v>
      </c>
      <c r="G44">
        <v>0</v>
      </c>
      <c r="H44" t="s">
        <v>205</v>
      </c>
      <c r="I44" t="s">
        <v>206</v>
      </c>
      <c r="K44" s="2" t="s">
        <v>207</v>
      </c>
      <c r="L44" t="s">
        <v>22</v>
      </c>
      <c r="M44">
        <v>0.78125</v>
      </c>
      <c r="N44">
        <f t="shared" si="0"/>
        <v>1</v>
      </c>
    </row>
    <row r="45" spans="1:14" x14ac:dyDescent="0.25">
      <c r="A45" s="1">
        <v>42017.79488425926</v>
      </c>
      <c r="B45" t="s">
        <v>14</v>
      </c>
      <c r="C45" t="s">
        <v>15</v>
      </c>
      <c r="D45" t="s">
        <v>30</v>
      </c>
      <c r="E45" t="s">
        <v>208</v>
      </c>
      <c r="F45">
        <v>0</v>
      </c>
      <c r="G45">
        <v>0</v>
      </c>
      <c r="H45" t="s">
        <v>209</v>
      </c>
      <c r="I45" t="s">
        <v>210</v>
      </c>
      <c r="J45" t="s">
        <v>27</v>
      </c>
      <c r="K45" t="s">
        <v>211</v>
      </c>
      <c r="L45" t="s">
        <v>22</v>
      </c>
      <c r="M45">
        <v>0.54285714285714204</v>
      </c>
      <c r="N45">
        <f t="shared" si="0"/>
        <v>1</v>
      </c>
    </row>
    <row r="46" spans="1:14" x14ac:dyDescent="0.25">
      <c r="A46" s="1">
        <v>42017.691863425927</v>
      </c>
      <c r="B46" t="s">
        <v>14</v>
      </c>
      <c r="C46" t="s">
        <v>15</v>
      </c>
      <c r="D46" t="s">
        <v>16</v>
      </c>
      <c r="E46" t="s">
        <v>212</v>
      </c>
      <c r="F46">
        <v>0</v>
      </c>
      <c r="G46">
        <v>0</v>
      </c>
      <c r="H46" t="s">
        <v>213</v>
      </c>
      <c r="I46">
        <v>20</v>
      </c>
      <c r="J46" t="s">
        <v>214</v>
      </c>
      <c r="K46" t="s">
        <v>215</v>
      </c>
      <c r="L46" t="s">
        <v>22</v>
      </c>
      <c r="M46">
        <v>0.15</v>
      </c>
      <c r="N46">
        <f t="shared" si="0"/>
        <v>1</v>
      </c>
    </row>
    <row r="47" spans="1:14" x14ac:dyDescent="0.25">
      <c r="A47" s="1">
        <v>42017.671215277776</v>
      </c>
      <c r="B47" t="s">
        <v>14</v>
      </c>
      <c r="C47" t="s">
        <v>15</v>
      </c>
      <c r="D47" t="s">
        <v>23</v>
      </c>
      <c r="E47" t="s">
        <v>216</v>
      </c>
      <c r="F47">
        <v>0</v>
      </c>
      <c r="G47">
        <v>0</v>
      </c>
      <c r="H47" t="s">
        <v>217</v>
      </c>
      <c r="I47" t="s">
        <v>218</v>
      </c>
      <c r="K47" t="s">
        <v>219</v>
      </c>
      <c r="L47" t="s">
        <v>22</v>
      </c>
      <c r="M47">
        <v>0</v>
      </c>
      <c r="N47">
        <f t="shared" si="0"/>
        <v>0</v>
      </c>
    </row>
    <row r="48" spans="1:14" x14ac:dyDescent="0.25">
      <c r="A48" s="1">
        <v>42017.585219907407</v>
      </c>
      <c r="B48" t="s">
        <v>14</v>
      </c>
      <c r="C48" t="s">
        <v>15</v>
      </c>
      <c r="D48" t="s">
        <v>44</v>
      </c>
      <c r="E48" t="s">
        <v>220</v>
      </c>
      <c r="F48">
        <v>0</v>
      </c>
      <c r="G48">
        <v>0</v>
      </c>
      <c r="H48" t="s">
        <v>221</v>
      </c>
      <c r="I48" s="2" t="s">
        <v>222</v>
      </c>
      <c r="J48" t="s">
        <v>27</v>
      </c>
      <c r="K48" t="s">
        <v>223</v>
      </c>
      <c r="L48" t="s">
        <v>36</v>
      </c>
      <c r="M48">
        <v>0</v>
      </c>
      <c r="N48">
        <f t="shared" si="0"/>
        <v>0</v>
      </c>
    </row>
    <row r="49" spans="1:14" x14ac:dyDescent="0.25">
      <c r="A49" s="1">
        <v>42017.570324074077</v>
      </c>
      <c r="B49" t="s">
        <v>14</v>
      </c>
      <c r="C49" t="s">
        <v>15</v>
      </c>
      <c r="D49" t="s">
        <v>16</v>
      </c>
      <c r="E49" t="s">
        <v>224</v>
      </c>
      <c r="F49">
        <v>0</v>
      </c>
      <c r="G49">
        <v>0</v>
      </c>
      <c r="H49" t="s">
        <v>225</v>
      </c>
      <c r="I49" t="s">
        <v>226</v>
      </c>
      <c r="J49" t="s">
        <v>169</v>
      </c>
      <c r="K49" t="s">
        <v>227</v>
      </c>
      <c r="L49" t="s">
        <v>22</v>
      </c>
      <c r="M49">
        <v>0</v>
      </c>
      <c r="N49">
        <f t="shared" si="0"/>
        <v>0</v>
      </c>
    </row>
    <row r="50" spans="1:14" x14ac:dyDescent="0.25">
      <c r="A50" s="1">
        <v>42017.210995370369</v>
      </c>
      <c r="B50" t="s">
        <v>14</v>
      </c>
      <c r="C50" t="s">
        <v>15</v>
      </c>
      <c r="D50" t="s">
        <v>16</v>
      </c>
      <c r="E50" t="s">
        <v>228</v>
      </c>
      <c r="F50">
        <v>0</v>
      </c>
      <c r="G50">
        <v>0</v>
      </c>
      <c r="H50" t="s">
        <v>229</v>
      </c>
      <c r="I50" t="s">
        <v>230</v>
      </c>
      <c r="J50" t="s">
        <v>231</v>
      </c>
      <c r="K50" t="s">
        <v>232</v>
      </c>
      <c r="L50" t="s">
        <v>22</v>
      </c>
      <c r="M50">
        <v>0</v>
      </c>
      <c r="N50">
        <f t="shared" si="0"/>
        <v>0</v>
      </c>
    </row>
    <row r="51" spans="1:14" x14ac:dyDescent="0.25">
      <c r="A51" s="1">
        <v>42017.159907407404</v>
      </c>
      <c r="B51" t="s">
        <v>14</v>
      </c>
      <c r="C51" t="s">
        <v>15</v>
      </c>
      <c r="D51" t="s">
        <v>16</v>
      </c>
      <c r="E51" t="s">
        <v>233</v>
      </c>
      <c r="F51">
        <v>6</v>
      </c>
      <c r="G51">
        <v>0</v>
      </c>
      <c r="H51" t="s">
        <v>234</v>
      </c>
      <c r="I51" t="s">
        <v>235</v>
      </c>
      <c r="J51" t="s">
        <v>236</v>
      </c>
      <c r="K51" t="s">
        <v>237</v>
      </c>
      <c r="L51" t="s">
        <v>29</v>
      </c>
      <c r="M51">
        <v>-0.3</v>
      </c>
      <c r="N51">
        <f t="shared" si="0"/>
        <v>-1</v>
      </c>
    </row>
    <row r="52" spans="1:14" x14ac:dyDescent="0.25">
      <c r="A52" s="1">
        <v>42017.072268518517</v>
      </c>
      <c r="B52" t="s">
        <v>14</v>
      </c>
      <c r="C52" t="s">
        <v>15</v>
      </c>
      <c r="D52" t="s">
        <v>23</v>
      </c>
      <c r="E52" t="s">
        <v>24</v>
      </c>
      <c r="F52">
        <v>0</v>
      </c>
      <c r="G52">
        <v>0</v>
      </c>
      <c r="H52" t="s">
        <v>238</v>
      </c>
      <c r="I52" t="s">
        <v>239</v>
      </c>
      <c r="J52" t="s">
        <v>240</v>
      </c>
      <c r="K52" t="s">
        <v>241</v>
      </c>
      <c r="L52" t="s">
        <v>22</v>
      </c>
      <c r="M52">
        <v>0.43333333333333302</v>
      </c>
      <c r="N52">
        <f t="shared" si="0"/>
        <v>1</v>
      </c>
    </row>
    <row r="53" spans="1:14" x14ac:dyDescent="0.25">
      <c r="A53" s="1">
        <v>42017.036585648151</v>
      </c>
      <c r="B53" t="s">
        <v>14</v>
      </c>
      <c r="C53" t="s">
        <v>15</v>
      </c>
      <c r="D53" t="s">
        <v>16</v>
      </c>
      <c r="E53" t="s">
        <v>242</v>
      </c>
      <c r="F53">
        <v>3</v>
      </c>
      <c r="G53">
        <v>1</v>
      </c>
      <c r="H53" t="s">
        <v>243</v>
      </c>
      <c r="I53" t="s">
        <v>244</v>
      </c>
      <c r="J53" t="s">
        <v>245</v>
      </c>
      <c r="K53" t="s">
        <v>246</v>
      </c>
      <c r="L53" t="s">
        <v>36</v>
      </c>
      <c r="M53">
        <v>0</v>
      </c>
      <c r="N53">
        <f t="shared" si="0"/>
        <v>0</v>
      </c>
    </row>
    <row r="54" spans="1:14" x14ac:dyDescent="0.25">
      <c r="A54" s="1">
        <v>42017.031539351854</v>
      </c>
      <c r="B54" t="s">
        <v>14</v>
      </c>
      <c r="C54" t="s">
        <v>15</v>
      </c>
      <c r="D54" t="s">
        <v>16</v>
      </c>
      <c r="E54" t="s">
        <v>242</v>
      </c>
      <c r="F54">
        <v>0</v>
      </c>
      <c r="G54">
        <v>0</v>
      </c>
      <c r="H54" t="s">
        <v>243</v>
      </c>
      <c r="I54" t="s">
        <v>244</v>
      </c>
      <c r="J54" t="s">
        <v>245</v>
      </c>
      <c r="K54" t="s">
        <v>247</v>
      </c>
      <c r="L54" t="s">
        <v>36</v>
      </c>
      <c r="M54">
        <v>1</v>
      </c>
      <c r="N54">
        <f t="shared" si="0"/>
        <v>1</v>
      </c>
    </row>
    <row r="55" spans="1:14" x14ac:dyDescent="0.25">
      <c r="A55" s="1">
        <v>42017.007974537039</v>
      </c>
      <c r="B55" t="s">
        <v>14</v>
      </c>
      <c r="C55" t="s">
        <v>15</v>
      </c>
      <c r="D55" t="s">
        <v>16</v>
      </c>
      <c r="E55" t="s">
        <v>248</v>
      </c>
      <c r="F55">
        <v>0</v>
      </c>
      <c r="G55">
        <v>0</v>
      </c>
      <c r="H55" t="s">
        <v>249</v>
      </c>
      <c r="I55" t="s">
        <v>250</v>
      </c>
      <c r="K55" t="s">
        <v>251</v>
      </c>
      <c r="L55" t="s">
        <v>22</v>
      </c>
      <c r="M55">
        <v>0.27500000000000002</v>
      </c>
      <c r="N55">
        <f t="shared" si="0"/>
        <v>1</v>
      </c>
    </row>
    <row r="56" spans="1:14" x14ac:dyDescent="0.25">
      <c r="A56" s="1">
        <v>42017.000497685185</v>
      </c>
      <c r="B56" t="s">
        <v>14</v>
      </c>
      <c r="C56" t="s">
        <v>15</v>
      </c>
      <c r="D56" t="s">
        <v>23</v>
      </c>
      <c r="E56" t="s">
        <v>24</v>
      </c>
      <c r="F56">
        <v>0</v>
      </c>
      <c r="G56">
        <v>0</v>
      </c>
      <c r="H56" t="s">
        <v>252</v>
      </c>
      <c r="I56" t="s">
        <v>253</v>
      </c>
      <c r="J56" t="s">
        <v>254</v>
      </c>
      <c r="K56" t="s">
        <v>255</v>
      </c>
      <c r="L56" t="s">
        <v>29</v>
      </c>
      <c r="M56">
        <v>0</v>
      </c>
      <c r="N56">
        <f t="shared" si="0"/>
        <v>0</v>
      </c>
    </row>
    <row r="57" spans="1:14" x14ac:dyDescent="0.25">
      <c r="A57" s="1">
        <v>42016.939699074072</v>
      </c>
      <c r="B57" t="s">
        <v>14</v>
      </c>
      <c r="C57" t="s">
        <v>15</v>
      </c>
      <c r="D57" t="s">
        <v>16</v>
      </c>
      <c r="E57" t="s">
        <v>59</v>
      </c>
      <c r="F57">
        <v>0</v>
      </c>
      <c r="G57">
        <v>0</v>
      </c>
      <c r="H57" t="s">
        <v>80</v>
      </c>
      <c r="I57" t="s">
        <v>81</v>
      </c>
      <c r="J57" t="s">
        <v>82</v>
      </c>
      <c r="K57" t="s">
        <v>256</v>
      </c>
      <c r="L57" t="s">
        <v>22</v>
      </c>
      <c r="M57">
        <v>0</v>
      </c>
      <c r="N57">
        <f t="shared" si="0"/>
        <v>0</v>
      </c>
    </row>
    <row r="58" spans="1:14" x14ac:dyDescent="0.25">
      <c r="A58" s="1">
        <v>42016.902453703704</v>
      </c>
      <c r="B58" t="s">
        <v>14</v>
      </c>
      <c r="C58" t="s">
        <v>15</v>
      </c>
      <c r="D58" t="s">
        <v>257</v>
      </c>
      <c r="E58" t="s">
        <v>258</v>
      </c>
      <c r="F58">
        <v>0</v>
      </c>
      <c r="G58">
        <v>0</v>
      </c>
      <c r="H58" t="s">
        <v>259</v>
      </c>
      <c r="I58" t="s">
        <v>260</v>
      </c>
      <c r="J58" t="s">
        <v>261</v>
      </c>
      <c r="K58" t="s">
        <v>262</v>
      </c>
      <c r="L58" t="s">
        <v>36</v>
      </c>
      <c r="M58">
        <v>0</v>
      </c>
      <c r="N58">
        <f t="shared" si="0"/>
        <v>0</v>
      </c>
    </row>
    <row r="59" spans="1:14" x14ac:dyDescent="0.25">
      <c r="A59" s="1">
        <v>42016.877546296295</v>
      </c>
      <c r="B59" t="s">
        <v>14</v>
      </c>
      <c r="C59" t="s">
        <v>15</v>
      </c>
      <c r="D59" t="s">
        <v>16</v>
      </c>
      <c r="E59" t="s">
        <v>59</v>
      </c>
      <c r="F59">
        <v>0</v>
      </c>
      <c r="G59">
        <v>0</v>
      </c>
      <c r="H59" t="s">
        <v>263</v>
      </c>
      <c r="J59" t="s">
        <v>264</v>
      </c>
      <c r="K59" t="s">
        <v>265</v>
      </c>
      <c r="L59" t="s">
        <v>29</v>
      </c>
      <c r="M59">
        <v>0</v>
      </c>
      <c r="N59">
        <f t="shared" si="0"/>
        <v>0</v>
      </c>
    </row>
    <row r="60" spans="1:14" x14ac:dyDescent="0.25">
      <c r="A60" s="1">
        <v>42016.876145833332</v>
      </c>
      <c r="B60" t="s">
        <v>14</v>
      </c>
      <c r="C60" t="s">
        <v>15</v>
      </c>
      <c r="D60" t="s">
        <v>16</v>
      </c>
      <c r="E60" t="s">
        <v>59</v>
      </c>
      <c r="F60">
        <v>0</v>
      </c>
      <c r="G60">
        <v>0</v>
      </c>
      <c r="H60" t="s">
        <v>266</v>
      </c>
      <c r="I60" t="s">
        <v>267</v>
      </c>
      <c r="J60" t="s">
        <v>261</v>
      </c>
      <c r="K60" t="s">
        <v>268</v>
      </c>
      <c r="L60" t="s">
        <v>29</v>
      </c>
      <c r="M60">
        <v>0</v>
      </c>
      <c r="N60">
        <f t="shared" si="0"/>
        <v>0</v>
      </c>
    </row>
    <row r="61" spans="1:14" x14ac:dyDescent="0.25">
      <c r="A61" s="1">
        <v>42016.873206018521</v>
      </c>
      <c r="B61" t="s">
        <v>14</v>
      </c>
      <c r="C61" t="s">
        <v>15</v>
      </c>
      <c r="D61" t="s">
        <v>16</v>
      </c>
      <c r="E61" t="s">
        <v>59</v>
      </c>
      <c r="F61">
        <v>0</v>
      </c>
      <c r="G61">
        <v>0</v>
      </c>
      <c r="H61" t="s">
        <v>252</v>
      </c>
      <c r="I61" t="s">
        <v>253</v>
      </c>
      <c r="J61" t="s">
        <v>254</v>
      </c>
      <c r="K61" t="s">
        <v>269</v>
      </c>
      <c r="L61" t="s">
        <v>29</v>
      </c>
      <c r="M61">
        <v>0</v>
      </c>
      <c r="N61">
        <f t="shared" si="0"/>
        <v>0</v>
      </c>
    </row>
    <row r="62" spans="1:14" x14ac:dyDescent="0.25">
      <c r="A62" s="1">
        <v>42016.781030092592</v>
      </c>
      <c r="B62" t="s">
        <v>14</v>
      </c>
      <c r="C62" t="s">
        <v>15</v>
      </c>
      <c r="D62" t="s">
        <v>270</v>
      </c>
      <c r="E62" t="s">
        <v>271</v>
      </c>
      <c r="F62">
        <v>0</v>
      </c>
      <c r="G62">
        <v>0</v>
      </c>
      <c r="H62" t="s">
        <v>272</v>
      </c>
      <c r="I62" t="s">
        <v>273</v>
      </c>
      <c r="J62" t="s">
        <v>274</v>
      </c>
      <c r="K62" t="s">
        <v>275</v>
      </c>
      <c r="L62" t="s">
        <v>22</v>
      </c>
      <c r="M62">
        <v>-0.05</v>
      </c>
      <c r="N62">
        <f t="shared" si="0"/>
        <v>-1</v>
      </c>
    </row>
    <row r="63" spans="1:14" x14ac:dyDescent="0.25">
      <c r="A63" s="1">
        <v>42016.770324074074</v>
      </c>
      <c r="B63" t="s">
        <v>14</v>
      </c>
      <c r="C63" t="s">
        <v>15</v>
      </c>
      <c r="D63" t="s">
        <v>16</v>
      </c>
      <c r="E63" t="s">
        <v>276</v>
      </c>
      <c r="F63">
        <v>1</v>
      </c>
      <c r="G63">
        <v>0</v>
      </c>
      <c r="H63" t="s">
        <v>277</v>
      </c>
      <c r="I63" t="s">
        <v>278</v>
      </c>
      <c r="J63" t="s">
        <v>279</v>
      </c>
      <c r="K63" t="s">
        <v>280</v>
      </c>
      <c r="L63" t="s">
        <v>29</v>
      </c>
      <c r="M63">
        <v>-0.2</v>
      </c>
      <c r="N63">
        <f t="shared" si="0"/>
        <v>-1</v>
      </c>
    </row>
    <row r="64" spans="1:14" x14ac:dyDescent="0.25">
      <c r="A64" s="1">
        <v>42016.735879629632</v>
      </c>
      <c r="B64" t="s">
        <v>14</v>
      </c>
      <c r="C64" t="s">
        <v>15</v>
      </c>
      <c r="D64" t="s">
        <v>16</v>
      </c>
      <c r="E64" t="s">
        <v>281</v>
      </c>
      <c r="F64">
        <v>6</v>
      </c>
      <c r="G64">
        <v>0</v>
      </c>
      <c r="H64" t="s">
        <v>282</v>
      </c>
      <c r="I64" t="s">
        <v>283</v>
      </c>
      <c r="J64" t="s">
        <v>284</v>
      </c>
      <c r="K64" t="s">
        <v>285</v>
      </c>
      <c r="L64" t="s">
        <v>36</v>
      </c>
      <c r="M64">
        <v>0.09</v>
      </c>
      <c r="N64">
        <f t="shared" si="0"/>
        <v>1</v>
      </c>
    </row>
    <row r="65" spans="1:14" x14ac:dyDescent="0.25">
      <c r="A65" s="1">
        <v>42016.677418981482</v>
      </c>
      <c r="B65" t="s">
        <v>14</v>
      </c>
      <c r="C65" t="s">
        <v>15</v>
      </c>
      <c r="D65" t="s">
        <v>16</v>
      </c>
      <c r="E65" t="s">
        <v>59</v>
      </c>
      <c r="F65">
        <v>0</v>
      </c>
      <c r="G65">
        <v>0</v>
      </c>
      <c r="H65" t="s">
        <v>238</v>
      </c>
      <c r="I65" t="s">
        <v>239</v>
      </c>
      <c r="J65" t="s">
        <v>240</v>
      </c>
      <c r="K65" t="s">
        <v>286</v>
      </c>
      <c r="L65" t="s">
        <v>22</v>
      </c>
      <c r="M65">
        <v>0</v>
      </c>
      <c r="N65">
        <f t="shared" si="0"/>
        <v>0</v>
      </c>
    </row>
    <row r="66" spans="1:14" x14ac:dyDescent="0.25">
      <c r="A66" s="1">
        <v>42016.667534722219</v>
      </c>
      <c r="B66" t="s">
        <v>14</v>
      </c>
      <c r="C66" t="s">
        <v>15</v>
      </c>
      <c r="D66" t="s">
        <v>16</v>
      </c>
      <c r="E66" t="s">
        <v>287</v>
      </c>
      <c r="F66">
        <v>1</v>
      </c>
      <c r="G66">
        <v>0</v>
      </c>
      <c r="H66" t="s">
        <v>288</v>
      </c>
      <c r="I66" t="s">
        <v>289</v>
      </c>
      <c r="J66" t="s">
        <v>290</v>
      </c>
      <c r="K66" t="s">
        <v>291</v>
      </c>
      <c r="L66" t="s">
        <v>36</v>
      </c>
      <c r="M66">
        <v>0</v>
      </c>
      <c r="N66">
        <f t="shared" ref="N66:N85" si="1">SIGN(M66)</f>
        <v>0</v>
      </c>
    </row>
    <row r="67" spans="1:14" x14ac:dyDescent="0.25">
      <c r="A67" s="1">
        <v>42016.637835648151</v>
      </c>
      <c r="B67" t="s">
        <v>14</v>
      </c>
      <c r="C67" t="s">
        <v>15</v>
      </c>
      <c r="D67" t="s">
        <v>16</v>
      </c>
      <c r="E67" t="s">
        <v>292</v>
      </c>
      <c r="F67">
        <v>0</v>
      </c>
      <c r="G67">
        <v>0</v>
      </c>
      <c r="H67" t="s">
        <v>288</v>
      </c>
      <c r="I67" t="s">
        <v>289</v>
      </c>
      <c r="J67" t="s">
        <v>290</v>
      </c>
      <c r="K67" t="s">
        <v>293</v>
      </c>
      <c r="L67" t="s">
        <v>36</v>
      </c>
      <c r="M67">
        <v>0.2</v>
      </c>
      <c r="N67">
        <f t="shared" si="1"/>
        <v>1</v>
      </c>
    </row>
    <row r="68" spans="1:14" x14ac:dyDescent="0.25">
      <c r="A68" s="1">
        <v>42016.246354166666</v>
      </c>
      <c r="B68" t="s">
        <v>14</v>
      </c>
      <c r="C68" t="s">
        <v>15</v>
      </c>
      <c r="D68" t="s">
        <v>16</v>
      </c>
      <c r="E68" t="s">
        <v>294</v>
      </c>
      <c r="F68">
        <v>1</v>
      </c>
      <c r="G68">
        <v>0</v>
      </c>
      <c r="H68" t="s">
        <v>295</v>
      </c>
      <c r="I68" t="s">
        <v>296</v>
      </c>
      <c r="J68" t="s">
        <v>297</v>
      </c>
      <c r="K68" t="s">
        <v>298</v>
      </c>
      <c r="L68" t="s">
        <v>36</v>
      </c>
      <c r="M68">
        <v>0</v>
      </c>
      <c r="N68">
        <f t="shared" si="1"/>
        <v>0</v>
      </c>
    </row>
    <row r="69" spans="1:14" x14ac:dyDescent="0.25">
      <c r="A69" s="1">
        <v>42016.245833333334</v>
      </c>
      <c r="B69" t="s">
        <v>14</v>
      </c>
      <c r="C69" t="s">
        <v>15</v>
      </c>
      <c r="D69" t="s">
        <v>16</v>
      </c>
      <c r="E69" t="s">
        <v>299</v>
      </c>
      <c r="F69">
        <v>2</v>
      </c>
      <c r="G69">
        <v>0</v>
      </c>
      <c r="H69" t="s">
        <v>295</v>
      </c>
      <c r="I69" t="s">
        <v>296</v>
      </c>
      <c r="J69" t="s">
        <v>297</v>
      </c>
      <c r="K69" t="s">
        <v>300</v>
      </c>
      <c r="L69" t="s">
        <v>36</v>
      </c>
      <c r="M69">
        <v>-0.25</v>
      </c>
      <c r="N69">
        <f t="shared" si="1"/>
        <v>-1</v>
      </c>
    </row>
    <row r="70" spans="1:14" x14ac:dyDescent="0.25">
      <c r="A70" s="1">
        <v>42016.225381944445</v>
      </c>
      <c r="B70" t="s">
        <v>14</v>
      </c>
      <c r="C70" t="s">
        <v>15</v>
      </c>
      <c r="D70" t="s">
        <v>16</v>
      </c>
      <c r="E70" t="s">
        <v>301</v>
      </c>
      <c r="F70">
        <v>3</v>
      </c>
      <c r="G70">
        <v>0</v>
      </c>
      <c r="H70" t="s">
        <v>302</v>
      </c>
      <c r="I70" t="s">
        <v>303</v>
      </c>
      <c r="J70" t="s">
        <v>27</v>
      </c>
      <c r="K70" t="s">
        <v>304</v>
      </c>
      <c r="L70" t="s">
        <v>22</v>
      </c>
      <c r="M70">
        <v>0.5</v>
      </c>
      <c r="N70">
        <f t="shared" si="1"/>
        <v>1</v>
      </c>
    </row>
    <row r="71" spans="1:14" x14ac:dyDescent="0.25">
      <c r="A71" s="1">
        <v>42016.156909722224</v>
      </c>
      <c r="B71" t="s">
        <v>14</v>
      </c>
      <c r="C71" t="s">
        <v>15</v>
      </c>
      <c r="D71" t="s">
        <v>16</v>
      </c>
      <c r="E71" t="s">
        <v>59</v>
      </c>
      <c r="F71">
        <v>0</v>
      </c>
      <c r="G71">
        <v>0</v>
      </c>
      <c r="H71" t="s">
        <v>305</v>
      </c>
      <c r="I71" t="s">
        <v>306</v>
      </c>
      <c r="K71" t="s">
        <v>307</v>
      </c>
      <c r="L71" t="s">
        <v>29</v>
      </c>
      <c r="M71">
        <v>-9.9999999999999895E-2</v>
      </c>
      <c r="N71">
        <f t="shared" si="1"/>
        <v>-1</v>
      </c>
    </row>
    <row r="72" spans="1:14" x14ac:dyDescent="0.25">
      <c r="A72" s="1">
        <v>42016.127465277779</v>
      </c>
      <c r="B72" t="s">
        <v>14</v>
      </c>
      <c r="C72" t="s">
        <v>15</v>
      </c>
      <c r="D72" t="s">
        <v>16</v>
      </c>
      <c r="E72" t="s">
        <v>308</v>
      </c>
      <c r="F72">
        <v>13</v>
      </c>
      <c r="G72">
        <v>0</v>
      </c>
      <c r="H72" t="s">
        <v>309</v>
      </c>
      <c r="K72" s="2" t="s">
        <v>310</v>
      </c>
      <c r="L72" t="s">
        <v>22</v>
      </c>
      <c r="M72">
        <v>0</v>
      </c>
      <c r="N72">
        <f t="shared" si="1"/>
        <v>0</v>
      </c>
    </row>
    <row r="73" spans="1:14" x14ac:dyDescent="0.25">
      <c r="A73" s="1">
        <v>42016.031770833331</v>
      </c>
      <c r="B73" t="s">
        <v>14</v>
      </c>
      <c r="C73" t="s">
        <v>15</v>
      </c>
      <c r="D73" t="s">
        <v>16</v>
      </c>
      <c r="E73" t="s">
        <v>311</v>
      </c>
      <c r="F73">
        <v>3</v>
      </c>
      <c r="G73">
        <v>1</v>
      </c>
      <c r="H73" t="s">
        <v>312</v>
      </c>
      <c r="I73" t="s">
        <v>313</v>
      </c>
      <c r="J73" t="s">
        <v>314</v>
      </c>
      <c r="K73" t="s">
        <v>315</v>
      </c>
      <c r="L73" t="s">
        <v>36</v>
      </c>
      <c r="M73">
        <v>0.53333333333333299</v>
      </c>
      <c r="N73">
        <f t="shared" si="1"/>
        <v>1</v>
      </c>
    </row>
    <row r="74" spans="1:14" x14ac:dyDescent="0.25">
      <c r="A74" s="1">
        <v>42016.022812499999</v>
      </c>
      <c r="B74" t="s">
        <v>14</v>
      </c>
      <c r="C74" t="s">
        <v>15</v>
      </c>
      <c r="D74" t="s">
        <v>16</v>
      </c>
      <c r="E74" t="s">
        <v>316</v>
      </c>
      <c r="F74">
        <v>2</v>
      </c>
      <c r="G74">
        <v>0</v>
      </c>
      <c r="H74" t="s">
        <v>312</v>
      </c>
      <c r="I74" t="s">
        <v>313</v>
      </c>
      <c r="J74" t="s">
        <v>314</v>
      </c>
      <c r="K74" t="s">
        <v>317</v>
      </c>
      <c r="L74" t="s">
        <v>36</v>
      </c>
      <c r="M74">
        <v>0.20909090909090899</v>
      </c>
      <c r="N74">
        <f t="shared" si="1"/>
        <v>1</v>
      </c>
    </row>
    <row r="75" spans="1:14" x14ac:dyDescent="0.25">
      <c r="A75" s="1">
        <v>42015.967280092591</v>
      </c>
      <c r="B75" t="s">
        <v>14</v>
      </c>
      <c r="C75" t="s">
        <v>15</v>
      </c>
      <c r="D75" t="s">
        <v>318</v>
      </c>
      <c r="E75" t="s">
        <v>319</v>
      </c>
      <c r="F75">
        <v>0</v>
      </c>
      <c r="G75">
        <v>0</v>
      </c>
      <c r="H75" t="s">
        <v>320</v>
      </c>
      <c r="I75" s="2" t="s">
        <v>321</v>
      </c>
      <c r="J75" t="s">
        <v>322</v>
      </c>
      <c r="K75" t="s">
        <v>323</v>
      </c>
      <c r="L75" t="s">
        <v>29</v>
      </c>
      <c r="M75">
        <v>-0.5</v>
      </c>
      <c r="N75">
        <f t="shared" si="1"/>
        <v>-1</v>
      </c>
    </row>
    <row r="76" spans="1:14" x14ac:dyDescent="0.25">
      <c r="A76" s="1">
        <v>42015.954201388886</v>
      </c>
      <c r="B76" t="s">
        <v>14</v>
      </c>
      <c r="C76" t="s">
        <v>15</v>
      </c>
      <c r="D76" t="s">
        <v>30</v>
      </c>
      <c r="E76" t="s">
        <v>324</v>
      </c>
      <c r="F76">
        <v>0</v>
      </c>
      <c r="G76">
        <v>0</v>
      </c>
      <c r="H76" t="s">
        <v>325</v>
      </c>
      <c r="I76" t="s">
        <v>326</v>
      </c>
      <c r="K76" t="s">
        <v>327</v>
      </c>
      <c r="L76" t="s">
        <v>22</v>
      </c>
      <c r="M76">
        <v>0.35</v>
      </c>
      <c r="N76">
        <f t="shared" si="1"/>
        <v>1</v>
      </c>
    </row>
    <row r="77" spans="1:14" x14ac:dyDescent="0.25">
      <c r="A77" s="1">
        <v>42015.938252314816</v>
      </c>
      <c r="B77" t="s">
        <v>14</v>
      </c>
      <c r="C77" t="s">
        <v>15</v>
      </c>
      <c r="D77" t="s">
        <v>16</v>
      </c>
      <c r="E77" t="s">
        <v>328</v>
      </c>
      <c r="F77">
        <v>2</v>
      </c>
      <c r="G77">
        <v>0</v>
      </c>
      <c r="H77" t="s">
        <v>329</v>
      </c>
      <c r="I77" s="2" t="s">
        <v>330</v>
      </c>
      <c r="K77" t="s">
        <v>331</v>
      </c>
      <c r="L77" t="s">
        <v>22</v>
      </c>
      <c r="M77">
        <v>0</v>
      </c>
      <c r="N77">
        <f t="shared" si="1"/>
        <v>0</v>
      </c>
    </row>
    <row r="78" spans="1:14" x14ac:dyDescent="0.25">
      <c r="A78" s="1">
        <v>42015.928819444445</v>
      </c>
      <c r="B78" t="s">
        <v>14</v>
      </c>
      <c r="C78" t="s">
        <v>15</v>
      </c>
      <c r="D78" t="s">
        <v>16</v>
      </c>
      <c r="E78" t="s">
        <v>59</v>
      </c>
      <c r="F78">
        <v>0</v>
      </c>
      <c r="G78">
        <v>0</v>
      </c>
      <c r="H78" t="s">
        <v>332</v>
      </c>
      <c r="I78" t="s">
        <v>333</v>
      </c>
      <c r="J78" t="s">
        <v>334</v>
      </c>
      <c r="K78" t="s">
        <v>335</v>
      </c>
      <c r="L78" t="s">
        <v>22</v>
      </c>
      <c r="M78">
        <v>0</v>
      </c>
      <c r="N78">
        <f t="shared" si="1"/>
        <v>0</v>
      </c>
    </row>
    <row r="79" spans="1:14" x14ac:dyDescent="0.25">
      <c r="A79" s="1">
        <v>42015.915555555555</v>
      </c>
      <c r="B79" t="s">
        <v>14</v>
      </c>
      <c r="C79" t="s">
        <v>15</v>
      </c>
      <c r="D79" t="s">
        <v>30</v>
      </c>
      <c r="E79" t="s">
        <v>336</v>
      </c>
      <c r="F79">
        <v>4</v>
      </c>
      <c r="G79">
        <v>0</v>
      </c>
      <c r="H79" t="s">
        <v>337</v>
      </c>
      <c r="I79" t="s">
        <v>338</v>
      </c>
      <c r="J79" t="s">
        <v>339</v>
      </c>
      <c r="K79" t="s">
        <v>340</v>
      </c>
      <c r="L79" t="s">
        <v>36</v>
      </c>
      <c r="M79">
        <v>0</v>
      </c>
      <c r="N79">
        <f t="shared" si="1"/>
        <v>0</v>
      </c>
    </row>
    <row r="80" spans="1:14" x14ac:dyDescent="0.25">
      <c r="A80" s="1">
        <v>42015.808506944442</v>
      </c>
      <c r="B80" t="s">
        <v>14</v>
      </c>
      <c r="C80" t="s">
        <v>15</v>
      </c>
      <c r="D80" t="s">
        <v>16</v>
      </c>
      <c r="E80" t="s">
        <v>59</v>
      </c>
      <c r="F80">
        <v>0</v>
      </c>
      <c r="G80">
        <v>0</v>
      </c>
      <c r="H80" t="s">
        <v>341</v>
      </c>
      <c r="I80" t="s">
        <v>342</v>
      </c>
      <c r="J80" t="s">
        <v>343</v>
      </c>
      <c r="K80" t="s">
        <v>344</v>
      </c>
      <c r="L80" t="s">
        <v>36</v>
      </c>
      <c r="M80">
        <v>0</v>
      </c>
      <c r="N80">
        <f t="shared" si="1"/>
        <v>0</v>
      </c>
    </row>
    <row r="81" spans="1:15" x14ac:dyDescent="0.25">
      <c r="A81" s="1">
        <v>42015.798668981479</v>
      </c>
      <c r="B81" t="s">
        <v>14</v>
      </c>
      <c r="C81" t="s">
        <v>15</v>
      </c>
      <c r="D81" t="s">
        <v>16</v>
      </c>
      <c r="E81" t="s">
        <v>345</v>
      </c>
      <c r="F81">
        <v>4</v>
      </c>
      <c r="G81">
        <v>0</v>
      </c>
      <c r="H81" t="s">
        <v>346</v>
      </c>
      <c r="I81" t="s">
        <v>347</v>
      </c>
      <c r="J81" t="s">
        <v>348</v>
      </c>
      <c r="K81" t="s">
        <v>349</v>
      </c>
      <c r="L81" t="s">
        <v>22</v>
      </c>
      <c r="M81">
        <v>0</v>
      </c>
      <c r="N81">
        <f t="shared" si="1"/>
        <v>0</v>
      </c>
    </row>
    <row r="82" spans="1:15" x14ac:dyDescent="0.25">
      <c r="A82" s="1">
        <v>42015.77553240741</v>
      </c>
      <c r="B82" t="s">
        <v>14</v>
      </c>
      <c r="C82" t="s">
        <v>15</v>
      </c>
      <c r="D82" t="s">
        <v>16</v>
      </c>
      <c r="E82" t="s">
        <v>350</v>
      </c>
      <c r="F82">
        <v>1</v>
      </c>
      <c r="G82">
        <v>0</v>
      </c>
      <c r="H82" t="s">
        <v>329</v>
      </c>
      <c r="I82" s="2" t="s">
        <v>330</v>
      </c>
      <c r="K82" s="2" t="s">
        <v>351</v>
      </c>
      <c r="L82" t="s">
        <v>22</v>
      </c>
      <c r="M82">
        <v>0.5625</v>
      </c>
      <c r="N82">
        <f t="shared" si="1"/>
        <v>1</v>
      </c>
    </row>
    <row r="83" spans="1:15" x14ac:dyDescent="0.25">
      <c r="A83" s="1">
        <v>42015.667974537035</v>
      </c>
      <c r="B83" t="s">
        <v>14</v>
      </c>
      <c r="C83" t="s">
        <v>15</v>
      </c>
      <c r="D83" t="s">
        <v>23</v>
      </c>
      <c r="E83" t="s">
        <v>24</v>
      </c>
      <c r="F83">
        <v>0</v>
      </c>
      <c r="G83">
        <v>0</v>
      </c>
      <c r="H83" t="s">
        <v>352</v>
      </c>
      <c r="I83" t="s">
        <v>353</v>
      </c>
      <c r="J83" t="s">
        <v>354</v>
      </c>
      <c r="K83" t="s">
        <v>355</v>
      </c>
      <c r="L83" t="s">
        <v>29</v>
      </c>
      <c r="M83">
        <v>-0.1</v>
      </c>
      <c r="N83">
        <f t="shared" si="1"/>
        <v>-1</v>
      </c>
    </row>
    <row r="84" spans="1:15" x14ac:dyDescent="0.25">
      <c r="A84" s="1">
        <v>42015.193310185183</v>
      </c>
      <c r="B84" t="s">
        <v>14</v>
      </c>
      <c r="C84" t="s">
        <v>15</v>
      </c>
      <c r="D84" t="s">
        <v>16</v>
      </c>
      <c r="E84" t="s">
        <v>59</v>
      </c>
      <c r="F84">
        <v>1</v>
      </c>
      <c r="G84">
        <v>0</v>
      </c>
      <c r="H84" t="s">
        <v>356</v>
      </c>
      <c r="I84" s="2" t="s">
        <v>357</v>
      </c>
      <c r="J84" t="s">
        <v>358</v>
      </c>
      <c r="K84" t="s">
        <v>359</v>
      </c>
      <c r="L84" t="s">
        <v>22</v>
      </c>
      <c r="M84">
        <v>7.7142857142857096E-2</v>
      </c>
      <c r="N84">
        <f t="shared" si="1"/>
        <v>1</v>
      </c>
    </row>
    <row r="85" spans="1:15" ht="14.25" customHeight="1" x14ac:dyDescent="0.25">
      <c r="A85" s="1">
        <v>42015.051122685189</v>
      </c>
      <c r="B85" t="s">
        <v>14</v>
      </c>
      <c r="C85" t="s">
        <v>15</v>
      </c>
      <c r="D85" t="s">
        <v>16</v>
      </c>
      <c r="E85" t="s">
        <v>59</v>
      </c>
      <c r="F85">
        <v>0</v>
      </c>
      <c r="G85">
        <v>0</v>
      </c>
      <c r="H85" t="s">
        <v>360</v>
      </c>
      <c r="I85" t="s">
        <v>361</v>
      </c>
      <c r="J85" t="s">
        <v>362</v>
      </c>
      <c r="K85" t="s">
        <v>363</v>
      </c>
      <c r="L85" t="s">
        <v>29</v>
      </c>
      <c r="M85">
        <v>0.35</v>
      </c>
      <c r="N85">
        <f t="shared" si="1"/>
        <v>1</v>
      </c>
    </row>
    <row r="86" spans="1:15" x14ac:dyDescent="0.25">
      <c r="A86" s="1">
        <v>42015.003483796296</v>
      </c>
      <c r="B86" t="s">
        <v>14</v>
      </c>
      <c r="C86" t="s">
        <v>15</v>
      </c>
      <c r="D86" t="s">
        <v>16</v>
      </c>
      <c r="E86" t="s">
        <v>364</v>
      </c>
      <c r="F86">
        <v>0</v>
      </c>
      <c r="G86">
        <v>0</v>
      </c>
      <c r="H86" t="s">
        <v>365</v>
      </c>
      <c r="I86" s="2" t="s">
        <v>366</v>
      </c>
      <c r="J86" t="s">
        <v>27</v>
      </c>
      <c r="K86" t="s">
        <v>367</v>
      </c>
      <c r="L86" t="s">
        <v>22</v>
      </c>
      <c r="M86">
        <v>0</v>
      </c>
      <c r="N86">
        <f>SIGN(M86)</f>
        <v>0</v>
      </c>
    </row>
    <row r="87" spans="1:15" x14ac:dyDescent="0.25">
      <c r="L87">
        <f>86/7.77</f>
        <v>11.068211068211069</v>
      </c>
      <c r="M87">
        <f>AVERAGE(M2:M86)</f>
        <v>9.4921494355317881E-2</v>
      </c>
      <c r="N87">
        <f>COUNTIF(N2:N86,1)</f>
        <v>31</v>
      </c>
      <c r="O87">
        <f>31/44</f>
        <v>0.70454545454545459</v>
      </c>
    </row>
    <row r="88" spans="1:15" x14ac:dyDescent="0.25">
      <c r="N88">
        <f>COUNTIF(N2:N87,-1)</f>
        <v>13</v>
      </c>
    </row>
  </sheetData>
  <conditionalFormatting sqref="N2:N87">
    <cfRule type="cellIs" dxfId="2" priority="4" operator="greaterThan">
      <formula>0</formula>
    </cfRule>
    <cfRule type="cellIs" dxfId="3" priority="3" operator="lessThan">
      <formula>0</formula>
    </cfRule>
  </conditionalFormatting>
  <conditionalFormatting sqref="N88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sfairport OR plane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huhu</cp:lastModifiedBy>
  <dcterms:modified xsi:type="dcterms:W3CDTF">2015-01-17T14:03:14Z</dcterms:modified>
</cp:coreProperties>
</file>