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5345" windowHeight="4050"/>
  </bookViews>
  <sheets>
    <sheet name="sfbiking OR bikes OR bike OR hu" sheetId="1" r:id="rId1"/>
  </sheets>
  <calcPr calcId="0"/>
</workbook>
</file>

<file path=xl/calcChain.xml><?xml version="1.0" encoding="utf-8"?>
<calcChain xmlns="http://schemas.openxmlformats.org/spreadsheetml/2006/main">
  <c r="O32" i="1" l="1"/>
  <c r="N33" i="1"/>
  <c r="N32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31" i="1"/>
  <c r="M32" i="1"/>
  <c r="L32" i="1"/>
</calcChain>
</file>

<file path=xl/sharedStrings.xml><?xml version="1.0" encoding="utf-8"?>
<sst xmlns="http://schemas.openxmlformats.org/spreadsheetml/2006/main" count="280" uniqueCount="153">
  <si>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</si>
  <si>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</si>
  <si>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</si>
  <si>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</si>
  <si>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</si>
  <si>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</si>
  <si>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</si>
  <si>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</si>
  <si>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</si>
  <si>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</si>
  <si>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</si>
  <si>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</si>
  <si>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</si>
  <si>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</si>
  <si>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</si>
  <si>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</si>
  <si>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Vallejo, CA</t>
  </si>
  <si>
    <t>[-122.2607892, 38.0992223]</t>
  </si>
  <si>
    <t>wavy_wetback</t>
  </si>
  <si>
    <t>Tweeting from a @SFBart Station near you</t>
  </si>
  <si>
    <t>Vallejo, Bay Area, California</t>
  </si>
  <si>
    <t>Where at "@TAAKIAJIMIDA: Just saw this nigga riding his bike across the freeway"</t>
  </si>
  <si>
    <t>26-35</t>
  </si>
  <si>
    <t>San Francisco, CA</t>
  </si>
  <si>
    <t>[-122.42140475, 37.80693617]</t>
  </si>
  <si>
    <t>ricco_rodrigo</t>
  </si>
  <si>
    <t>Diretor de Dramaturgia e Entretenimento. Com projetos em Portugal, Marrocos, Espanha e Brasil. Para conhecer meu trabalho em no Site http://t.co/kEyhCZkp</t>
  </si>
  <si>
    <t>-23.565849,-46.649589</t>
  </si>
  <si>
    <t>@catiafonsec andando de bike em #SanFrancisco !!  @ The San Francisco Bay http://t.co/l72G1Dxnmm</t>
  </si>
  <si>
    <t>Benicia, CA</t>
  </si>
  <si>
    <t>[-122.16189104, 38.08800575]</t>
  </si>
  <si>
    <t>John_McGowan89</t>
  </si>
  <si>
    <t>Pretty much I love riding freestyle bmx, shooting photos, filming, travel when I can and having a good time with my friends! My instagram @jrmcgowan!</t>
  </si>
  <si>
    <t>SF Bay Area</t>
  </si>
  <si>
    <t>Good to be back on my bike after being injured even for a quick little sundown sesh at the park! #BMX http://t.co/Evehgyv557</t>
  </si>
  <si>
    <t>The Embarcadero, San Francisco</t>
  </si>
  <si>
    <t>[-122.39312831, 37.79443184]</t>
  </si>
  <si>
    <t>shamptonian</t>
  </si>
  <si>
    <t>Photo/Video http://t.co/v4X52cdASJ</t>
  </si>
  <si>
    <t>Hey SF, @sfbike is at pier 14 giving out free bike lights until 7:30 tonight! http://t.co/IrnWGYdi6n</t>
  </si>
  <si>
    <t>[-122.41920384, 37.78002457]</t>
  </si>
  <si>
    <t>ericmar415</t>
  </si>
  <si>
    <t>SF Board of Supervisors - Richmond District_x000D_
Former President, SF Board of Education</t>
  </si>
  <si>
    <t>San Francisco</t>
  </si>
  <si>
    <t>Thx @Marccaz &amp;amp; @sfbike! @StreetsblogSF: Trucker who killed Amelie Le Moullac on bike deemed negligent in civil suit http://t.co/9Rh8K3LcRX</t>
  </si>
  <si>
    <t>El Verano, CA</t>
  </si>
  <si>
    <t>[-122.48312324, 38.29750403]</t>
  </si>
  <si>
    <t>LilyAnneRomay</t>
  </si>
  <si>
    <t>im hungry</t>
  </si>
  <si>
    <t>I wanna go for a walk on the bike path</t>
  </si>
  <si>
    <t>13-17</t>
  </si>
  <si>
    <t>[-122.47475714, 37.77542149]</t>
  </si>
  <si>
    <t>pmorelli</t>
  </si>
  <si>
    <t>software developer and management weasel, currently at twitter running the distribution platform. Awesome NFL referee, for sale.</t>
  </si>
  <si>
    <t>@bike @kevino too late. https://t.co/3l5jfObjZg</t>
  </si>
  <si>
    <t>[-122.47474846, 37.77519758]</t>
  </si>
  <si>
    <t>@bike @kevino or bacon. Or bacon donuts</t>
  </si>
  <si>
    <t>[-122.45821855, 37.7753411]</t>
  </si>
  <si>
    <t>Witzig_Elle</t>
  </si>
  <si>
    <t>There arent many things I cant do, and the list only gets shorter once Ive had a few shots. TSTC</t>
  </si>
  <si>
    <t>The Golden State of Mind</t>
  </si>
  <si>
    <t>I have a nasty bruise on my leg for trying to be a smart ass while coasting down hill on the bike</t>
  </si>
  <si>
    <t>[-122.4046703, 37.7875256]</t>
  </si>
  <si>
    <t>lbd00d</t>
  </si>
  <si>
    <t>Awesomeness</t>
  </si>
  <si>
    <t>Man walks completely uninterrupted down Grant street with shopping cart overflowing with stolen bike parts. #sf #sfbiketheft</t>
  </si>
  <si>
    <t>[-122.46630945, 37.76263226]</t>
  </si>
  <si>
    <t>CPbike</t>
  </si>
  <si>
    <t>I like to draw things with Strava &amp; race bikes.</t>
  </si>
  <si>
    <t>@stolenbikessfo @phredmoyer if someone ever steals one of my bikes &amp;amp; is caught, I really doubt they'd be able to pay the fine.</t>
  </si>
  <si>
    <t>American Canyon, CA</t>
  </si>
  <si>
    <t>[-122.26026271, 38.17263313]</t>
  </si>
  <si>
    <t>AlemanSamuelj97</t>
  </si>
  <si>
    <t>Nicaragense por vida. Bikes and Dank. @sammaleman_</t>
  </si>
  <si>
    <t xml:space="preserve">California </t>
  </si>
  <si>
    <t>My bike is like the girlfriend I don't have, I love her but she give me too much pain</t>
  </si>
  <si>
    <t>[-122.45823768, 37.77529539]</t>
  </si>
  <si>
    <t>Two hours of mountain biking in San Fran... Oh god I'm sore in places I didn't think possible  #ThoseInclinesDoe</t>
  </si>
  <si>
    <t>[-122.41801677, 37.75203297]</t>
  </si>
  <si>
    <t>best_youve_had_</t>
  </si>
  <si>
    <t>If you ain't in the gang don't use the slang.</t>
  </si>
  <si>
    <t>Bringing yr GIANT $5000 bike inside a tiny store so u can buy agave nectar makes me want to brain u w/ a shovel. Fuck off</t>
  </si>
  <si>
    <t>[-122.44591434, 37.79689496]</t>
  </si>
  <si>
    <t>vslavich</t>
  </si>
  <si>
    <t>building programs @Square | advisor to @MissionBit @SFUnified | ambassador to @TriCalEvents @TheSFMarathon @PacificWest |  @IronmanTri athlete</t>
  </si>
  <si>
    <t>san francisco, california</t>
  </si>
  <si>
    <t>not sure I'd rent out my bike, but a cool concept when you're traveling http://t.co/Q2UToLFDJS</t>
  </si>
  <si>
    <t>Rodeo, CA</t>
  </si>
  <si>
    <t>[-122.2520477, 38.0206307]</t>
  </si>
  <si>
    <t>seannoble</t>
  </si>
  <si>
    <t>I like pizza and food. Honestly, I'm a nobody. Don't bother wasting your time. Insta: seanhugsyou.  Snap me: seannoblelicks</t>
  </si>
  <si>
    <t>Mother Earth.</t>
  </si>
  <si>
    <t>If you like to hike, like the ocean, like the outdoors, like nature, like adventure, like guns, like blades and mountain bikes..
I love you.</t>
  </si>
  <si>
    <t>Fairfield, CA</t>
  </si>
  <si>
    <t>[-122.01551383, 38.29469782]</t>
  </si>
  <si>
    <t>Valenciamarie10</t>
  </si>
  <si>
    <t>Tell me why right after YALL pulled off a dude on a bike pulled to to me. @mickyluvvvv</t>
  </si>
  <si>
    <t>[-122.39238103, 37.77902178]</t>
  </si>
  <si>
    <t>tylr</t>
  </si>
  <si>
    <t>designer @steventheapp</t>
  </si>
  <si>
    <t>SF</t>
  </si>
  <si>
    <t>@brandonsouba @DanielZarick that lock holder is so dumb buttt they have some without those features and still a nice cut for bikes.</t>
  </si>
  <si>
    <t>[-122.42389479, 37.76183012]</t>
  </si>
  <si>
    <t>mallorylucille</t>
  </si>
  <si>
    <t>i am not sarcastic</t>
  </si>
  <si>
    <t>fan srancisco</t>
  </si>
  <si>
    <t>A world where you don't have to lock your bike</t>
  </si>
  <si>
    <t>18-25</t>
  </si>
  <si>
    <t>Petaluma, CA</t>
  </si>
  <si>
    <t>[-122.63560303, 38.23008765]</t>
  </si>
  <si>
    <t>lossrockhart</t>
  </si>
  <si>
    <t>Anthology wizard.</t>
  </si>
  <si>
    <t>Dear FitBit: Why did you change all my "stationary bike" log entries to "spinning"? It's not the same thing! http://t.co/XzRGKUGRZr</t>
  </si>
  <si>
    <t>[-122.42387119, 37.80480308]</t>
  </si>
  <si>
    <t>legitwayman</t>
  </si>
  <si>
    <t>Extroverted thoughts from an introvert.</t>
  </si>
  <si>
    <t>A bike is the best form of transit to get around San Francisco! 34 min bus ride = 20 minute car ride = 14 minute bike ride. #iLoveMyBike</t>
  </si>
  <si>
    <t>[-122.4280022, 37.7636885]</t>
  </si>
  <si>
    <t>mgarnier</t>
  </si>
  <si>
    <t>What would #Messi do? Posts are my own humble opinion. Diehard #GSW and #Bara fan. Will travel for food while practicing all acts of random kindness.</t>
  </si>
  <si>
    <t>@oliviatattory Hopefully I'll get my bike back by Thursday or earlier. Gotta trust the universe. Bummed but grateful.</t>
  </si>
  <si>
    <t>[-122.4279822, 37.7636888]</t>
  </si>
  <si>
    <t>@oliviatattory ducking bad news. As I was testing my bike today, the back wheel came off and it's now at the shop! #gladiamalive #ninelives</t>
  </si>
  <si>
    <t>[-122.47933103, 37.77859373]</t>
  </si>
  <si>
    <t>BoltMotorbikes</t>
  </si>
  <si>
    <t>The most powerful electric bike on the market. Bluetooth activated. Patent-pending technology.</t>
  </si>
  <si>
    <t>Don't be a #squid; know your #bike #terminology with #BikeBandit's #motorcycle visual dictionary! #braaap   http://t.co/WmaDOH3HMp</t>
  </si>
  <si>
    <t>[-122.43190661, 37.76021604]</t>
  </si>
  <si>
    <t>Photocritic</t>
  </si>
  <si>
    <t>CEO at @Triggertrap, wrote a load of books, public speaker &amp; fan of 3D printing, crowdfunding, scuba diving, reading, and - of course - photography</t>
  </si>
  <si>
    <t>London, UK</t>
  </si>
  <si>
    <t>That @Betabrand jacket I was talking about; http://t.co/iC46xm8bGK . I've been searching for just that for ever.</t>
  </si>
  <si>
    <t>[-122.43189787, 37.76020486]</t>
  </si>
  <si>
    <t>.@whereisamir their whole Bike to Work range is brilliant. http://t.co/TwSJ7dHsxv I got a jacket in Gray.</t>
  </si>
  <si>
    <t>[-122.437611, 37.7772876]</t>
  </si>
  <si>
    <t>3rdEyeHI</t>
  </si>
  <si>
    <t>Whatever your searching for isn't here</t>
  </si>
  <si>
    <t>West  Oakland</t>
  </si>
  <si>
    <t>This white dude rides a bike ... Wit a helmet.. I know why he scared of black people .. Cause he a faggot</t>
  </si>
  <si>
    <t>[-122.39472008, 37.76351591]</t>
  </si>
  <si>
    <t>beau</t>
  </si>
  <si>
    <t>Making @Square products delightful and fresh ingredients delicious.</t>
  </si>
  <si>
    <t>Today: your last chance (in maybe 75 years) to cross the Golden Gate Bridge on bike/foot without cars. Tempted to go via @BoostedBoards</t>
  </si>
  <si>
    <t>San Bruno, CA</t>
  </si>
  <si>
    <t>[-122.41037564, 37.63177024]</t>
  </si>
  <si>
    <t>Seenayyy</t>
  </si>
  <si>
    <t>PAPA DOC' | #DisTonga | #Katolika</t>
  </si>
  <si>
    <t>BAY AREA.</t>
  </si>
  <si>
    <t xml:space="preserve">I saw these Tongans riding their bikes downtown&amp;amp; going hella slow. I was hella laughing.. Than one of em yelled my name #Moded </t>
  </si>
  <si>
    <t>[-122.46835024, 37.77124522]</t>
  </si>
  <si>
    <t>Shalaco</t>
  </si>
  <si>
    <t>So this one time on the internet</t>
  </si>
  <si>
    <t>Kudos to the #yarnbomb job on the @deyoungmuseum bike racks.  @ de Young Museum http://t.co/MyAwS8SJrn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</si>
</sst>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7" workbookViewId="0">
      <selection activeCell="O33" sqref="O33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42020.720636574071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</v>
      </c>
      <c r="N2">
        <f t="shared" ref="N2:N30" si="0">SIGN(M2)</f>
        <v>0</v>
      </c>
    </row>
    <row r="3" spans="1:14" x14ac:dyDescent="0.25">
      <c r="A3" s="1">
        <v>42020.583634259259</v>
      </c>
      <c r="B3" t="s">
        <v>14</v>
      </c>
      <c r="C3" t="s">
        <v>15</v>
      </c>
      <c r="D3" t="s">
        <v>23</v>
      </c>
      <c r="E3" t="s">
        <v>24</v>
      </c>
      <c r="F3">
        <v>3</v>
      </c>
      <c r="G3">
        <v>0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  <c r="M3">
        <v>0</v>
      </c>
      <c r="N3">
        <f t="shared" si="0"/>
        <v>0</v>
      </c>
    </row>
    <row r="4" spans="1:14" x14ac:dyDescent="0.25">
      <c r="A4" s="1">
        <v>42020.083935185183</v>
      </c>
      <c r="B4" t="s">
        <v>14</v>
      </c>
      <c r="C4" t="s">
        <v>15</v>
      </c>
      <c r="D4" t="s">
        <v>29</v>
      </c>
      <c r="E4" t="s">
        <v>30</v>
      </c>
      <c r="F4">
        <v>1</v>
      </c>
      <c r="G4">
        <v>0</v>
      </c>
      <c r="H4" t="s">
        <v>31</v>
      </c>
      <c r="I4" t="s">
        <v>32</v>
      </c>
      <c r="J4" t="s">
        <v>33</v>
      </c>
      <c r="K4" t="s">
        <v>34</v>
      </c>
      <c r="L4" t="s">
        <v>22</v>
      </c>
      <c r="M4">
        <v>0.199739583333333</v>
      </c>
      <c r="N4">
        <f t="shared" si="0"/>
        <v>1</v>
      </c>
    </row>
    <row r="5" spans="1:14" x14ac:dyDescent="0.25">
      <c r="A5" s="1">
        <v>42020.078564814816</v>
      </c>
      <c r="B5" t="s">
        <v>14</v>
      </c>
      <c r="C5" t="s">
        <v>15</v>
      </c>
      <c r="D5" t="s">
        <v>35</v>
      </c>
      <c r="E5" t="s">
        <v>36</v>
      </c>
      <c r="F5">
        <v>7</v>
      </c>
      <c r="G5">
        <v>3</v>
      </c>
      <c r="H5" t="s">
        <v>37</v>
      </c>
      <c r="I5" t="s">
        <v>38</v>
      </c>
      <c r="J5" t="s">
        <v>23</v>
      </c>
      <c r="K5" t="s">
        <v>39</v>
      </c>
      <c r="L5" t="s">
        <v>22</v>
      </c>
      <c r="M5">
        <v>0.5</v>
      </c>
      <c r="N5">
        <f t="shared" si="0"/>
        <v>1</v>
      </c>
    </row>
    <row r="6" spans="1:14" x14ac:dyDescent="0.25">
      <c r="A6" s="1">
        <v>42020.068935185183</v>
      </c>
      <c r="B6" t="s">
        <v>14</v>
      </c>
      <c r="C6" t="s">
        <v>15</v>
      </c>
      <c r="D6" t="s">
        <v>23</v>
      </c>
      <c r="E6" t="s">
        <v>40</v>
      </c>
      <c r="F6">
        <v>2</v>
      </c>
      <c r="G6">
        <v>0</v>
      </c>
      <c r="H6" t="s">
        <v>41</v>
      </c>
      <c r="I6" s="2" t="s">
        <v>42</v>
      </c>
      <c r="J6" t="s">
        <v>43</v>
      </c>
      <c r="K6" t="s">
        <v>44</v>
      </c>
      <c r="L6" t="s">
        <v>22</v>
      </c>
      <c r="M6">
        <v>0</v>
      </c>
      <c r="N6">
        <f t="shared" si="0"/>
        <v>0</v>
      </c>
    </row>
    <row r="7" spans="1:14" x14ac:dyDescent="0.25">
      <c r="A7" s="1">
        <v>42019.849976851852</v>
      </c>
      <c r="B7" t="s">
        <v>14</v>
      </c>
      <c r="C7" t="s">
        <v>15</v>
      </c>
      <c r="D7" t="s">
        <v>45</v>
      </c>
      <c r="E7" t="s">
        <v>46</v>
      </c>
      <c r="F7">
        <v>1</v>
      </c>
      <c r="G7">
        <v>0</v>
      </c>
      <c r="H7" t="s">
        <v>47</v>
      </c>
      <c r="I7" t="s">
        <v>48</v>
      </c>
      <c r="K7" t="s">
        <v>49</v>
      </c>
      <c r="L7" t="s">
        <v>50</v>
      </c>
      <c r="M7">
        <v>0</v>
      </c>
      <c r="N7">
        <f t="shared" si="0"/>
        <v>0</v>
      </c>
    </row>
    <row r="8" spans="1:14" x14ac:dyDescent="0.25">
      <c r="A8" s="1">
        <v>42019.302835648145</v>
      </c>
      <c r="B8" t="s">
        <v>14</v>
      </c>
      <c r="C8" t="s">
        <v>15</v>
      </c>
      <c r="D8" t="s">
        <v>23</v>
      </c>
      <c r="E8" t="s">
        <v>51</v>
      </c>
      <c r="F8">
        <v>1</v>
      </c>
      <c r="G8">
        <v>0</v>
      </c>
      <c r="H8" t="s">
        <v>52</v>
      </c>
      <c r="I8" t="s">
        <v>53</v>
      </c>
      <c r="J8" t="s">
        <v>23</v>
      </c>
      <c r="K8" t="s">
        <v>54</v>
      </c>
      <c r="L8" t="s">
        <v>50</v>
      </c>
      <c r="M8">
        <v>-0.3</v>
      </c>
      <c r="N8">
        <f t="shared" si="0"/>
        <v>-1</v>
      </c>
    </row>
    <row r="9" spans="1:14" x14ac:dyDescent="0.25">
      <c r="A9" s="1">
        <v>42019.300115740742</v>
      </c>
      <c r="B9" t="s">
        <v>14</v>
      </c>
      <c r="C9" t="s">
        <v>15</v>
      </c>
      <c r="D9" t="s">
        <v>23</v>
      </c>
      <c r="E9" t="s">
        <v>55</v>
      </c>
      <c r="F9">
        <v>1</v>
      </c>
      <c r="G9">
        <v>0</v>
      </c>
      <c r="H9" t="s">
        <v>52</v>
      </c>
      <c r="I9" t="s">
        <v>53</v>
      </c>
      <c r="J9" t="s">
        <v>23</v>
      </c>
      <c r="K9" t="s">
        <v>56</v>
      </c>
      <c r="L9" t="s">
        <v>50</v>
      </c>
      <c r="M9">
        <v>0</v>
      </c>
      <c r="N9">
        <f t="shared" si="0"/>
        <v>0</v>
      </c>
    </row>
    <row r="10" spans="1:14" x14ac:dyDescent="0.25">
      <c r="A10" s="1">
        <v>42018.871527777781</v>
      </c>
      <c r="B10" t="s">
        <v>14</v>
      </c>
      <c r="C10" t="s">
        <v>15</v>
      </c>
      <c r="D10" t="s">
        <v>23</v>
      </c>
      <c r="E10" t="s">
        <v>57</v>
      </c>
      <c r="F10">
        <v>0</v>
      </c>
      <c r="G10">
        <v>0</v>
      </c>
      <c r="H10" t="s">
        <v>58</v>
      </c>
      <c r="I10" t="s">
        <v>59</v>
      </c>
      <c r="J10" t="s">
        <v>60</v>
      </c>
      <c r="K10" t="s">
        <v>61</v>
      </c>
      <c r="L10" t="s">
        <v>22</v>
      </c>
      <c r="M10">
        <v>-0.31375661375661301</v>
      </c>
      <c r="N10">
        <f t="shared" si="0"/>
        <v>-1</v>
      </c>
    </row>
    <row r="11" spans="1:14" x14ac:dyDescent="0.25">
      <c r="A11" s="1">
        <v>42018.663506944446</v>
      </c>
      <c r="B11" t="s">
        <v>14</v>
      </c>
      <c r="C11" t="s">
        <v>15</v>
      </c>
      <c r="D11" t="s">
        <v>23</v>
      </c>
      <c r="E11" t="s">
        <v>62</v>
      </c>
      <c r="F11">
        <v>0</v>
      </c>
      <c r="G11">
        <v>0</v>
      </c>
      <c r="H11" t="s">
        <v>63</v>
      </c>
      <c r="I11" t="s">
        <v>64</v>
      </c>
      <c r="J11" t="s">
        <v>23</v>
      </c>
      <c r="K11" t="s">
        <v>65</v>
      </c>
      <c r="L11" t="s">
        <v>22</v>
      </c>
      <c r="M11">
        <v>-7.7777777777777696E-2</v>
      </c>
      <c r="N11">
        <f t="shared" si="0"/>
        <v>-1</v>
      </c>
    </row>
    <row r="12" spans="1:14" x14ac:dyDescent="0.25">
      <c r="A12" s="1">
        <v>42018.2737037037</v>
      </c>
      <c r="B12" t="s">
        <v>14</v>
      </c>
      <c r="C12" t="s">
        <v>15</v>
      </c>
      <c r="D12" t="s">
        <v>23</v>
      </c>
      <c r="E12" t="s">
        <v>66</v>
      </c>
      <c r="F12">
        <v>1</v>
      </c>
      <c r="G12">
        <v>0</v>
      </c>
      <c r="H12" t="s">
        <v>67</v>
      </c>
      <c r="I12" t="s">
        <v>68</v>
      </c>
      <c r="J12" t="s">
        <v>43</v>
      </c>
      <c r="K12" t="s">
        <v>69</v>
      </c>
      <c r="L12" t="s">
        <v>22</v>
      </c>
      <c r="M12">
        <v>0.37222222222222201</v>
      </c>
      <c r="N12">
        <f t="shared" si="0"/>
        <v>1</v>
      </c>
    </row>
    <row r="13" spans="1:14" x14ac:dyDescent="0.25">
      <c r="A13" s="1">
        <v>42018.195972222224</v>
      </c>
      <c r="B13" t="s">
        <v>14</v>
      </c>
      <c r="C13" t="s">
        <v>15</v>
      </c>
      <c r="D13" t="s">
        <v>70</v>
      </c>
      <c r="E13" t="s">
        <v>71</v>
      </c>
      <c r="F13">
        <v>0</v>
      </c>
      <c r="G13">
        <v>0</v>
      </c>
      <c r="H13" t="s">
        <v>72</v>
      </c>
      <c r="I13" t="s">
        <v>73</v>
      </c>
      <c r="J13" t="s">
        <v>74</v>
      </c>
      <c r="K13" t="s">
        <v>75</v>
      </c>
      <c r="L13" t="s">
        <v>50</v>
      </c>
      <c r="M13">
        <v>0.35</v>
      </c>
      <c r="N13">
        <f t="shared" si="0"/>
        <v>1</v>
      </c>
    </row>
    <row r="14" spans="1:14" x14ac:dyDescent="0.25">
      <c r="A14" s="1">
        <v>42018.125844907408</v>
      </c>
      <c r="B14" t="s">
        <v>14</v>
      </c>
      <c r="C14" t="s">
        <v>15</v>
      </c>
      <c r="D14" t="s">
        <v>23</v>
      </c>
      <c r="E14" t="s">
        <v>76</v>
      </c>
      <c r="F14">
        <v>2</v>
      </c>
      <c r="G14">
        <v>0</v>
      </c>
      <c r="H14" t="s">
        <v>58</v>
      </c>
      <c r="I14" t="s">
        <v>59</v>
      </c>
      <c r="J14" t="s">
        <v>60</v>
      </c>
      <c r="K14" t="s">
        <v>77</v>
      </c>
      <c r="L14" t="s">
        <v>22</v>
      </c>
      <c r="M14">
        <v>0</v>
      </c>
      <c r="N14">
        <f t="shared" si="0"/>
        <v>0</v>
      </c>
    </row>
    <row r="15" spans="1:14" x14ac:dyDescent="0.25">
      <c r="A15" s="1">
        <v>42017.968148148146</v>
      </c>
      <c r="B15" t="s">
        <v>14</v>
      </c>
      <c r="C15" t="s">
        <v>15</v>
      </c>
      <c r="D15" t="s">
        <v>23</v>
      </c>
      <c r="E15" t="s">
        <v>78</v>
      </c>
      <c r="F15">
        <v>0</v>
      </c>
      <c r="G15">
        <v>0</v>
      </c>
      <c r="H15" t="s">
        <v>79</v>
      </c>
      <c r="I15" t="s">
        <v>80</v>
      </c>
      <c r="K15" t="s">
        <v>81</v>
      </c>
      <c r="L15" t="s">
        <v>22</v>
      </c>
      <c r="M15">
        <v>-0.133333333333333</v>
      </c>
      <c r="N15">
        <f t="shared" si="0"/>
        <v>-1</v>
      </c>
    </row>
    <row r="16" spans="1:14" x14ac:dyDescent="0.25">
      <c r="A16" s="1">
        <v>42017.650381944448</v>
      </c>
      <c r="B16" t="s">
        <v>14</v>
      </c>
      <c r="C16" t="s">
        <v>15</v>
      </c>
      <c r="D16" t="s">
        <v>23</v>
      </c>
      <c r="E16" t="s">
        <v>82</v>
      </c>
      <c r="F16">
        <v>1</v>
      </c>
      <c r="G16">
        <v>0</v>
      </c>
      <c r="H16" t="s">
        <v>83</v>
      </c>
      <c r="I16" t="s">
        <v>84</v>
      </c>
      <c r="J16" t="s">
        <v>85</v>
      </c>
      <c r="K16" t="s">
        <v>86</v>
      </c>
      <c r="L16" t="s">
        <v>22</v>
      </c>
      <c r="M16">
        <v>4.9999999999999899E-2</v>
      </c>
      <c r="N16">
        <f t="shared" si="0"/>
        <v>1</v>
      </c>
    </row>
    <row r="17" spans="1:15" x14ac:dyDescent="0.25">
      <c r="A17" s="1">
        <v>42017.395740740743</v>
      </c>
      <c r="B17" t="s">
        <v>14</v>
      </c>
      <c r="C17" t="s">
        <v>15</v>
      </c>
      <c r="D17" t="s">
        <v>87</v>
      </c>
      <c r="E17" t="s">
        <v>88</v>
      </c>
      <c r="F17">
        <v>1</v>
      </c>
      <c r="G17">
        <v>1</v>
      </c>
      <c r="H17" t="s">
        <v>89</v>
      </c>
      <c r="I17" t="s">
        <v>90</v>
      </c>
      <c r="J17" t="s">
        <v>91</v>
      </c>
      <c r="K17" s="2" t="s">
        <v>92</v>
      </c>
      <c r="L17" t="s">
        <v>50</v>
      </c>
      <c r="M17">
        <v>0.5</v>
      </c>
      <c r="N17">
        <f t="shared" si="0"/>
        <v>1</v>
      </c>
    </row>
    <row r="18" spans="1:15" x14ac:dyDescent="0.25">
      <c r="A18" s="1">
        <v>42017.105231481481</v>
      </c>
      <c r="B18" t="s">
        <v>14</v>
      </c>
      <c r="C18" t="s">
        <v>15</v>
      </c>
      <c r="D18" t="s">
        <v>93</v>
      </c>
      <c r="E18" t="s">
        <v>94</v>
      </c>
      <c r="F18">
        <v>2</v>
      </c>
      <c r="G18">
        <v>0</v>
      </c>
      <c r="H18" t="s">
        <v>95</v>
      </c>
      <c r="K18" t="s">
        <v>96</v>
      </c>
      <c r="L18" t="s">
        <v>22</v>
      </c>
      <c r="M18">
        <v>0.28571428571428498</v>
      </c>
      <c r="N18">
        <f t="shared" si="0"/>
        <v>1</v>
      </c>
    </row>
    <row r="19" spans="1:15" x14ac:dyDescent="0.25">
      <c r="A19" s="1">
        <v>42016.902071759258</v>
      </c>
      <c r="B19" t="s">
        <v>14</v>
      </c>
      <c r="C19" t="s">
        <v>15</v>
      </c>
      <c r="D19" t="s">
        <v>23</v>
      </c>
      <c r="E19" t="s">
        <v>97</v>
      </c>
      <c r="F19">
        <v>0</v>
      </c>
      <c r="G19">
        <v>0</v>
      </c>
      <c r="H19" t="s">
        <v>98</v>
      </c>
      <c r="I19" t="s">
        <v>99</v>
      </c>
      <c r="J19" t="s">
        <v>100</v>
      </c>
      <c r="K19" t="s">
        <v>101</v>
      </c>
      <c r="L19" t="s">
        <v>50</v>
      </c>
      <c r="M19">
        <v>0.112499999999999</v>
      </c>
      <c r="N19">
        <f t="shared" si="0"/>
        <v>1</v>
      </c>
    </row>
    <row r="20" spans="1:15" x14ac:dyDescent="0.25">
      <c r="A20" s="1">
        <v>42016.821400462963</v>
      </c>
      <c r="B20" t="s">
        <v>14</v>
      </c>
      <c r="C20" t="s">
        <v>15</v>
      </c>
      <c r="D20" t="s">
        <v>23</v>
      </c>
      <c r="E20" t="s">
        <v>102</v>
      </c>
      <c r="F20">
        <v>9</v>
      </c>
      <c r="G20">
        <v>0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>
        <v>0</v>
      </c>
      <c r="N20">
        <f t="shared" si="0"/>
        <v>0</v>
      </c>
    </row>
    <row r="21" spans="1:15" x14ac:dyDescent="0.25">
      <c r="A21" s="1">
        <v>42016.769282407404</v>
      </c>
      <c r="B21" t="s">
        <v>14</v>
      </c>
      <c r="C21" t="s">
        <v>15</v>
      </c>
      <c r="D21" t="s">
        <v>108</v>
      </c>
      <c r="E21" t="s">
        <v>109</v>
      </c>
      <c r="F21">
        <v>1</v>
      </c>
      <c r="G21">
        <v>1</v>
      </c>
      <c r="H21" t="s">
        <v>110</v>
      </c>
      <c r="I21" t="s">
        <v>111</v>
      </c>
      <c r="J21" t="s">
        <v>108</v>
      </c>
      <c r="K21" t="s">
        <v>112</v>
      </c>
      <c r="L21" t="s">
        <v>107</v>
      </c>
      <c r="M21">
        <v>0</v>
      </c>
      <c r="N21">
        <f t="shared" si="0"/>
        <v>0</v>
      </c>
    </row>
    <row r="22" spans="1:15" x14ac:dyDescent="0.25">
      <c r="A22" s="1">
        <v>42016.320347222223</v>
      </c>
      <c r="B22" t="s">
        <v>14</v>
      </c>
      <c r="C22" t="s">
        <v>15</v>
      </c>
      <c r="D22" t="s">
        <v>23</v>
      </c>
      <c r="E22" t="s">
        <v>113</v>
      </c>
      <c r="F22">
        <v>1</v>
      </c>
      <c r="G22">
        <v>0</v>
      </c>
      <c r="H22" t="s">
        <v>114</v>
      </c>
      <c r="I22" t="s">
        <v>115</v>
      </c>
      <c r="J22" t="s">
        <v>23</v>
      </c>
      <c r="K22" t="s">
        <v>116</v>
      </c>
      <c r="L22" t="s">
        <v>107</v>
      </c>
      <c r="M22">
        <v>1</v>
      </c>
      <c r="N22">
        <f t="shared" si="0"/>
        <v>1</v>
      </c>
    </row>
    <row r="23" spans="1:15" x14ac:dyDescent="0.25">
      <c r="A23" s="1">
        <v>42016.29760416667</v>
      </c>
      <c r="B23" t="s">
        <v>14</v>
      </c>
      <c r="C23" t="s">
        <v>15</v>
      </c>
      <c r="D23" t="s">
        <v>23</v>
      </c>
      <c r="E23" t="s">
        <v>117</v>
      </c>
      <c r="F23">
        <v>1</v>
      </c>
      <c r="G23">
        <v>0</v>
      </c>
      <c r="H23" t="s">
        <v>118</v>
      </c>
      <c r="I23" t="s">
        <v>119</v>
      </c>
      <c r="J23" t="s">
        <v>43</v>
      </c>
      <c r="K23" t="s">
        <v>120</v>
      </c>
      <c r="L23" t="s">
        <v>22</v>
      </c>
      <c r="M23">
        <v>0</v>
      </c>
      <c r="N23">
        <f t="shared" si="0"/>
        <v>0</v>
      </c>
    </row>
    <row r="24" spans="1:15" x14ac:dyDescent="0.25">
      <c r="A24" s="1">
        <v>42016.280624999999</v>
      </c>
      <c r="B24" t="s">
        <v>14</v>
      </c>
      <c r="C24" t="s">
        <v>15</v>
      </c>
      <c r="D24" t="s">
        <v>23</v>
      </c>
      <c r="E24" t="s">
        <v>121</v>
      </c>
      <c r="F24">
        <v>0</v>
      </c>
      <c r="G24">
        <v>0</v>
      </c>
      <c r="H24" t="s">
        <v>118</v>
      </c>
      <c r="I24" t="s">
        <v>119</v>
      </c>
      <c r="J24" t="s">
        <v>43</v>
      </c>
      <c r="K24" t="s">
        <v>122</v>
      </c>
      <c r="L24" t="s">
        <v>22</v>
      </c>
      <c r="M24">
        <v>-0.34999999999999898</v>
      </c>
      <c r="N24">
        <f t="shared" si="0"/>
        <v>-1</v>
      </c>
    </row>
    <row r="25" spans="1:15" x14ac:dyDescent="0.25">
      <c r="A25" s="1">
        <v>42016.034710648149</v>
      </c>
      <c r="B25" t="s">
        <v>14</v>
      </c>
      <c r="C25" t="s">
        <v>15</v>
      </c>
      <c r="D25" t="s">
        <v>23</v>
      </c>
      <c r="E25" t="s">
        <v>123</v>
      </c>
      <c r="F25">
        <v>0</v>
      </c>
      <c r="G25">
        <v>0</v>
      </c>
      <c r="H25" t="s">
        <v>124</v>
      </c>
      <c r="I25" t="s">
        <v>125</v>
      </c>
      <c r="J25" t="s">
        <v>43</v>
      </c>
      <c r="K25" t="s">
        <v>126</v>
      </c>
      <c r="L25" t="s">
        <v>107</v>
      </c>
      <c r="M25">
        <v>0</v>
      </c>
      <c r="N25">
        <f t="shared" si="0"/>
        <v>0</v>
      </c>
    </row>
    <row r="26" spans="1:15" x14ac:dyDescent="0.25">
      <c r="A26" s="1">
        <v>42016.018159722225</v>
      </c>
      <c r="B26" t="s">
        <v>14</v>
      </c>
      <c r="C26" t="s">
        <v>15</v>
      </c>
      <c r="D26" t="s">
        <v>23</v>
      </c>
      <c r="E26" t="s">
        <v>127</v>
      </c>
      <c r="F26">
        <v>0</v>
      </c>
      <c r="G26">
        <v>0</v>
      </c>
      <c r="H26" t="s">
        <v>128</v>
      </c>
      <c r="I26" t="s">
        <v>129</v>
      </c>
      <c r="J26" t="s">
        <v>130</v>
      </c>
      <c r="K26" t="s">
        <v>131</v>
      </c>
      <c r="L26" t="s">
        <v>107</v>
      </c>
      <c r="M26">
        <v>0</v>
      </c>
      <c r="N26">
        <f t="shared" si="0"/>
        <v>0</v>
      </c>
    </row>
    <row r="27" spans="1:15" x14ac:dyDescent="0.25">
      <c r="A27" s="1">
        <v>42016.017442129632</v>
      </c>
      <c r="B27" t="s">
        <v>14</v>
      </c>
      <c r="C27" t="s">
        <v>15</v>
      </c>
      <c r="D27" t="s">
        <v>23</v>
      </c>
      <c r="E27" t="s">
        <v>132</v>
      </c>
      <c r="F27">
        <v>0</v>
      </c>
      <c r="G27">
        <v>0</v>
      </c>
      <c r="H27" t="s">
        <v>128</v>
      </c>
      <c r="I27" t="s">
        <v>129</v>
      </c>
      <c r="J27" t="s">
        <v>130</v>
      </c>
      <c r="K27" t="s">
        <v>133</v>
      </c>
      <c r="L27" t="s">
        <v>107</v>
      </c>
      <c r="M27">
        <v>0.55000000000000004</v>
      </c>
      <c r="N27">
        <f t="shared" si="0"/>
        <v>1</v>
      </c>
    </row>
    <row r="28" spans="1:15" x14ac:dyDescent="0.25">
      <c r="A28" s="1">
        <v>42015.945150462961</v>
      </c>
      <c r="B28" t="s">
        <v>14</v>
      </c>
      <c r="C28" t="s">
        <v>15</v>
      </c>
      <c r="D28" t="s">
        <v>23</v>
      </c>
      <c r="E28" t="s">
        <v>134</v>
      </c>
      <c r="F28">
        <v>0</v>
      </c>
      <c r="G28">
        <v>0</v>
      </c>
      <c r="H28" t="s">
        <v>135</v>
      </c>
      <c r="I28" t="s">
        <v>136</v>
      </c>
      <c r="J28" t="s">
        <v>137</v>
      </c>
      <c r="K28" t="s">
        <v>138</v>
      </c>
      <c r="L28" t="s">
        <v>50</v>
      </c>
      <c r="M28">
        <v>-8.3333333333333301E-2</v>
      </c>
      <c r="N28">
        <f t="shared" si="0"/>
        <v>-1</v>
      </c>
    </row>
    <row r="29" spans="1:15" x14ac:dyDescent="0.25">
      <c r="A29" s="1">
        <v>42015.687476851854</v>
      </c>
      <c r="B29" t="s">
        <v>14</v>
      </c>
      <c r="C29" t="s">
        <v>15</v>
      </c>
      <c r="D29" t="s">
        <v>23</v>
      </c>
      <c r="E29" t="s">
        <v>139</v>
      </c>
      <c r="F29">
        <v>3</v>
      </c>
      <c r="G29">
        <v>5</v>
      </c>
      <c r="H29" t="s">
        <v>140</v>
      </c>
      <c r="I29" t="s">
        <v>141</v>
      </c>
      <c r="J29" t="s">
        <v>23</v>
      </c>
      <c r="K29" t="s">
        <v>142</v>
      </c>
      <c r="L29" t="s">
        <v>22</v>
      </c>
      <c r="M29">
        <v>9.9999999999999895E-2</v>
      </c>
      <c r="N29">
        <f t="shared" si="0"/>
        <v>1</v>
      </c>
    </row>
    <row r="30" spans="1:15" x14ac:dyDescent="0.25">
      <c r="A30" s="1">
        <v>42015.265138888892</v>
      </c>
      <c r="B30" t="s">
        <v>14</v>
      </c>
      <c r="C30" t="s">
        <v>15</v>
      </c>
      <c r="D30" t="s">
        <v>143</v>
      </c>
      <c r="E30" t="s">
        <v>144</v>
      </c>
      <c r="F30">
        <v>1</v>
      </c>
      <c r="G30">
        <v>0</v>
      </c>
      <c r="H30" t="s">
        <v>145</v>
      </c>
      <c r="I30" t="s">
        <v>146</v>
      </c>
      <c r="J30" t="s">
        <v>147</v>
      </c>
      <c r="K30" t="s">
        <v>148</v>
      </c>
      <c r="L30" t="s">
        <v>50</v>
      </c>
      <c r="M30">
        <v>-0.3</v>
      </c>
      <c r="N30">
        <f t="shared" si="0"/>
        <v>-1</v>
      </c>
    </row>
    <row r="31" spans="1:15" x14ac:dyDescent="0.25">
      <c r="A31" s="1">
        <v>42015.092719907407</v>
      </c>
      <c r="B31" t="s">
        <v>14</v>
      </c>
      <c r="C31" t="s">
        <v>15</v>
      </c>
      <c r="D31" t="s">
        <v>23</v>
      </c>
      <c r="E31" t="s">
        <v>149</v>
      </c>
      <c r="F31">
        <v>9</v>
      </c>
      <c r="G31">
        <v>11</v>
      </c>
      <c r="H31" t="s">
        <v>150</v>
      </c>
      <c r="I31" t="s">
        <v>151</v>
      </c>
      <c r="J31" t="s">
        <v>43</v>
      </c>
      <c r="K31" t="s">
        <v>152</v>
      </c>
      <c r="L31" t="s">
        <v>22</v>
      </c>
      <c r="M31">
        <v>0.1</v>
      </c>
      <c r="N31">
        <f>SIGN(M31)</f>
        <v>1</v>
      </c>
    </row>
    <row r="32" spans="1:15" x14ac:dyDescent="0.25">
      <c r="L32">
        <f>31/7.77</f>
        <v>3.9897039897039899</v>
      </c>
      <c r="M32">
        <f>AVERAGE(M2:M31)</f>
        <v>8.5399167768959436E-2</v>
      </c>
      <c r="N32">
        <f>COUNTIF(N2:N31,1)</f>
        <v>12</v>
      </c>
      <c r="O32">
        <f>12/19</f>
        <v>0.63157894736842102</v>
      </c>
    </row>
    <row r="33" spans="14:14" x14ac:dyDescent="0.25">
      <c r="N33">
        <f>COUNTIF(N2:N32,-1)</f>
        <v>7</v>
      </c>
    </row>
  </sheetData>
  <conditionalFormatting sqref="N2:N32">
    <cfRule type="cellIs" dxfId="2" priority="4" operator="lessThan">
      <formula>0</formula>
    </cfRule>
    <cfRule type="cellIs" dxfId="3" priority="3" operator="greaterThan">
      <formula>0</formula>
    </cfRule>
  </conditionalFormatting>
  <conditionalFormatting sqref="N33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sfbiking OR bikes OR bike OR 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modified xsi:type="dcterms:W3CDTF">2015-01-17T13:45:41Z</dcterms:modified>
</cp:coreProperties>
</file>