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0" yWindow="0" windowWidth="15465" windowHeight="6435"/>
  </bookViews>
  <sheets>
    <sheet name="sfbus" sheetId="1" r:id="rId1"/>
  </sheets>
  <calcPr calcId="0"/>
</workbook>
</file>

<file path=xl/calcChain.xml><?xml version="1.0" encoding="utf-8"?>
<calcChain xmlns="http://schemas.openxmlformats.org/spreadsheetml/2006/main">
  <c r="O88" i="1" l="1"/>
  <c r="N89" i="1"/>
  <c r="N88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87" i="1"/>
  <c r="M88" i="1"/>
  <c r="L88" i="1"/>
</calcChain>
</file>

<file path=xl/sharedStrings.xml><?xml version="1.0" encoding="utf-8"?>
<sst xmlns="http://schemas.openxmlformats.org/spreadsheetml/2006/main" count="758" uniqueCount="371">
  <si>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</si>
  <si>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</si>
  <si>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</si>
  <si>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</si>
  <si>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</si>
  <si>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</si>
  <si>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</si>
  <si>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</si>
  <si>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</si>
  <si>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</si>
  <si>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</si>
  <si>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</si>
  <si>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</si>
  <si>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</si>
  <si>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</si>
  <si>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</si>
  <si>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Martinez, CA</t>
  </si>
  <si>
    <t>[-122.12380626, 37.98135994]</t>
  </si>
  <si>
    <t>jseroadrunners</t>
  </si>
  <si>
    <t>TK-5 Elementary School, 1:1, PBL, blogging, Workshop/Twitter/Remind school, #teamkid, #geniushour - Principal Adam Welcome! Bay Area, CA</t>
  </si>
  <si>
    <t>Martinez</t>
  </si>
  <si>
    <t>Magic School Bus + book talk w/ @AmieGargaro #teamkid #pic http://t.co/DEZstgF2XG</t>
  </si>
  <si>
    <t>13-17</t>
  </si>
  <si>
    <t>San Francisco, CA</t>
  </si>
  <si>
    <t>[-122.39542955, 37.79486356]</t>
  </si>
  <si>
    <t>Desruk</t>
  </si>
  <si>
    <t>You know you live in SF when your late dream is you missing the Google bus... #onlyinSF</t>
  </si>
  <si>
    <t>[-122.44943281, 37.73164687]</t>
  </si>
  <si>
    <t>BriSevvs</t>
  </si>
  <si>
    <t>SF</t>
  </si>
  <si>
    <t>Just ate shit running down my stairs to catch my bus this morning</t>
  </si>
  <si>
    <t>[-122.418, 37.775]</t>
  </si>
  <si>
    <t>KasRass</t>
  </si>
  <si>
    <t>Traveler and Photographer. Follow my journey.</t>
  </si>
  <si>
    <t>Bay Area</t>
  </si>
  <si>
    <t>"Yo, the sun don't shine forever, bus as long as it's here, then we might as well shine together" http://t.co/HNVthv8pkU</t>
  </si>
  <si>
    <t>18-25</t>
  </si>
  <si>
    <t>Vallejo, CA</t>
  </si>
  <si>
    <t>[-122.25855606, 38.14357124]</t>
  </si>
  <si>
    <t>_lovelyashley27</t>
  </si>
  <si>
    <t>Stay humble, Stay focused, Stay blessed
GSWarriors</t>
  </si>
  <si>
    <t xml:space="preserve">Party bus mix done </t>
  </si>
  <si>
    <t>26-35</t>
  </si>
  <si>
    <t>[-122.45512906, 37.77534654]</t>
  </si>
  <si>
    <t>Willie2C</t>
  </si>
  <si>
    <t>SF - @usfca Alum.</t>
  </si>
  <si>
    <t>@SFGate @mayoredlee except for people who miss the bus</t>
  </si>
  <si>
    <t>[-122.4622907, 37.7846322]</t>
  </si>
  <si>
    <t>fudgeybudgey</t>
  </si>
  <si>
    <t>I ain't a killa but don't push me || SF</t>
  </si>
  <si>
    <t>Home refusing to give up his seat on a packed bus bc it was for the nuggets he was eating. What a fucking G http://t.co/EhAOjIU3Bk</t>
  </si>
  <si>
    <t>[-122.40976443, 37.80040703]</t>
  </si>
  <si>
    <t>telmux</t>
  </si>
  <si>
    <t>iOS developer  working on great apps @blackpixel.</t>
  </si>
  <si>
    <t>Ahh that feeling when you're on the bus and the person sitting right next to you is using the app you're working on. #priceless</t>
  </si>
  <si>
    <t>[-122.45163431, 37.77122173]</t>
  </si>
  <si>
    <t>CatNamedMeow</t>
  </si>
  <si>
    <t>I work for an amazing start-up in Mobile.  Educated existentialist who loves to talk, hustle hard, &amp; play the uke for her geriatric cat. #teamgail</t>
  </si>
  <si>
    <t>SFC-HNL-SEA</t>
  </si>
  <si>
    <t>Fucking almost got run over by a Google bus on Haight. Fucking terrifying.</t>
  </si>
  <si>
    <t>[-122.45058258, 37.74412749]</t>
  </si>
  <si>
    <t>thorpej</t>
  </si>
  <si>
    <t>Please enjoy these select snippets of my inner monologue.</t>
  </si>
  <si>
    <t>44 bus I'm riding just rebooted. Totally not kidding. #muni #fail</t>
  </si>
  <si>
    <t>[-122.40885518, 37.78338652]</t>
  </si>
  <si>
    <t>jaysmooches</t>
  </si>
  <si>
    <t>Stay Pretty and Humble</t>
  </si>
  <si>
    <t xml:space="preserve">Sierra got me dyin on the bus </t>
  </si>
  <si>
    <t>[-122.39527688, 37.78995392]</t>
  </si>
  <si>
    <t>KristieTsan</t>
  </si>
  <si>
    <t>Whatever forever. For locals only. http://t.co/RiALArt4eN</t>
  </si>
  <si>
    <t>$F</t>
  </si>
  <si>
    <t>There's this guy out here that I always see at bars/clubs. Just saw him again @ the bus stop. Why do I always see him? Is this a sign? BFFL?</t>
  </si>
  <si>
    <t>[-122.40430625, 37.77945188]</t>
  </si>
  <si>
    <t>caseywley</t>
  </si>
  <si>
    <t>Once I get good at this, everyone will have already moved on to something new</t>
  </si>
  <si>
    <t>They can put wifi on a bus but they can't figure out how to make it not smell like the bathroom</t>
  </si>
  <si>
    <t>Napa, CA</t>
  </si>
  <si>
    <t>[-122.30406318, 38.3340234]</t>
  </si>
  <si>
    <t>alexboii11_</t>
  </si>
  <si>
    <t>@nandorvila: The scene outside the Bernabeu as Real Madrid's bus arrives to the stadium: https://t.co/qKVnZRZmz4</t>
  </si>
  <si>
    <t>[-122.39732293, 37.76258544]</t>
  </si>
  <si>
    <t>mathewguiver</t>
  </si>
  <si>
    <t>Staff writer for @BuzzFeed, vegetarian food blogger, and decade long @BritneySpears mega fan.</t>
  </si>
  <si>
    <t>Omg next bus is hella off this morning, invisible muni busses out in full force #grumpymorning</t>
  </si>
  <si>
    <t>[-122.42729536, 37.7788996]</t>
  </si>
  <si>
    <t>mikisetlur</t>
  </si>
  <si>
    <t>A curious maker. Passion for design &amp; product. Sr Product Designer @twitter, Product Design chair @aigasf. Formerly @evernote, @delvinia</t>
  </si>
  <si>
    <t>San Francisco, Toronto</t>
  </si>
  <si>
    <t>@benvenAdi @celesteasaurus @dearman I'm passing Divis right now on the bus en route to an appointment. So close to toast..</t>
  </si>
  <si>
    <t>South San Francisco, CA</t>
  </si>
  <si>
    <t>[-122.44911108, 37.64929102]</t>
  </si>
  <si>
    <t>jawntron</t>
  </si>
  <si>
    <t>Incurable web specialist. Twitter trailblazer. Travel geek. Extreme problem solver. Food enthusiast. Hipster-friendly communicator.</t>
  </si>
  <si>
    <t>SF | LA</t>
  </si>
  <si>
    <t>When youre trying to sleep on the bus but the sun keeps shining through http://t.co/KvgklOB19M</t>
  </si>
  <si>
    <t>California, US</t>
  </si>
  <si>
    <t>[-122.39308078, 37.61493454]</t>
  </si>
  <si>
    <t>Antoni0SC</t>
  </si>
  <si>
    <t>Espaol y cataln, aunque me hice un hombre en London y abr mi mente en los States. Now, I just expect to learn everyday about healthcare, innovation &amp; life...</t>
  </si>
  <si>
    <t>Boston, MA (USA)</t>
  </si>
  <si>
    <t>@LifeSciVC: Goodbye #JPM15. Lots of exhausted and likely hungover faces at SFO this morning waiting for the biotech bus back to #Boston</t>
  </si>
  <si>
    <t>[-122.39739074, 37.62920103]</t>
  </si>
  <si>
    <t>_marriahjade</t>
  </si>
  <si>
    <t>Hella smashed on the freeway and I STILL might make it on time  hurry up bus driver! Lol</t>
  </si>
  <si>
    <t>[-122.39254181, 37.72960789]</t>
  </si>
  <si>
    <t>popoutluci</t>
  </si>
  <si>
    <t>NO SURRENDER NO RETREAT</t>
  </si>
  <si>
    <t xml:space="preserve">SOME OF YOU BITCHES WEAVES BE STANKING I DONE BEEN ON THE PARTY BUS AND INTHE CLUB WITH YALL </t>
  </si>
  <si>
    <t>[-122.41346102, 37.77063299]</t>
  </si>
  <si>
    <t>codemestat</t>
  </si>
  <si>
    <t>data. stats. tech. social good.</t>
  </si>
  <si>
    <t>On my 40 minute bus/walk commute home, ready for 2 episodes of #FreakonomicsRadio. http://t.co/eTJc4P936q</t>
  </si>
  <si>
    <t>[-122.38897659, 37.61607585]</t>
  </si>
  <si>
    <t>24tstank</t>
  </si>
  <si>
    <t>Minneapolis, MN |
Minneapolis College of Art &amp; Design  | IG: 24tstank</t>
  </si>
  <si>
    <t xml:space="preserve">First bus I get onto smells like six blunts were hotboxed. </t>
  </si>
  <si>
    <t>[-122.39476268, 37.76094238]</t>
  </si>
  <si>
    <t>DanielleMorrill</t>
  </si>
  <si>
    <t>CEO &amp; Cofounder @Mattermark. Capitalist.</t>
  </si>
  <si>
    <t>San Francisco</t>
  </si>
  <si>
    <t>10) neighborhood in "deep SOMA" was not developed. No Sightglass. park was scary. Night was scary. A freakin' bus rammed into the apartment</t>
  </si>
  <si>
    <t>[-122.39746559, 37.76219903]</t>
  </si>
  <si>
    <t>@benhuh he looks just like the lab from that Seattle bus story! They have a dog parade in my neighborhood, you'd love it</t>
  </si>
  <si>
    <t>[-122.39391342, 37.79576103]</t>
  </si>
  <si>
    <t>pdpantaleo</t>
  </si>
  <si>
    <t>Noting special just waiting for my bus @ Port of San Francisco http://t.co/veG57AUyuk</t>
  </si>
  <si>
    <t>[-122.41053667, 37.76526115]</t>
  </si>
  <si>
    <t>printtemps</t>
  </si>
  <si>
    <t>useful idiot #bikesf #walksf #visionzero</t>
  </si>
  <si>
    <t xml:space="preserve">san francisco ca      troy ny </t>
  </si>
  <si>
    <t>#showerbus from #muni bus #27Bryant http://t.co/A5csGpEpFW</t>
  </si>
  <si>
    <t>Upper Market, San Francisco</t>
  </si>
  <si>
    <t>[-122.41896746, 37.76576577]</t>
  </si>
  <si>
    <t>OpenSourceHan</t>
  </si>
  <si>
    <t>We're living in the future. Why dwell on the past?</t>
  </si>
  <si>
    <t>Where the Wild Things Are</t>
  </si>
  <si>
    <t>This dude has been playing the loudest game on his phone the entire bus trip. Thanks for sharing! http://t.co/UEBO5g844G</t>
  </si>
  <si>
    <t>[-122.39854946, 37.75371433]</t>
  </si>
  <si>
    <t>timmylawe</t>
  </si>
  <si>
    <t>living my life in san francisco amd really enjoying it...hoping i'm making the right decisions, but still having fun at the same time yay!!</t>
  </si>
  <si>
    <t>unbelievable...dropped my iPhone6 3 times trying to pay for my bus ticket(like threw it twice very hard)and no breaks I haven't a case on it</t>
  </si>
  <si>
    <t>[-122.39617487, 37.76576577]</t>
  </si>
  <si>
    <t>zigstripes</t>
  </si>
  <si>
    <t>Illustrator-to-be and mechanical engineer working for an industrial design agency. I love tea, Miyazaki films and Animal Crossing. INTP!</t>
  </si>
  <si>
    <t>San Francisco/Oakland, CA</t>
  </si>
  <si>
    <t>@PeepShowQOTD @bombsfall "I am the bus guardian, guardian of the bus. Pedestrians quiver before him"</t>
  </si>
  <si>
    <t>[-122.40643275, 37.75620732]</t>
  </si>
  <si>
    <t xml:space="preserve">ONE MORE TIME IF I HAVE A PARTY BUS WHO COMING TO THAT THANG? </t>
  </si>
  <si>
    <t>Corte Madera, CA</t>
  </si>
  <si>
    <t>[-122.5127226, 37.91216762]</t>
  </si>
  <si>
    <t>feebe10</t>
  </si>
  <si>
    <t>I'm a puzzle trying to figure out where all my pieces fit.</t>
  </si>
  <si>
    <t>USA</t>
  </si>
  <si>
    <t>The whole bus is shaking. ???!?! I'm going to live tweet this trip. #winning #traveldays</t>
  </si>
  <si>
    <t>Richmond, CA</t>
  </si>
  <si>
    <t>[-122.35949758, 37.93579852]</t>
  </si>
  <si>
    <t>MsOntheMove</t>
  </si>
  <si>
    <t>Career Reinvention Coach helping savvy professionals ReAssess, ReAlign and ReInvent their career possibilites!_x000D_
#CareerCoach #CareerReInvention</t>
  </si>
  <si>
    <t>Tricia Roth from @CalDelicious is Keynote Speaker at @RMSI Small Bus Bootcamp #smallbusiness http://t.co/Isv5v8TcQe</t>
  </si>
  <si>
    <t>[-122.41487603, 37.78678264]</t>
  </si>
  <si>
    <t>SanFranciscoCP</t>
  </si>
  <si>
    <t>Latest news from San Francisco. Updates are frequent. For local news addicts.</t>
  </si>
  <si>
    <t>10 Dead, 5 Injured After Prison Bus Strikes Train http://t.co/e2ZffOm9Ei</t>
  </si>
  <si>
    <t>[-122.40743524, 37.78353918]</t>
  </si>
  <si>
    <t>thekareem</t>
  </si>
  <si>
    <t>Editor of @Healthline and @AFARMedia acclaim. Former Emperor of Cyprus.</t>
  </si>
  <si>
    <t>I was willing to forgive the boom box guy on the bus until he skipped Blow by Beyonc.</t>
  </si>
  <si>
    <t>[-122.42586454, 37.75837859]</t>
  </si>
  <si>
    <t>ryanbyryanchua</t>
  </si>
  <si>
    <t>Fashion &amp; Streetstyle Photographer: http://t.co/oqtmG5QGTj. 
Social Media Marketing: @betabrand. Instagram: @ryanbyryanchua</t>
  </si>
  <si>
    <t>No awkwardness of random strangers crammed in a packed Muni bus is nothing compared to the awkwardness in my dating life</t>
  </si>
  <si>
    <t>[-122.23752227, 38.16819984]</t>
  </si>
  <si>
    <t>AlemanSamuelj97</t>
  </si>
  <si>
    <t>Nicaragense por vida. Bikes and Dank. @sammaleman_</t>
  </si>
  <si>
    <t xml:space="preserve">California </t>
  </si>
  <si>
    <t>Walked in the bus smelling like dank lmao</t>
  </si>
  <si>
    <t>[-122.43234467, 37.75135171]</t>
  </si>
  <si>
    <t>josephjpeg</t>
  </si>
  <si>
    <t>Internet lover, digital marketing student &amp; Lego Master Builder. How'd you get that sass in them genes? Tweets are all mine!</t>
  </si>
  <si>
    <t>Girls who put their makeup on at the bus stop are the real heroes. #sanfrancisco</t>
  </si>
  <si>
    <t>Concord, CA</t>
  </si>
  <si>
    <t>[-122.03904565, 37.98441354]</t>
  </si>
  <si>
    <t>j_stratts</t>
  </si>
  <si>
    <t>matt is the bee's knees</t>
  </si>
  <si>
    <t xml:space="preserve">@KeekThaSneak_: About to be the most crackin bus @ prom i swear </t>
  </si>
  <si>
    <t>[-122.44871949, 37.78218347]</t>
  </si>
  <si>
    <t>lana_del_ro</t>
  </si>
  <si>
    <t>UC Swervine graduate, USF Grad school.</t>
  </si>
  <si>
    <t>NorCal--SoCal--NorCal</t>
  </si>
  <si>
    <t>Missed my bus stop because I was tweeting about the homeless guy.</t>
  </si>
  <si>
    <t>[-122.45930258, 37.7482865]</t>
  </si>
  <si>
    <t>Real_Housebear</t>
  </si>
  <si>
    <t>Judgmental Drama Queen</t>
  </si>
  <si>
    <t>Via @nprnews: How Urbane: #Dog Rides Seattle Bus To Get To The Park http://t.co/LF0QKIRJTH</t>
  </si>
  <si>
    <t>Councilmembers Worried Eliminating El Camino Lanes For Rapid Bus Could Congest Downtown Palo Alto http://t.co/etvbttBrE1</t>
  </si>
  <si>
    <t>[-122.3671691, 37.9279937]</t>
  </si>
  <si>
    <t>sofakingrandom</t>
  </si>
  <si>
    <t>ugly and ready to fight</t>
  </si>
  <si>
    <t>Saw a guy peeing outside... on the back of a bus today. That was a first.</t>
  </si>
  <si>
    <t>[-122.44880341, 37.76858709]</t>
  </si>
  <si>
    <t>privildeged</t>
  </si>
  <si>
    <t>I'm like a mix between Chief Keef and a Jewish mom, although I'm not Jewish, a mother, black or male. USF '15</t>
  </si>
  <si>
    <t>@privildeged wasn't able to capture the time, but basically next bus is in 27 and 28 min. Muni in a nut shell lol</t>
  </si>
  <si>
    <t>[-122.4009533, 37.62713686]</t>
  </si>
  <si>
    <t>chijs</t>
  </si>
  <si>
    <t>Former serial entrepreneur in China, now venture capitalist in Vancouver. A.o. co-founder of http://t.co/2v9AimFIsj. Big believer in Bitcoin &amp; p2p lending!</t>
  </si>
  <si>
    <t>Vancouver, BC</t>
  </si>
  <si>
    <t>After waiting for 30 min at SFO for my @silvercar to pick me up it turns out that they now have a shuttle bus. Didn't know they changed...</t>
  </si>
  <si>
    <t>[-122.40557224, 37.77869663]</t>
  </si>
  <si>
    <t>JeNniieJen</t>
  </si>
  <si>
    <t>Thailand</t>
  </si>
  <si>
    <t>@sfmta_muni when is the next 12 bus going to jackson &amp;amp; vanness ? I'm at folsom 6th st. Thank you in advance.</t>
  </si>
  <si>
    <t>[-122.42753349, 37.78515621]</t>
  </si>
  <si>
    <t>TeaBrat</t>
  </si>
  <si>
    <t>I'm into tea, vegan things, Buddhism, art, reading, yoga, environment, feeling positive. Cosmic Cowgirl</t>
  </si>
  <si>
    <t xml:space="preserve">San Francisco </t>
  </si>
  <si>
    <t>I might be the only woman over 40 on this bus wearing earrings made out of old skateboards</t>
  </si>
  <si>
    <t>San Pablo, CA</t>
  </si>
  <si>
    <t>[-122.3399156, 37.9710153]</t>
  </si>
  <si>
    <t>yo_amo_pollo</t>
  </si>
  <si>
    <t>I love the person I've become because I fought to become her.</t>
  </si>
  <si>
    <t xml:space="preserve">Hello bus.. I'm gonna be late.. hurry up. </t>
  </si>
  <si>
    <t>[-122.47030224, 37.7847003]</t>
  </si>
  <si>
    <t>evelinaa_k</t>
  </si>
  <si>
    <t>me &amp; them girls , we aint the same boo</t>
  </si>
  <si>
    <t>Awk moment when u say hi to someone on the bus but they turn away ....</t>
  </si>
  <si>
    <t>[-122.39315786, 37.78963116]</t>
  </si>
  <si>
    <t>jayjoson1</t>
  </si>
  <si>
    <t>Success is forever. If it's temporary, it's an achievement.</t>
  </si>
  <si>
    <t>Forreal feel like i boarded a plane than a bus right now lol</t>
  </si>
  <si>
    <t>[-122.42437571, 37.7776386]</t>
  </si>
  <si>
    <t>mtuohy</t>
  </si>
  <si>
    <t>Social Media Director @ElevenInc. Freelance writer on all things tech culture. Webbys judge. Formerly Chief Marketing Guru at #fakestartup @VelloBook</t>
  </si>
  <si>
    <t>Seen on @sfmta_muni the 21- woman gets up gives cough drop to bus driver during #fluseason #humankindness</t>
  </si>
  <si>
    <t>[-122.42882573, 37.76494633]</t>
  </si>
  <si>
    <t>C3Mcrae</t>
  </si>
  <si>
    <t xml:space="preserve"> Till' I FaLL</t>
  </si>
  <si>
    <t>This bus moving hella slow &amp;amp; I'm almost late to school , ugh</t>
  </si>
  <si>
    <t>[-122.43133256, 37.79760805]</t>
  </si>
  <si>
    <t>AlliDayErryday</t>
  </si>
  <si>
    <t>I'm bad and that's good. I will never be good, and that's not bad. There's no one else I'd rather be than me. | Writer for @BetchesLuvThis</t>
  </si>
  <si>
    <t>Left my headphones at the office so I'm that person on the bus who holds their phone up to their ear and DJs for everyone.</t>
  </si>
  <si>
    <t>Tamalpais Valley, CA</t>
  </si>
  <si>
    <t>[-122.54895533, 37.88705251]</t>
  </si>
  <si>
    <t>bIinkink</t>
  </si>
  <si>
    <t xml:space="preserve">      cause you cant        jump the track                we're like cars               on a cable </t>
  </si>
  <si>
    <t>lrh/4</t>
  </si>
  <si>
    <t>GOOD MORNING Y'ALL IM ON A. BUS http://t.co/Pyh6NdFKGZ</t>
  </si>
  <si>
    <t>Antioch, CA</t>
  </si>
  <si>
    <t>[-121.83980031, 37.99346551]</t>
  </si>
  <si>
    <t>victhedragoon</t>
  </si>
  <si>
    <t>It's not the size of the panther in the fight, it's the size of the fight in the panther</t>
  </si>
  <si>
    <t>Genesse is bae</t>
  </si>
  <si>
    <t>Aw there's a poor little dead cat at bus stop</t>
  </si>
  <si>
    <t>El Verano, CA</t>
  </si>
  <si>
    <t>[-122.48439469, 38.29386449]</t>
  </si>
  <si>
    <t>mercedesbenzos</t>
  </si>
  <si>
    <t>keep it steezy</t>
  </si>
  <si>
    <t>ca</t>
  </si>
  <si>
    <t>6:50am bus</t>
  </si>
  <si>
    <t>Apple, Ebay, Yahoo tech bus drivers push to unionize http://t.co/mQZAbn73HJ</t>
  </si>
  <si>
    <t>[-122.43165138, 37.74671636]</t>
  </si>
  <si>
    <t>elof</t>
  </si>
  <si>
    <t>Community &amp; code, I like to help build stuff. Advocate of people @Keen_IO.</t>
  </si>
  <si>
    <t>SF, CA</t>
  </si>
  <si>
    <t>@nedwin My issue I'm talking about is public vs private sector. Tour busses aren't allowed to use public bus stops in SF.</t>
  </si>
  <si>
    <t>[-122.43442402, 37.75529243]</t>
  </si>
  <si>
    <t>SF is cracking down on public drivers and rides sharing drivers utilizing bus stops... Seems like corporate buses should have same rules?</t>
  </si>
  <si>
    <t>[-122.43509623, 37.76204609]</t>
  </si>
  <si>
    <t>I don't have many problems with corporate commuter busses, but I think they shouldn't be using public bus stops.</t>
  </si>
  <si>
    <t>More Silicon Valley Bus Drivers Want to Unionize http://t.co/h4JRCEDAPj</t>
  </si>
  <si>
    <t>[-122.40648922, 37.77546403]</t>
  </si>
  <si>
    <t>jedmund</t>
  </si>
  <si>
    <t>14/m/@pinterest</t>
  </si>
  <si>
    <t>today is one of those days I fucking hate living in SF. For all our apps and tech and obscene rent prices we cant get a bus to come on time.</t>
  </si>
  <si>
    <t>[-122.40163915, 37.79513448]</t>
  </si>
  <si>
    <t>johnnormoyle</t>
  </si>
  <si>
    <t>Curious about what makes people tick. Advocate for LGBT equality, Ireland and cyclists. Strategist @AllisonPR.</t>
  </si>
  <si>
    <t>Running for the bus with a broken leg totally sucks ...</t>
  </si>
  <si>
    <t>[-122.212804, 38.0711079]</t>
  </si>
  <si>
    <t>lilb_baby</t>
  </si>
  <si>
    <t>god, football, and family is the only thing i need in this life</t>
  </si>
  <si>
    <t xml:space="preserve">Fuck I need to Get home fast for this game!!! Slow ass bus is fucking me up </t>
  </si>
  <si>
    <t>[-122.42136291, 37.78554759]</t>
  </si>
  <si>
    <t>kristy_wong</t>
  </si>
  <si>
    <t>@voguedianaa on a less crowded bus and she just made Gavin give me his seat</t>
  </si>
  <si>
    <t>[-122.41673351, 37.77634057]</t>
  </si>
  <si>
    <t>buster</t>
  </si>
  <si>
    <t>Product at Twitter, focusing on http://t.co/xD6rXm2uRS. I tweet 2.3 times/day, retweet 0.8 times/day, reply 7.1 times/day, and get 5.8 faves/tweet. #okrlife</t>
  </si>
  <si>
    <t>Berkeley, CA</t>
  </si>
  <si>
    <t>Or one that tests your ability to choose when it's wise to run for a waiting bus/BART vs futile? Maximize both time+energy saved over years.</t>
  </si>
  <si>
    <t>[-122.40356014, 37.76592338]</t>
  </si>
  <si>
    <t>bigbossbhutch</t>
  </si>
  <si>
    <t>Video Disease Records//Revelation Records Mail Order Guru//THE STRAIGHT EDGE</t>
  </si>
  <si>
    <t>Long Beach, CA</t>
  </si>
  <si>
    <t>Just on dis bus mane http://t.co/WWmE5oV2Bm</t>
  </si>
  <si>
    <t>[-122.40821337, 37.78373952]</t>
  </si>
  <si>
    <t>@sfmta_muni when is the next F bus inbound to fisherman's wharf? Im at market and 5th street.</t>
  </si>
  <si>
    <t>[-122.39876953, 37.77647524]</t>
  </si>
  <si>
    <t>cskott</t>
  </si>
  <si>
    <t>Once again, all the young women offer bus seats to the elderly, and all the young guys sporting startup t-shirts stare at their iPhones.</t>
  </si>
  <si>
    <t>[-122.44539619, 37.73310403]</t>
  </si>
  <si>
    <t>jenntakahashi</t>
  </si>
  <si>
    <t>sf girl, @ketchumpr pro, slurpee enthusiast, domestic goddess in training</t>
  </si>
  <si>
    <t>san francisco</t>
  </si>
  <si>
    <t>I hope you bear-ly want to step in front of a bus this Monday.  #mondaypunday http://t.co/erV6oCOfdQ</t>
  </si>
  <si>
    <t>[-122.42387119, 37.80480308]</t>
  </si>
  <si>
    <t>legitwayman</t>
  </si>
  <si>
    <t>Extroverted thoughts from an introvert.</t>
  </si>
  <si>
    <t>A bike is the best form of transit to get around San Francisco! 34 min bus ride = 20 minute car ride = 14 minute bike ride. #iLoveMyBike</t>
  </si>
  <si>
    <t>[-122.55878673, 37.89898713]</t>
  </si>
  <si>
    <t>@cuddleordye A LONELY NIGHT ON THE TOUR BUS LUKE JUST WANTS SOMEONE TO KISS HIM AND HOLD HIM CLOSE WHO IS MICHAEL TO SAY NO????</t>
  </si>
  <si>
    <t>[-122.35326551, 37.93673237]</t>
  </si>
  <si>
    <t>ltmiles</t>
  </si>
  <si>
    <t>Information Security Analyst - Writer - Food Junkie - Rock addict - Disclaimer: My tweets are my own and not my employer's</t>
  </si>
  <si>
    <t>San Francisco Bay Area</t>
  </si>
  <si>
    <t>I made a bunch of friends at an AC transit bus stop today.  Literally like 10 squirrels began to http://t.co/9p08TrasLp</t>
  </si>
  <si>
    <t>[-122.4191741, 37.77521954]</t>
  </si>
  <si>
    <t>Chrstxne</t>
  </si>
  <si>
    <t>_</t>
  </si>
  <si>
    <t>I finally accept that my hair is kinda long bc the lady next to me on the bus accidentally sat on my hair</t>
  </si>
  <si>
    <t>[-122.47844186, 37.77973858]</t>
  </si>
  <si>
    <t>DavidDaphn</t>
  </si>
  <si>
    <t>I'm in my terrible 20's.</t>
  </si>
  <si>
    <t>I just said... out loud... in my empty room "I think I might listen to a little death cab on the bus today" #lame #hipster</t>
  </si>
  <si>
    <t>Shots Fired Into AC Transit Bus In Richmond http://t.co/qNNMoqAo0Y</t>
  </si>
  <si>
    <t>[-122.42088952, 37.78289711]</t>
  </si>
  <si>
    <t>ConsciousKimchi</t>
  </si>
  <si>
    <t>Lover of life, contributor of geekness. //// I learn @PrescottCollege &amp; I work @Ticketfly.</t>
  </si>
  <si>
    <t>Dudes on the bus eating Popeyes behind me when I haven't even eaten yet... #fml</t>
  </si>
  <si>
    <t>[-122.43065765, 37.79766629]</t>
  </si>
  <si>
    <t>mostreett</t>
  </si>
  <si>
    <t>media/marketer @SapientNitro. hoosier. SF via ATL. traveler. learner. shopper. fan of good people and fun things.</t>
  </si>
  <si>
    <t>Go. Colts.  (@ Bus Stop in San Francisco, CA) https://t.co/BSbTldmua5</t>
  </si>
  <si>
    <t>Pittsburg, CA</t>
  </si>
  <si>
    <t>[-121.8703051, 38.0081728]</t>
  </si>
  <si>
    <t>MrBooButt</t>
  </si>
  <si>
    <t>Just your friendly Neighborhood Spiffy Dude who likes to blog, write cheesy stories, read and watch cheesy horror movies.</t>
  </si>
  <si>
    <t>Pittsburg Ca</t>
  </si>
  <si>
    <t>The wheels on the bus go round and round..almost home..</t>
  </si>
  <si>
    <t>[-122.44654859, 37.76442271]</t>
  </si>
  <si>
    <t>jasmooti</t>
  </si>
  <si>
    <t>a.k.a. Smoke Esmerelda Huggins</t>
  </si>
  <si>
    <t>Cause when you're the hottest girls on the late night bus (and on any bus known to man, ever), http://t.co/7s6Tn4FiM4</t>
  </si>
  <si>
    <t>Bus Crash in Southern Pakistan Kills 57 People: A passenger bus crashed into an oil tanker in southern Pakistan http://t.co/gN3z6Fx9Zz</t>
  </si>
  <si>
    <t>Mission, San Francisco</t>
  </si>
  <si>
    <t>[-122.46561818, 37.70308446]</t>
  </si>
  <si>
    <t>ayeeee_bruhhhh</t>
  </si>
  <si>
    <t>ble$$ed</t>
  </si>
  <si>
    <t>I found a blunt on the bus nd I smoked it. Then I coped more weed. #litday</t>
  </si>
  <si>
    <t>[-122.4321355, 37.7722887]</t>
  </si>
  <si>
    <t>flora_cabello</t>
  </si>
  <si>
    <t>St. Mary's College of California. Class of 2018.</t>
  </si>
  <si>
    <t>California</t>
  </si>
  <si>
    <t>Our bus driver is so nice</t>
  </si>
  <si>
    <t>[-122.42197629, 37.74250512]</t>
  </si>
  <si>
    <t>priscilaa_fbgm</t>
  </si>
  <si>
    <t>#tsunamimob</t>
  </si>
  <si>
    <t>THIS BUS GON DECIDE TO SAY LAST STOP so mad I swear</t>
  </si>
  <si>
    <t>[-122.42052572, 37.77039876]</t>
  </si>
  <si>
    <t>They really blocking off hella streets and I'm tryna get home so this bus needa do something.</t>
  </si>
  <si>
    <t>[-122.40046699, 37.78999401]</t>
  </si>
  <si>
    <t>Shobeir</t>
  </si>
  <si>
    <t>Business Development @Pebble, Co-Founder of @PTECommunity, Startup &amp; App Junky, World Traveler, Foodie, &amp; Sport Fan!</t>
  </si>
  <si>
    <t>San Francisco, California</t>
  </si>
  <si>
    <t>#SayHelloA380 saw cool double decker bus on Market St. in San Francisco http://t.co/i6UUwJjJjI</t>
  </si>
  <si>
    <t>[-122.4585573, 37.77770038]</t>
  </si>
  <si>
    <t>thebrittany</t>
  </si>
  <si>
    <t>I've got legs all the way up to my chin</t>
  </si>
  <si>
    <t>S/o to the guy on the bus with milk and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</si>
</sst>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46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topLeftCell="B72" workbookViewId="0">
      <selection activeCell="O89" sqref="O89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42020.799062500002</v>
      </c>
      <c r="B2" t="s">
        <v>14</v>
      </c>
      <c r="C2" t="s">
        <v>15</v>
      </c>
      <c r="D2" t="s">
        <v>16</v>
      </c>
      <c r="E2" t="s">
        <v>17</v>
      </c>
      <c r="F2">
        <v>1</v>
      </c>
      <c r="G2">
        <v>0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>
        <v>0.5</v>
      </c>
      <c r="N2">
        <f t="shared" ref="N2:N65" si="0">SIGN(M2)</f>
        <v>1</v>
      </c>
    </row>
    <row r="3" spans="1:14" x14ac:dyDescent="0.25">
      <c r="A3" s="1">
        <v>42020.724282407406</v>
      </c>
      <c r="B3" t="s">
        <v>14</v>
      </c>
      <c r="C3" t="s">
        <v>15</v>
      </c>
      <c r="D3" t="s">
        <v>23</v>
      </c>
      <c r="E3" t="s">
        <v>24</v>
      </c>
      <c r="F3">
        <v>0</v>
      </c>
      <c r="G3">
        <v>0</v>
      </c>
      <c r="H3" t="s">
        <v>25</v>
      </c>
      <c r="K3" t="s">
        <v>26</v>
      </c>
      <c r="L3" t="s">
        <v>22</v>
      </c>
      <c r="M3">
        <v>-0.12121212121212099</v>
      </c>
      <c r="N3">
        <f t="shared" si="0"/>
        <v>-1</v>
      </c>
    </row>
    <row r="4" spans="1:14" x14ac:dyDescent="0.25">
      <c r="A4" s="1">
        <v>42020.685046296298</v>
      </c>
      <c r="B4" t="s">
        <v>14</v>
      </c>
      <c r="C4" t="s">
        <v>15</v>
      </c>
      <c r="D4" t="s">
        <v>23</v>
      </c>
      <c r="E4" t="s">
        <v>27</v>
      </c>
      <c r="F4">
        <v>0</v>
      </c>
      <c r="G4">
        <v>0</v>
      </c>
      <c r="H4" t="s">
        <v>28</v>
      </c>
      <c r="J4" t="s">
        <v>29</v>
      </c>
      <c r="K4" t="s">
        <v>30</v>
      </c>
      <c r="L4" t="s">
        <v>22</v>
      </c>
      <c r="M4">
        <v>-0.17777777777777701</v>
      </c>
      <c r="N4">
        <f t="shared" si="0"/>
        <v>-1</v>
      </c>
    </row>
    <row r="5" spans="1:14" x14ac:dyDescent="0.25">
      <c r="A5" s="1">
        <v>42020.647627314815</v>
      </c>
      <c r="B5" t="s">
        <v>14</v>
      </c>
      <c r="C5" t="s">
        <v>15</v>
      </c>
      <c r="D5" t="s">
        <v>23</v>
      </c>
      <c r="E5" t="s">
        <v>31</v>
      </c>
      <c r="F5">
        <v>0</v>
      </c>
      <c r="G5">
        <v>0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>
        <v>-0.05</v>
      </c>
      <c r="N5">
        <f t="shared" si="0"/>
        <v>-1</v>
      </c>
    </row>
    <row r="6" spans="1:14" x14ac:dyDescent="0.25">
      <c r="A6" s="1">
        <v>42020.3046412037</v>
      </c>
      <c r="B6" t="s">
        <v>14</v>
      </c>
      <c r="C6" t="s">
        <v>15</v>
      </c>
      <c r="D6" t="s">
        <v>37</v>
      </c>
      <c r="E6" t="s">
        <v>38</v>
      </c>
      <c r="F6">
        <v>1</v>
      </c>
      <c r="G6">
        <v>0</v>
      </c>
      <c r="H6" t="s">
        <v>39</v>
      </c>
      <c r="I6" s="2" t="s">
        <v>40</v>
      </c>
      <c r="K6" t="s">
        <v>41</v>
      </c>
      <c r="L6" t="s">
        <v>42</v>
      </c>
      <c r="M6">
        <v>0</v>
      </c>
      <c r="N6">
        <f t="shared" si="0"/>
        <v>0</v>
      </c>
    </row>
    <row r="7" spans="1:14" x14ac:dyDescent="0.25">
      <c r="A7" s="1">
        <v>42020.25712962963</v>
      </c>
      <c r="B7" t="s">
        <v>14</v>
      </c>
      <c r="C7" t="s">
        <v>15</v>
      </c>
      <c r="D7" t="s">
        <v>23</v>
      </c>
      <c r="E7" t="s">
        <v>43</v>
      </c>
      <c r="F7">
        <v>0</v>
      </c>
      <c r="G7">
        <v>0</v>
      </c>
      <c r="H7" t="s">
        <v>44</v>
      </c>
      <c r="I7" t="s">
        <v>45</v>
      </c>
      <c r="K7" t="s">
        <v>46</v>
      </c>
      <c r="L7" t="s">
        <v>22</v>
      </c>
      <c r="M7">
        <v>0</v>
      </c>
      <c r="N7">
        <f t="shared" si="0"/>
        <v>0</v>
      </c>
    </row>
    <row r="8" spans="1:14" x14ac:dyDescent="0.25">
      <c r="A8" s="1">
        <v>42020.211851851855</v>
      </c>
      <c r="B8" t="s">
        <v>14</v>
      </c>
      <c r="C8" t="s">
        <v>15</v>
      </c>
      <c r="D8" t="s">
        <v>23</v>
      </c>
      <c r="E8" t="s">
        <v>47</v>
      </c>
      <c r="F8">
        <v>11</v>
      </c>
      <c r="G8">
        <v>0</v>
      </c>
      <c r="H8" t="s">
        <v>48</v>
      </c>
      <c r="I8" t="s">
        <v>49</v>
      </c>
      <c r="K8" t="s">
        <v>50</v>
      </c>
      <c r="L8" t="s">
        <v>42</v>
      </c>
      <c r="M8">
        <v>-0.6</v>
      </c>
      <c r="N8">
        <f t="shared" si="0"/>
        <v>-1</v>
      </c>
    </row>
    <row r="9" spans="1:14" x14ac:dyDescent="0.25">
      <c r="A9" s="1">
        <v>42020.152199074073</v>
      </c>
      <c r="B9" t="s">
        <v>14</v>
      </c>
      <c r="C9" t="s">
        <v>15</v>
      </c>
      <c r="D9" t="s">
        <v>23</v>
      </c>
      <c r="E9" t="s">
        <v>51</v>
      </c>
      <c r="F9">
        <v>4</v>
      </c>
      <c r="G9">
        <v>0</v>
      </c>
      <c r="H9" t="s">
        <v>52</v>
      </c>
      <c r="I9" t="s">
        <v>53</v>
      </c>
      <c r="J9" t="s">
        <v>23</v>
      </c>
      <c r="K9" t="s">
        <v>54</v>
      </c>
      <c r="L9" t="s">
        <v>22</v>
      </c>
      <c r="M9">
        <v>0.42857142857142799</v>
      </c>
      <c r="N9">
        <f t="shared" si="0"/>
        <v>1</v>
      </c>
    </row>
    <row r="10" spans="1:14" x14ac:dyDescent="0.25">
      <c r="A10" s="1">
        <v>42020.096539351849</v>
      </c>
      <c r="B10" t="s">
        <v>14</v>
      </c>
      <c r="C10" t="s">
        <v>15</v>
      </c>
      <c r="D10" t="s">
        <v>23</v>
      </c>
      <c r="E10" t="s">
        <v>55</v>
      </c>
      <c r="F10">
        <v>0</v>
      </c>
      <c r="G10">
        <v>1</v>
      </c>
      <c r="H10" t="s">
        <v>56</v>
      </c>
      <c r="I10" t="s">
        <v>57</v>
      </c>
      <c r="J10" t="s">
        <v>58</v>
      </c>
      <c r="K10" t="s">
        <v>59</v>
      </c>
      <c r="L10" t="s">
        <v>36</v>
      </c>
      <c r="M10">
        <v>-0.8</v>
      </c>
      <c r="N10">
        <f t="shared" si="0"/>
        <v>-1</v>
      </c>
    </row>
    <row r="11" spans="1:14" x14ac:dyDescent="0.25">
      <c r="A11" s="1">
        <v>42020.07675925926</v>
      </c>
      <c r="B11" t="s">
        <v>14</v>
      </c>
      <c r="C11" t="s">
        <v>15</v>
      </c>
      <c r="D11" t="s">
        <v>23</v>
      </c>
      <c r="E11" t="s">
        <v>60</v>
      </c>
      <c r="F11">
        <v>1</v>
      </c>
      <c r="G11">
        <v>0</v>
      </c>
      <c r="H11" t="s">
        <v>61</v>
      </c>
      <c r="I11" t="s">
        <v>62</v>
      </c>
      <c r="J11" t="s">
        <v>23</v>
      </c>
      <c r="K11" t="s">
        <v>63</v>
      </c>
      <c r="L11" t="s">
        <v>22</v>
      </c>
      <c r="M11">
        <v>-0.25</v>
      </c>
      <c r="N11">
        <f t="shared" si="0"/>
        <v>-1</v>
      </c>
    </row>
    <row r="12" spans="1:14" x14ac:dyDescent="0.25">
      <c r="A12" s="1">
        <v>42020.035578703704</v>
      </c>
      <c r="B12" t="s">
        <v>14</v>
      </c>
      <c r="C12" t="s">
        <v>15</v>
      </c>
      <c r="D12" t="s">
        <v>23</v>
      </c>
      <c r="E12" t="s">
        <v>64</v>
      </c>
      <c r="F12">
        <v>1</v>
      </c>
      <c r="G12">
        <v>1</v>
      </c>
      <c r="H12" t="s">
        <v>65</v>
      </c>
      <c r="I12" t="s">
        <v>66</v>
      </c>
      <c r="K12" t="s">
        <v>67</v>
      </c>
      <c r="L12" t="s">
        <v>22</v>
      </c>
      <c r="M12">
        <v>0</v>
      </c>
      <c r="N12">
        <f t="shared" si="0"/>
        <v>0</v>
      </c>
    </row>
    <row r="13" spans="1:14" x14ac:dyDescent="0.25">
      <c r="A13" s="1">
        <v>42020.029513888891</v>
      </c>
      <c r="B13" t="s">
        <v>14</v>
      </c>
      <c r="C13" t="s">
        <v>15</v>
      </c>
      <c r="D13" t="s">
        <v>23</v>
      </c>
      <c r="E13" t="s">
        <v>68</v>
      </c>
      <c r="F13">
        <v>1</v>
      </c>
      <c r="G13">
        <v>0</v>
      </c>
      <c r="H13" t="s">
        <v>69</v>
      </c>
      <c r="I13" t="s">
        <v>70</v>
      </c>
      <c r="J13" t="s">
        <v>71</v>
      </c>
      <c r="K13" t="s">
        <v>72</v>
      </c>
      <c r="L13" t="s">
        <v>22</v>
      </c>
      <c r="M13">
        <v>0</v>
      </c>
      <c r="N13">
        <f t="shared" si="0"/>
        <v>0</v>
      </c>
    </row>
    <row r="14" spans="1:14" x14ac:dyDescent="0.25">
      <c r="A14" s="1">
        <v>42020.003865740742</v>
      </c>
      <c r="B14" t="s">
        <v>14</v>
      </c>
      <c r="C14" t="s">
        <v>15</v>
      </c>
      <c r="D14" t="s">
        <v>23</v>
      </c>
      <c r="E14" t="s">
        <v>73</v>
      </c>
      <c r="F14">
        <v>2</v>
      </c>
      <c r="G14">
        <v>0</v>
      </c>
      <c r="H14" t="s">
        <v>74</v>
      </c>
      <c r="I14" t="s">
        <v>75</v>
      </c>
      <c r="J14" t="s">
        <v>23</v>
      </c>
      <c r="K14" t="s">
        <v>76</v>
      </c>
      <c r="L14" t="s">
        <v>22</v>
      </c>
      <c r="M14">
        <v>0</v>
      </c>
      <c r="N14">
        <f t="shared" si="0"/>
        <v>0</v>
      </c>
    </row>
    <row r="15" spans="1:14" x14ac:dyDescent="0.25">
      <c r="A15" s="1">
        <v>42019.762002314812</v>
      </c>
      <c r="B15" t="s">
        <v>14</v>
      </c>
      <c r="C15" t="s">
        <v>15</v>
      </c>
      <c r="D15" t="s">
        <v>77</v>
      </c>
      <c r="E15" t="s">
        <v>78</v>
      </c>
      <c r="F15">
        <v>0</v>
      </c>
      <c r="G15">
        <v>0</v>
      </c>
      <c r="H15" t="s">
        <v>79</v>
      </c>
      <c r="I15" s="3">
        <v>3.8666666666666667</v>
      </c>
      <c r="K15" t="s">
        <v>80</v>
      </c>
      <c r="L15" t="s">
        <v>42</v>
      </c>
      <c r="M15">
        <v>0.1</v>
      </c>
      <c r="N15">
        <f t="shared" si="0"/>
        <v>1</v>
      </c>
    </row>
    <row r="16" spans="1:14" x14ac:dyDescent="0.25">
      <c r="A16" s="1">
        <v>42019.733495370368</v>
      </c>
      <c r="B16" t="s">
        <v>14</v>
      </c>
      <c r="C16" t="s">
        <v>15</v>
      </c>
      <c r="D16" t="s">
        <v>23</v>
      </c>
      <c r="E16" t="s">
        <v>81</v>
      </c>
      <c r="F16">
        <v>0</v>
      </c>
      <c r="G16">
        <v>0</v>
      </c>
      <c r="H16" t="s">
        <v>82</v>
      </c>
      <c r="I16" t="s">
        <v>83</v>
      </c>
      <c r="J16" t="s">
        <v>23</v>
      </c>
      <c r="K16" t="s">
        <v>84</v>
      </c>
      <c r="L16" t="s">
        <v>36</v>
      </c>
      <c r="M16">
        <v>0.17499999999999999</v>
      </c>
      <c r="N16">
        <f t="shared" si="0"/>
        <v>1</v>
      </c>
    </row>
    <row r="17" spans="1:14" x14ac:dyDescent="0.25">
      <c r="A17" s="1">
        <v>42019.672118055554</v>
      </c>
      <c r="B17" t="s">
        <v>14</v>
      </c>
      <c r="C17" t="s">
        <v>15</v>
      </c>
      <c r="D17" t="s">
        <v>23</v>
      </c>
      <c r="E17" t="s">
        <v>85</v>
      </c>
      <c r="F17">
        <v>2</v>
      </c>
      <c r="G17">
        <v>0</v>
      </c>
      <c r="H17" t="s">
        <v>86</v>
      </c>
      <c r="I17" t="s">
        <v>87</v>
      </c>
      <c r="J17" t="s">
        <v>88</v>
      </c>
      <c r="K17" t="s">
        <v>89</v>
      </c>
      <c r="L17" t="s">
        <v>22</v>
      </c>
      <c r="M17">
        <v>0.28571428571428498</v>
      </c>
      <c r="N17">
        <f t="shared" si="0"/>
        <v>1</v>
      </c>
    </row>
    <row r="18" spans="1:14" x14ac:dyDescent="0.25">
      <c r="A18" s="1">
        <v>42019.667881944442</v>
      </c>
      <c r="B18" t="s">
        <v>14</v>
      </c>
      <c r="C18" t="s">
        <v>15</v>
      </c>
      <c r="D18" t="s">
        <v>90</v>
      </c>
      <c r="E18" t="s">
        <v>91</v>
      </c>
      <c r="F18">
        <v>0</v>
      </c>
      <c r="G18">
        <v>0</v>
      </c>
      <c r="H18" t="s">
        <v>92</v>
      </c>
      <c r="I18" t="s">
        <v>93</v>
      </c>
      <c r="J18" t="s">
        <v>94</v>
      </c>
      <c r="K18" t="s">
        <v>95</v>
      </c>
      <c r="L18" t="s">
        <v>22</v>
      </c>
      <c r="M18">
        <v>0</v>
      </c>
      <c r="N18">
        <f t="shared" si="0"/>
        <v>0</v>
      </c>
    </row>
    <row r="19" spans="1:14" x14ac:dyDescent="0.25">
      <c r="A19" s="1">
        <v>42019.646643518521</v>
      </c>
      <c r="B19" t="s">
        <v>14</v>
      </c>
      <c r="C19" t="s">
        <v>15</v>
      </c>
      <c r="D19" t="s">
        <v>96</v>
      </c>
      <c r="E19" t="s">
        <v>97</v>
      </c>
      <c r="F19">
        <v>0</v>
      </c>
      <c r="G19">
        <v>0</v>
      </c>
      <c r="H19" t="s">
        <v>98</v>
      </c>
      <c r="I19" t="s">
        <v>99</v>
      </c>
      <c r="J19" t="s">
        <v>100</v>
      </c>
      <c r="K19" t="s">
        <v>101</v>
      </c>
      <c r="L19" t="s">
        <v>36</v>
      </c>
      <c r="M19">
        <v>-0.133333333333333</v>
      </c>
      <c r="N19">
        <f t="shared" si="0"/>
        <v>-1</v>
      </c>
    </row>
    <row r="20" spans="1:14" x14ac:dyDescent="0.25">
      <c r="A20" s="1">
        <v>42019.501967592594</v>
      </c>
      <c r="B20" t="s">
        <v>14</v>
      </c>
      <c r="C20" t="s">
        <v>15</v>
      </c>
      <c r="D20" t="s">
        <v>96</v>
      </c>
      <c r="E20" t="s">
        <v>102</v>
      </c>
      <c r="F20">
        <v>0</v>
      </c>
      <c r="G20">
        <v>0</v>
      </c>
      <c r="H20" t="s">
        <v>103</v>
      </c>
      <c r="I20" t="s">
        <v>23</v>
      </c>
      <c r="K20" t="s">
        <v>104</v>
      </c>
      <c r="L20" t="s">
        <v>22</v>
      </c>
      <c r="M20">
        <v>0.8</v>
      </c>
      <c r="N20">
        <f t="shared" si="0"/>
        <v>1</v>
      </c>
    </row>
    <row r="21" spans="1:14" x14ac:dyDescent="0.25">
      <c r="A21" s="1">
        <v>42019.257453703707</v>
      </c>
      <c r="B21" t="s">
        <v>14</v>
      </c>
      <c r="C21" t="s">
        <v>15</v>
      </c>
      <c r="D21" t="s">
        <v>23</v>
      </c>
      <c r="E21" t="s">
        <v>105</v>
      </c>
      <c r="F21">
        <v>0</v>
      </c>
      <c r="G21">
        <v>0</v>
      </c>
      <c r="H21" t="s">
        <v>106</v>
      </c>
      <c r="I21" t="s">
        <v>107</v>
      </c>
      <c r="K21" t="s">
        <v>108</v>
      </c>
      <c r="L21" t="s">
        <v>22</v>
      </c>
      <c r="M21">
        <v>0</v>
      </c>
      <c r="N21">
        <f t="shared" si="0"/>
        <v>0</v>
      </c>
    </row>
    <row r="22" spans="1:14" x14ac:dyDescent="0.25">
      <c r="A22" s="1">
        <v>42019.234178240738</v>
      </c>
      <c r="B22" t="s">
        <v>14</v>
      </c>
      <c r="C22" t="s">
        <v>15</v>
      </c>
      <c r="D22" t="s">
        <v>23</v>
      </c>
      <c r="E22" t="s">
        <v>109</v>
      </c>
      <c r="F22">
        <v>0</v>
      </c>
      <c r="G22">
        <v>0</v>
      </c>
      <c r="H22" t="s">
        <v>110</v>
      </c>
      <c r="I22" t="s">
        <v>111</v>
      </c>
      <c r="J22" t="s">
        <v>23</v>
      </c>
      <c r="K22" t="s">
        <v>112</v>
      </c>
      <c r="L22" t="s">
        <v>42</v>
      </c>
      <c r="M22">
        <v>0.2</v>
      </c>
      <c r="N22">
        <f t="shared" si="0"/>
        <v>1</v>
      </c>
    </row>
    <row r="23" spans="1:14" x14ac:dyDescent="0.25">
      <c r="A23" s="1">
        <v>42019.205682870372</v>
      </c>
      <c r="B23" t="s">
        <v>14</v>
      </c>
      <c r="C23" t="s">
        <v>15</v>
      </c>
      <c r="D23" t="s">
        <v>96</v>
      </c>
      <c r="E23" t="s">
        <v>113</v>
      </c>
      <c r="F23">
        <v>0</v>
      </c>
      <c r="G23">
        <v>0</v>
      </c>
      <c r="H23" t="s">
        <v>114</v>
      </c>
      <c r="I23" s="2" t="s">
        <v>115</v>
      </c>
      <c r="K23" t="s">
        <v>116</v>
      </c>
      <c r="L23" t="s">
        <v>22</v>
      </c>
      <c r="M23">
        <v>0.25</v>
      </c>
      <c r="N23">
        <f t="shared" si="0"/>
        <v>1</v>
      </c>
    </row>
    <row r="24" spans="1:14" x14ac:dyDescent="0.25">
      <c r="A24" s="1">
        <v>42019.196377314816</v>
      </c>
      <c r="B24" t="s">
        <v>14</v>
      </c>
      <c r="C24" t="s">
        <v>15</v>
      </c>
      <c r="D24" t="s">
        <v>23</v>
      </c>
      <c r="E24" t="s">
        <v>117</v>
      </c>
      <c r="F24">
        <v>8</v>
      </c>
      <c r="G24">
        <v>0</v>
      </c>
      <c r="H24" t="s">
        <v>118</v>
      </c>
      <c r="I24" t="s">
        <v>119</v>
      </c>
      <c r="J24" t="s">
        <v>120</v>
      </c>
      <c r="K24" t="s">
        <v>121</v>
      </c>
      <c r="L24" t="s">
        <v>36</v>
      </c>
      <c r="M24">
        <v>-0.26250000000000001</v>
      </c>
      <c r="N24">
        <f t="shared" si="0"/>
        <v>-1</v>
      </c>
    </row>
    <row r="25" spans="1:14" x14ac:dyDescent="0.25">
      <c r="A25" s="1">
        <v>42019.119444444441</v>
      </c>
      <c r="B25" t="s">
        <v>14</v>
      </c>
      <c r="C25" t="s">
        <v>15</v>
      </c>
      <c r="D25" t="s">
        <v>23</v>
      </c>
      <c r="E25" t="s">
        <v>122</v>
      </c>
      <c r="F25">
        <v>1</v>
      </c>
      <c r="G25">
        <v>0</v>
      </c>
      <c r="H25" t="s">
        <v>118</v>
      </c>
      <c r="I25" t="s">
        <v>119</v>
      </c>
      <c r="J25" t="s">
        <v>120</v>
      </c>
      <c r="K25" t="s">
        <v>123</v>
      </c>
      <c r="L25" t="s">
        <v>36</v>
      </c>
      <c r="M25">
        <v>0.125</v>
      </c>
      <c r="N25">
        <f t="shared" si="0"/>
        <v>1</v>
      </c>
    </row>
    <row r="26" spans="1:14" x14ac:dyDescent="0.25">
      <c r="A26" s="1">
        <v>42019.056585648148</v>
      </c>
      <c r="B26" t="s">
        <v>14</v>
      </c>
      <c r="C26" t="s">
        <v>15</v>
      </c>
      <c r="D26" t="s">
        <v>23</v>
      </c>
      <c r="E26" t="s">
        <v>124</v>
      </c>
      <c r="F26">
        <v>0</v>
      </c>
      <c r="G26">
        <v>0</v>
      </c>
      <c r="H26" t="s">
        <v>125</v>
      </c>
      <c r="K26" t="s">
        <v>126</v>
      </c>
      <c r="L26" t="s">
        <v>36</v>
      </c>
      <c r="M26">
        <v>0.35714285714285698</v>
      </c>
      <c r="N26">
        <f t="shared" si="0"/>
        <v>1</v>
      </c>
    </row>
    <row r="27" spans="1:14" x14ac:dyDescent="0.25">
      <c r="A27" s="1">
        <v>42019.003113425926</v>
      </c>
      <c r="B27" t="s">
        <v>14</v>
      </c>
      <c r="C27" t="s">
        <v>15</v>
      </c>
      <c r="D27" t="s">
        <v>23</v>
      </c>
      <c r="E27" t="s">
        <v>127</v>
      </c>
      <c r="F27">
        <v>2</v>
      </c>
      <c r="G27">
        <v>0</v>
      </c>
      <c r="H27" t="s">
        <v>128</v>
      </c>
      <c r="I27" t="s">
        <v>129</v>
      </c>
      <c r="J27" t="s">
        <v>130</v>
      </c>
      <c r="K27" t="s">
        <v>131</v>
      </c>
      <c r="L27" t="s">
        <v>22</v>
      </c>
      <c r="M27">
        <v>0</v>
      </c>
      <c r="N27">
        <f t="shared" si="0"/>
        <v>0</v>
      </c>
    </row>
    <row r="28" spans="1:14" x14ac:dyDescent="0.25">
      <c r="A28" s="1">
        <v>42018.952534722222</v>
      </c>
      <c r="B28" t="s">
        <v>14</v>
      </c>
      <c r="C28" t="s">
        <v>15</v>
      </c>
      <c r="D28" t="s">
        <v>132</v>
      </c>
      <c r="E28" t="s">
        <v>133</v>
      </c>
      <c r="F28">
        <v>0</v>
      </c>
      <c r="G28">
        <v>0</v>
      </c>
      <c r="H28" t="s">
        <v>134</v>
      </c>
      <c r="I28" t="s">
        <v>135</v>
      </c>
      <c r="J28" t="s">
        <v>136</v>
      </c>
      <c r="K28" t="s">
        <v>137</v>
      </c>
      <c r="L28" t="s">
        <v>22</v>
      </c>
      <c r="M28">
        <v>-0.05</v>
      </c>
      <c r="N28">
        <f t="shared" si="0"/>
        <v>-1</v>
      </c>
    </row>
    <row r="29" spans="1:14" x14ac:dyDescent="0.25">
      <c r="A29" s="1">
        <v>42018.926805555559</v>
      </c>
      <c r="B29" t="s">
        <v>14</v>
      </c>
      <c r="C29" t="s">
        <v>15</v>
      </c>
      <c r="D29" t="s">
        <v>23</v>
      </c>
      <c r="E29" t="s">
        <v>138</v>
      </c>
      <c r="F29">
        <v>1</v>
      </c>
      <c r="G29">
        <v>0</v>
      </c>
      <c r="H29" t="s">
        <v>139</v>
      </c>
      <c r="I29" t="s">
        <v>140</v>
      </c>
      <c r="J29">
        <v>94107</v>
      </c>
      <c r="K29" t="s">
        <v>141</v>
      </c>
      <c r="L29" t="s">
        <v>22</v>
      </c>
      <c r="M29">
        <v>0.2</v>
      </c>
      <c r="N29">
        <f t="shared" si="0"/>
        <v>1</v>
      </c>
    </row>
    <row r="30" spans="1:14" x14ac:dyDescent="0.25">
      <c r="A30" s="1">
        <v>42018.922812500001</v>
      </c>
      <c r="B30" t="s">
        <v>14</v>
      </c>
      <c r="C30" t="s">
        <v>15</v>
      </c>
      <c r="D30" t="s">
        <v>23</v>
      </c>
      <c r="E30" t="s">
        <v>142</v>
      </c>
      <c r="F30">
        <v>0</v>
      </c>
      <c r="G30">
        <v>0</v>
      </c>
      <c r="H30" t="s">
        <v>143</v>
      </c>
      <c r="I30" t="s">
        <v>144</v>
      </c>
      <c r="J30" t="s">
        <v>145</v>
      </c>
      <c r="K30" t="s">
        <v>146</v>
      </c>
      <c r="L30" t="s">
        <v>42</v>
      </c>
      <c r="M30">
        <v>0</v>
      </c>
      <c r="N30">
        <f t="shared" si="0"/>
        <v>0</v>
      </c>
    </row>
    <row r="31" spans="1:14" x14ac:dyDescent="0.25">
      <c r="A31" s="1">
        <v>42018.896516203706</v>
      </c>
      <c r="B31" t="s">
        <v>14</v>
      </c>
      <c r="C31" t="s">
        <v>15</v>
      </c>
      <c r="D31" t="s">
        <v>23</v>
      </c>
      <c r="E31" t="s">
        <v>147</v>
      </c>
      <c r="F31">
        <v>0</v>
      </c>
      <c r="G31">
        <v>0</v>
      </c>
      <c r="H31" t="s">
        <v>106</v>
      </c>
      <c r="I31" t="s">
        <v>107</v>
      </c>
      <c r="K31" t="s">
        <v>148</v>
      </c>
      <c r="L31" t="s">
        <v>22</v>
      </c>
      <c r="M31">
        <v>0.5</v>
      </c>
      <c r="N31">
        <f t="shared" si="0"/>
        <v>1</v>
      </c>
    </row>
    <row r="32" spans="1:14" x14ac:dyDescent="0.25">
      <c r="A32" s="1">
        <v>42018.858495370368</v>
      </c>
      <c r="B32" t="s">
        <v>14</v>
      </c>
      <c r="C32" t="s">
        <v>15</v>
      </c>
      <c r="D32" t="s">
        <v>149</v>
      </c>
      <c r="E32" t="s">
        <v>150</v>
      </c>
      <c r="F32">
        <v>1</v>
      </c>
      <c r="G32">
        <v>0</v>
      </c>
      <c r="H32" t="s">
        <v>151</v>
      </c>
      <c r="I32" t="s">
        <v>152</v>
      </c>
      <c r="J32" t="s">
        <v>153</v>
      </c>
      <c r="K32" t="s">
        <v>154</v>
      </c>
      <c r="L32" t="s">
        <v>36</v>
      </c>
      <c r="M32">
        <v>0.31628787878787801</v>
      </c>
      <c r="N32">
        <f t="shared" si="0"/>
        <v>1</v>
      </c>
    </row>
    <row r="33" spans="1:14" x14ac:dyDescent="0.25">
      <c r="A33" s="1">
        <v>42018.817870370367</v>
      </c>
      <c r="B33" t="s">
        <v>14</v>
      </c>
      <c r="C33" t="s">
        <v>15</v>
      </c>
      <c r="D33" t="s">
        <v>155</v>
      </c>
      <c r="E33" t="s">
        <v>156</v>
      </c>
      <c r="F33">
        <v>0</v>
      </c>
      <c r="G33">
        <v>0</v>
      </c>
      <c r="H33" t="s">
        <v>157</v>
      </c>
      <c r="I33" s="2" t="s">
        <v>158</v>
      </c>
      <c r="J33" t="s">
        <v>120</v>
      </c>
      <c r="K33" t="s">
        <v>159</v>
      </c>
      <c r="L33" t="s">
        <v>42</v>
      </c>
      <c r="M33">
        <v>-0.25</v>
      </c>
      <c r="N33">
        <f t="shared" si="0"/>
        <v>-1</v>
      </c>
    </row>
    <row r="34" spans="1:14" x14ac:dyDescent="0.25">
      <c r="A34" s="1">
        <v>42018.760810185187</v>
      </c>
      <c r="B34" t="s">
        <v>14</v>
      </c>
      <c r="C34" t="s">
        <v>15</v>
      </c>
      <c r="D34" t="s">
        <v>23</v>
      </c>
      <c r="E34" t="s">
        <v>160</v>
      </c>
      <c r="F34">
        <v>0</v>
      </c>
      <c r="G34">
        <v>0</v>
      </c>
      <c r="H34" t="s">
        <v>161</v>
      </c>
      <c r="I34" t="s">
        <v>162</v>
      </c>
      <c r="J34" t="s">
        <v>23</v>
      </c>
      <c r="K34" t="s">
        <v>163</v>
      </c>
      <c r="L34" t="s">
        <v>22</v>
      </c>
      <c r="M34">
        <v>-0.2</v>
      </c>
      <c r="N34">
        <f t="shared" si="0"/>
        <v>-1</v>
      </c>
    </row>
    <row r="35" spans="1:14" x14ac:dyDescent="0.25">
      <c r="A35" s="1">
        <v>42018.731932870367</v>
      </c>
      <c r="B35" t="s">
        <v>14</v>
      </c>
      <c r="C35" t="s">
        <v>15</v>
      </c>
      <c r="D35" t="s">
        <v>23</v>
      </c>
      <c r="E35" t="s">
        <v>164</v>
      </c>
      <c r="F35">
        <v>0</v>
      </c>
      <c r="G35">
        <v>0</v>
      </c>
      <c r="H35" t="s">
        <v>165</v>
      </c>
      <c r="I35" t="s">
        <v>166</v>
      </c>
      <c r="J35" t="s">
        <v>120</v>
      </c>
      <c r="K35" t="s">
        <v>167</v>
      </c>
      <c r="L35" t="s">
        <v>22</v>
      </c>
      <c r="M35">
        <v>0.25</v>
      </c>
      <c r="N35">
        <f t="shared" si="0"/>
        <v>1</v>
      </c>
    </row>
    <row r="36" spans="1:14" x14ac:dyDescent="0.25">
      <c r="A36" s="1">
        <v>42018.727442129632</v>
      </c>
      <c r="B36" t="s">
        <v>14</v>
      </c>
      <c r="C36" t="s">
        <v>15</v>
      </c>
      <c r="D36" t="s">
        <v>23</v>
      </c>
      <c r="E36" t="s">
        <v>168</v>
      </c>
      <c r="F36">
        <v>2</v>
      </c>
      <c r="G36">
        <v>0</v>
      </c>
      <c r="H36" t="s">
        <v>169</v>
      </c>
      <c r="I36" s="2" t="s">
        <v>170</v>
      </c>
      <c r="J36" t="s">
        <v>120</v>
      </c>
      <c r="K36" t="s">
        <v>171</v>
      </c>
      <c r="L36" t="s">
        <v>22</v>
      </c>
      <c r="M36">
        <v>-0.5</v>
      </c>
      <c r="N36">
        <f t="shared" si="0"/>
        <v>-1</v>
      </c>
    </row>
    <row r="37" spans="1:14" x14ac:dyDescent="0.25">
      <c r="A37" s="1">
        <v>42018.694236111114</v>
      </c>
      <c r="B37" t="s">
        <v>14</v>
      </c>
      <c r="C37" t="s">
        <v>15</v>
      </c>
      <c r="D37" t="s">
        <v>96</v>
      </c>
      <c r="E37" t="s">
        <v>172</v>
      </c>
      <c r="F37">
        <v>0</v>
      </c>
      <c r="G37">
        <v>0</v>
      </c>
      <c r="H37" t="s">
        <v>173</v>
      </c>
      <c r="I37" t="s">
        <v>174</v>
      </c>
      <c r="J37" t="s">
        <v>175</v>
      </c>
      <c r="K37" t="s">
        <v>176</v>
      </c>
      <c r="L37" t="s">
        <v>36</v>
      </c>
      <c r="M37">
        <v>0.6</v>
      </c>
      <c r="N37">
        <f t="shared" si="0"/>
        <v>1</v>
      </c>
    </row>
    <row r="38" spans="1:14" x14ac:dyDescent="0.25">
      <c r="A38" s="1">
        <v>42018.689189814817</v>
      </c>
      <c r="B38" t="s">
        <v>14</v>
      </c>
      <c r="C38" t="s">
        <v>15</v>
      </c>
      <c r="D38" t="s">
        <v>23</v>
      </c>
      <c r="E38" t="s">
        <v>177</v>
      </c>
      <c r="F38">
        <v>2</v>
      </c>
      <c r="G38">
        <v>0</v>
      </c>
      <c r="H38" t="s">
        <v>178</v>
      </c>
      <c r="I38" t="s">
        <v>179</v>
      </c>
      <c r="J38" t="s">
        <v>23</v>
      </c>
      <c r="K38" t="s">
        <v>180</v>
      </c>
      <c r="L38" t="s">
        <v>36</v>
      </c>
      <c r="M38">
        <v>0.2</v>
      </c>
      <c r="N38">
        <f t="shared" si="0"/>
        <v>1</v>
      </c>
    </row>
    <row r="39" spans="1:14" x14ac:dyDescent="0.25">
      <c r="A39" s="1">
        <v>42018.297314814816</v>
      </c>
      <c r="B39" t="s">
        <v>14</v>
      </c>
      <c r="C39" t="s">
        <v>15</v>
      </c>
      <c r="D39" t="s">
        <v>181</v>
      </c>
      <c r="E39" t="s">
        <v>182</v>
      </c>
      <c r="F39">
        <v>3</v>
      </c>
      <c r="G39">
        <v>0</v>
      </c>
      <c r="H39" t="s">
        <v>183</v>
      </c>
      <c r="I39" t="s">
        <v>184</v>
      </c>
      <c r="K39" t="s">
        <v>185</v>
      </c>
      <c r="L39" t="s">
        <v>22</v>
      </c>
      <c r="M39">
        <v>0.5</v>
      </c>
      <c r="N39">
        <f t="shared" si="0"/>
        <v>1</v>
      </c>
    </row>
    <row r="40" spans="1:14" x14ac:dyDescent="0.25">
      <c r="A40" s="1">
        <v>42018.193749999999</v>
      </c>
      <c r="B40" t="s">
        <v>14</v>
      </c>
      <c r="C40" t="s">
        <v>15</v>
      </c>
      <c r="D40" t="s">
        <v>23</v>
      </c>
      <c r="E40" t="s">
        <v>186</v>
      </c>
      <c r="F40">
        <v>0</v>
      </c>
      <c r="G40">
        <v>0</v>
      </c>
      <c r="H40" t="s">
        <v>187</v>
      </c>
      <c r="I40" t="s">
        <v>188</v>
      </c>
      <c r="J40" t="s">
        <v>189</v>
      </c>
      <c r="K40" t="s">
        <v>190</v>
      </c>
      <c r="L40" t="s">
        <v>36</v>
      </c>
      <c r="M40">
        <v>0</v>
      </c>
      <c r="N40">
        <f t="shared" si="0"/>
        <v>0</v>
      </c>
    </row>
    <row r="41" spans="1:14" x14ac:dyDescent="0.25">
      <c r="A41" s="1">
        <v>42018.166655092595</v>
      </c>
      <c r="B41" t="s">
        <v>14</v>
      </c>
      <c r="C41" t="s">
        <v>15</v>
      </c>
      <c r="D41" t="s">
        <v>23</v>
      </c>
      <c r="E41" t="s">
        <v>191</v>
      </c>
      <c r="F41">
        <v>0</v>
      </c>
      <c r="G41">
        <v>0</v>
      </c>
      <c r="H41" t="s">
        <v>192</v>
      </c>
      <c r="I41" t="s">
        <v>193</v>
      </c>
      <c r="J41" t="s">
        <v>23</v>
      </c>
      <c r="K41" t="s">
        <v>194</v>
      </c>
      <c r="L41" t="s">
        <v>42</v>
      </c>
      <c r="M41">
        <v>0</v>
      </c>
      <c r="N41">
        <f t="shared" si="0"/>
        <v>0</v>
      </c>
    </row>
    <row r="42" spans="1:14" x14ac:dyDescent="0.25">
      <c r="A42" s="1">
        <v>42018.122395833336</v>
      </c>
      <c r="B42" t="s">
        <v>14</v>
      </c>
      <c r="C42" t="s">
        <v>15</v>
      </c>
      <c r="D42" t="s">
        <v>23</v>
      </c>
      <c r="E42" t="s">
        <v>160</v>
      </c>
      <c r="F42">
        <v>0</v>
      </c>
      <c r="G42">
        <v>0</v>
      </c>
      <c r="H42" t="s">
        <v>161</v>
      </c>
      <c r="I42" t="s">
        <v>162</v>
      </c>
      <c r="J42" t="s">
        <v>23</v>
      </c>
      <c r="K42" t="s">
        <v>195</v>
      </c>
      <c r="L42" t="s">
        <v>22</v>
      </c>
      <c r="M42">
        <v>0</v>
      </c>
      <c r="N42">
        <f t="shared" si="0"/>
        <v>0</v>
      </c>
    </row>
    <row r="43" spans="1:14" x14ac:dyDescent="0.25">
      <c r="A43" s="1">
        <v>42018.120717592596</v>
      </c>
      <c r="B43" t="s">
        <v>14</v>
      </c>
      <c r="C43" t="s">
        <v>15</v>
      </c>
      <c r="D43" t="s">
        <v>155</v>
      </c>
      <c r="E43" t="s">
        <v>196</v>
      </c>
      <c r="F43">
        <v>0</v>
      </c>
      <c r="G43">
        <v>0</v>
      </c>
      <c r="H43" t="s">
        <v>197</v>
      </c>
      <c r="I43" t="s">
        <v>198</v>
      </c>
      <c r="K43" t="s">
        <v>199</v>
      </c>
      <c r="L43" t="s">
        <v>22</v>
      </c>
      <c r="M43">
        <v>8.3333333333333301E-2</v>
      </c>
      <c r="N43">
        <f t="shared" si="0"/>
        <v>1</v>
      </c>
    </row>
    <row r="44" spans="1:14" x14ac:dyDescent="0.25">
      <c r="A44" s="1">
        <v>42018.120648148149</v>
      </c>
      <c r="B44" t="s">
        <v>14</v>
      </c>
      <c r="C44" t="s">
        <v>15</v>
      </c>
      <c r="D44" t="s">
        <v>23</v>
      </c>
      <c r="E44" t="s">
        <v>200</v>
      </c>
      <c r="F44">
        <v>0</v>
      </c>
      <c r="G44">
        <v>1</v>
      </c>
      <c r="H44" t="s">
        <v>201</v>
      </c>
      <c r="I44" t="s">
        <v>202</v>
      </c>
      <c r="J44" t="s">
        <v>120</v>
      </c>
      <c r="K44" t="s">
        <v>203</v>
      </c>
      <c r="L44" t="s">
        <v>22</v>
      </c>
      <c r="M44">
        <v>0.18333333333333299</v>
      </c>
      <c r="N44">
        <f t="shared" si="0"/>
        <v>1</v>
      </c>
    </row>
    <row r="45" spans="1:14" x14ac:dyDescent="0.25">
      <c r="A45" s="1">
        <v>42018.118692129632</v>
      </c>
      <c r="B45" t="s">
        <v>14</v>
      </c>
      <c r="C45" t="s">
        <v>15</v>
      </c>
      <c r="D45" t="s">
        <v>96</v>
      </c>
      <c r="E45" t="s">
        <v>204</v>
      </c>
      <c r="F45">
        <v>0</v>
      </c>
      <c r="G45">
        <v>0</v>
      </c>
      <c r="H45" t="s">
        <v>205</v>
      </c>
      <c r="I45" t="s">
        <v>206</v>
      </c>
      <c r="J45" t="s">
        <v>207</v>
      </c>
      <c r="K45" t="s">
        <v>208</v>
      </c>
      <c r="L45" t="s">
        <v>22</v>
      </c>
      <c r="M45">
        <v>0</v>
      </c>
      <c r="N45">
        <f t="shared" si="0"/>
        <v>0</v>
      </c>
    </row>
    <row r="46" spans="1:14" x14ac:dyDescent="0.25">
      <c r="A46" s="1">
        <v>42018.060810185183</v>
      </c>
      <c r="B46" t="s">
        <v>14</v>
      </c>
      <c r="C46" t="s">
        <v>15</v>
      </c>
      <c r="D46" t="s">
        <v>23</v>
      </c>
      <c r="E46" t="s">
        <v>209</v>
      </c>
      <c r="F46">
        <v>0</v>
      </c>
      <c r="G46">
        <v>0</v>
      </c>
      <c r="H46" t="s">
        <v>210</v>
      </c>
      <c r="J46" t="s">
        <v>211</v>
      </c>
      <c r="K46" t="s">
        <v>212</v>
      </c>
      <c r="L46" t="s">
        <v>22</v>
      </c>
      <c r="M46">
        <v>0</v>
      </c>
      <c r="N46">
        <f t="shared" si="0"/>
        <v>0</v>
      </c>
    </row>
    <row r="47" spans="1:14" x14ac:dyDescent="0.25">
      <c r="A47" s="1">
        <v>42018.029074074075</v>
      </c>
      <c r="B47" t="s">
        <v>14</v>
      </c>
      <c r="C47" t="s">
        <v>15</v>
      </c>
      <c r="D47" t="s">
        <v>23</v>
      </c>
      <c r="E47" t="s">
        <v>213</v>
      </c>
      <c r="F47">
        <v>2</v>
      </c>
      <c r="G47">
        <v>0</v>
      </c>
      <c r="H47" t="s">
        <v>214</v>
      </c>
      <c r="I47" t="s">
        <v>215</v>
      </c>
      <c r="J47" t="s">
        <v>216</v>
      </c>
      <c r="K47" t="s">
        <v>217</v>
      </c>
      <c r="L47" t="s">
        <v>36</v>
      </c>
      <c r="M47">
        <v>0.05</v>
      </c>
      <c r="N47">
        <f t="shared" si="0"/>
        <v>1</v>
      </c>
    </row>
    <row r="48" spans="1:14" x14ac:dyDescent="0.25">
      <c r="A48" s="1">
        <v>42017.920624999999</v>
      </c>
      <c r="B48" t="s">
        <v>14</v>
      </c>
      <c r="C48" t="s">
        <v>15</v>
      </c>
      <c r="D48" t="s">
        <v>218</v>
      </c>
      <c r="E48" t="s">
        <v>219</v>
      </c>
      <c r="F48">
        <v>0</v>
      </c>
      <c r="G48">
        <v>0</v>
      </c>
      <c r="H48" t="s">
        <v>220</v>
      </c>
      <c r="I48" t="s">
        <v>221</v>
      </c>
      <c r="J48" s="4">
        <v>42149</v>
      </c>
      <c r="K48" t="s">
        <v>222</v>
      </c>
      <c r="L48" t="s">
        <v>22</v>
      </c>
      <c r="M48">
        <v>-0.3</v>
      </c>
      <c r="N48">
        <f t="shared" si="0"/>
        <v>-1</v>
      </c>
    </row>
    <row r="49" spans="1:14" x14ac:dyDescent="0.25">
      <c r="A49" s="1">
        <v>42017.857986111114</v>
      </c>
      <c r="B49" t="s">
        <v>14</v>
      </c>
      <c r="C49" t="s">
        <v>15</v>
      </c>
      <c r="D49" t="s">
        <v>23</v>
      </c>
      <c r="E49" t="s">
        <v>223</v>
      </c>
      <c r="F49">
        <v>1</v>
      </c>
      <c r="G49">
        <v>0</v>
      </c>
      <c r="H49" t="s">
        <v>224</v>
      </c>
      <c r="I49" t="s">
        <v>225</v>
      </c>
      <c r="K49" t="s">
        <v>226</v>
      </c>
      <c r="L49" t="s">
        <v>36</v>
      </c>
      <c r="M49">
        <v>0</v>
      </c>
      <c r="N49">
        <f t="shared" si="0"/>
        <v>0</v>
      </c>
    </row>
    <row r="50" spans="1:14" x14ac:dyDescent="0.25">
      <c r="A50" s="1">
        <v>42017.79488425926</v>
      </c>
      <c r="B50" t="s">
        <v>14</v>
      </c>
      <c r="C50" t="s">
        <v>15</v>
      </c>
      <c r="D50" t="s">
        <v>23</v>
      </c>
      <c r="E50" t="s">
        <v>227</v>
      </c>
      <c r="F50">
        <v>0</v>
      </c>
      <c r="G50">
        <v>0</v>
      </c>
      <c r="H50" t="s">
        <v>228</v>
      </c>
      <c r="I50" t="s">
        <v>229</v>
      </c>
      <c r="J50" t="s">
        <v>120</v>
      </c>
      <c r="K50" t="s">
        <v>230</v>
      </c>
      <c r="L50" t="s">
        <v>22</v>
      </c>
      <c r="M50">
        <v>0.54285714285714204</v>
      </c>
      <c r="N50">
        <f t="shared" si="0"/>
        <v>1</v>
      </c>
    </row>
    <row r="51" spans="1:14" x14ac:dyDescent="0.25">
      <c r="A51" s="1">
        <v>42017.690659722219</v>
      </c>
      <c r="B51" t="s">
        <v>14</v>
      </c>
      <c r="C51" t="s">
        <v>15</v>
      </c>
      <c r="D51" t="s">
        <v>23</v>
      </c>
      <c r="E51" t="s">
        <v>231</v>
      </c>
      <c r="F51">
        <v>2</v>
      </c>
      <c r="G51">
        <v>0</v>
      </c>
      <c r="H51" t="s">
        <v>232</v>
      </c>
      <c r="I51" t="s">
        <v>233</v>
      </c>
      <c r="J51" t="s">
        <v>29</v>
      </c>
      <c r="K51" t="s">
        <v>234</v>
      </c>
      <c r="L51" t="s">
        <v>22</v>
      </c>
      <c r="M51">
        <v>0</v>
      </c>
      <c r="N51">
        <f t="shared" si="0"/>
        <v>0</v>
      </c>
    </row>
    <row r="52" spans="1:14" x14ac:dyDescent="0.25">
      <c r="A52" s="1">
        <v>42017.671944444446</v>
      </c>
      <c r="B52" t="s">
        <v>14</v>
      </c>
      <c r="C52" t="s">
        <v>15</v>
      </c>
      <c r="D52" t="s">
        <v>23</v>
      </c>
      <c r="E52" t="s">
        <v>235</v>
      </c>
      <c r="F52">
        <v>0</v>
      </c>
      <c r="G52">
        <v>0</v>
      </c>
      <c r="H52" t="s">
        <v>236</v>
      </c>
      <c r="I52" t="s">
        <v>237</v>
      </c>
      <c r="K52" t="s">
        <v>238</v>
      </c>
      <c r="L52" t="s">
        <v>22</v>
      </c>
      <c r="M52">
        <v>-0.3</v>
      </c>
      <c r="N52">
        <f t="shared" si="0"/>
        <v>-1</v>
      </c>
    </row>
    <row r="53" spans="1:14" x14ac:dyDescent="0.25">
      <c r="A53" s="1">
        <v>42017.666458333333</v>
      </c>
      <c r="B53" t="s">
        <v>14</v>
      </c>
      <c r="C53" t="s">
        <v>15</v>
      </c>
      <c r="D53" t="s">
        <v>23</v>
      </c>
      <c r="E53" t="s">
        <v>239</v>
      </c>
      <c r="F53">
        <v>0</v>
      </c>
      <c r="G53">
        <v>0</v>
      </c>
      <c r="H53" t="s">
        <v>240</v>
      </c>
      <c r="I53" t="s">
        <v>241</v>
      </c>
      <c r="J53" t="s">
        <v>120</v>
      </c>
      <c r="K53" t="s">
        <v>242</v>
      </c>
      <c r="L53" t="s">
        <v>42</v>
      </c>
      <c r="M53">
        <v>0</v>
      </c>
      <c r="N53">
        <f t="shared" si="0"/>
        <v>0</v>
      </c>
    </row>
    <row r="54" spans="1:14" x14ac:dyDescent="0.25">
      <c r="A54" s="1">
        <v>42017.653217592589</v>
      </c>
      <c r="B54" t="s">
        <v>14</v>
      </c>
      <c r="C54" t="s">
        <v>15</v>
      </c>
      <c r="D54" t="s">
        <v>243</v>
      </c>
      <c r="E54" t="s">
        <v>244</v>
      </c>
      <c r="F54">
        <v>1</v>
      </c>
      <c r="G54">
        <v>0</v>
      </c>
      <c r="H54" t="s">
        <v>245</v>
      </c>
      <c r="I54" t="s">
        <v>246</v>
      </c>
      <c r="J54" t="s">
        <v>247</v>
      </c>
      <c r="K54" t="s">
        <v>248</v>
      </c>
      <c r="L54" t="s">
        <v>22</v>
      </c>
      <c r="M54">
        <v>0.7</v>
      </c>
      <c r="N54">
        <f t="shared" si="0"/>
        <v>1</v>
      </c>
    </row>
    <row r="55" spans="1:14" x14ac:dyDescent="0.25">
      <c r="A55" s="1">
        <v>42017.644467592596</v>
      </c>
      <c r="B55" t="s">
        <v>14</v>
      </c>
      <c r="C55" t="s">
        <v>15</v>
      </c>
      <c r="D55" t="s">
        <v>249</v>
      </c>
      <c r="E55" t="s">
        <v>250</v>
      </c>
      <c r="F55">
        <v>0</v>
      </c>
      <c r="G55">
        <v>0</v>
      </c>
      <c r="H55" t="s">
        <v>251</v>
      </c>
      <c r="I55" t="s">
        <v>252</v>
      </c>
      <c r="J55" t="s">
        <v>253</v>
      </c>
      <c r="K55" t="s">
        <v>254</v>
      </c>
      <c r="L55" t="s">
        <v>22</v>
      </c>
      <c r="M55">
        <v>-0.26250000000000001</v>
      </c>
      <c r="N55">
        <f t="shared" si="0"/>
        <v>-1</v>
      </c>
    </row>
    <row r="56" spans="1:14" x14ac:dyDescent="0.25">
      <c r="A56" s="1">
        <v>42017.619606481479</v>
      </c>
      <c r="B56" t="s">
        <v>14</v>
      </c>
      <c r="C56" t="s">
        <v>15</v>
      </c>
      <c r="D56" t="s">
        <v>255</v>
      </c>
      <c r="E56" t="s">
        <v>256</v>
      </c>
      <c r="F56">
        <v>2</v>
      </c>
      <c r="G56">
        <v>0</v>
      </c>
      <c r="H56" t="s">
        <v>257</v>
      </c>
      <c r="I56" t="s">
        <v>258</v>
      </c>
      <c r="J56" t="s">
        <v>259</v>
      </c>
      <c r="K56" t="s">
        <v>260</v>
      </c>
      <c r="L56" t="s">
        <v>22</v>
      </c>
      <c r="M56">
        <v>0</v>
      </c>
      <c r="N56">
        <f t="shared" si="0"/>
        <v>0</v>
      </c>
    </row>
    <row r="57" spans="1:14" x14ac:dyDescent="0.25">
      <c r="A57" s="1">
        <v>42017.59337962963</v>
      </c>
      <c r="B57" t="s">
        <v>14</v>
      </c>
      <c r="C57" t="s">
        <v>15</v>
      </c>
      <c r="D57" t="s">
        <v>23</v>
      </c>
      <c r="E57" t="s">
        <v>160</v>
      </c>
      <c r="F57">
        <v>0</v>
      </c>
      <c r="G57">
        <v>0</v>
      </c>
      <c r="H57" t="s">
        <v>161</v>
      </c>
      <c r="I57" t="s">
        <v>162</v>
      </c>
      <c r="J57" t="s">
        <v>23</v>
      </c>
      <c r="K57" t="s">
        <v>261</v>
      </c>
      <c r="L57" t="s">
        <v>22</v>
      </c>
      <c r="M57">
        <v>0</v>
      </c>
      <c r="N57">
        <f t="shared" si="0"/>
        <v>0</v>
      </c>
    </row>
    <row r="58" spans="1:14" x14ac:dyDescent="0.25">
      <c r="A58" s="1">
        <v>42017.141342592593</v>
      </c>
      <c r="B58" t="s">
        <v>14</v>
      </c>
      <c r="C58" t="s">
        <v>15</v>
      </c>
      <c r="D58" t="s">
        <v>23</v>
      </c>
      <c r="E58" t="s">
        <v>262</v>
      </c>
      <c r="F58">
        <v>1</v>
      </c>
      <c r="G58">
        <v>0</v>
      </c>
      <c r="H58" t="s">
        <v>263</v>
      </c>
      <c r="I58" t="s">
        <v>264</v>
      </c>
      <c r="J58" t="s">
        <v>265</v>
      </c>
      <c r="K58" t="s">
        <v>266</v>
      </c>
      <c r="L58" t="s">
        <v>36</v>
      </c>
      <c r="M58">
        <v>0</v>
      </c>
      <c r="N58">
        <f t="shared" si="0"/>
        <v>0</v>
      </c>
    </row>
    <row r="59" spans="1:14" x14ac:dyDescent="0.25">
      <c r="A59" s="1">
        <v>42017.137326388889</v>
      </c>
      <c r="B59" t="s">
        <v>14</v>
      </c>
      <c r="C59" t="s">
        <v>15</v>
      </c>
      <c r="D59" t="s">
        <v>23</v>
      </c>
      <c r="E59" t="s">
        <v>267</v>
      </c>
      <c r="F59">
        <v>2</v>
      </c>
      <c r="G59">
        <v>0</v>
      </c>
      <c r="H59" t="s">
        <v>263</v>
      </c>
      <c r="I59" t="s">
        <v>264</v>
      </c>
      <c r="J59" t="s">
        <v>265</v>
      </c>
      <c r="K59" t="s">
        <v>268</v>
      </c>
      <c r="L59" t="s">
        <v>36</v>
      </c>
      <c r="M59">
        <v>-3.8888888888888799E-2</v>
      </c>
      <c r="N59">
        <f t="shared" si="0"/>
        <v>-1</v>
      </c>
    </row>
    <row r="60" spans="1:14" x14ac:dyDescent="0.25">
      <c r="A60" s="1">
        <v>42017.135509259257</v>
      </c>
      <c r="B60" t="s">
        <v>14</v>
      </c>
      <c r="C60" t="s">
        <v>15</v>
      </c>
      <c r="D60" t="s">
        <v>23</v>
      </c>
      <c r="E60" t="s">
        <v>269</v>
      </c>
      <c r="F60">
        <v>4</v>
      </c>
      <c r="G60">
        <v>2</v>
      </c>
      <c r="H60" t="s">
        <v>263</v>
      </c>
      <c r="I60" t="s">
        <v>264</v>
      </c>
      <c r="J60" t="s">
        <v>265</v>
      </c>
      <c r="K60" t="s">
        <v>270</v>
      </c>
      <c r="L60" t="s">
        <v>36</v>
      </c>
      <c r="M60">
        <v>0.16666666666666599</v>
      </c>
      <c r="N60">
        <f t="shared" si="0"/>
        <v>1</v>
      </c>
    </row>
    <row r="61" spans="1:14" x14ac:dyDescent="0.25">
      <c r="A61" s="1">
        <v>42017.131678240738</v>
      </c>
      <c r="B61" t="s">
        <v>14</v>
      </c>
      <c r="C61" t="s">
        <v>15</v>
      </c>
      <c r="D61" t="s">
        <v>23</v>
      </c>
      <c r="E61" t="s">
        <v>160</v>
      </c>
      <c r="F61">
        <v>0</v>
      </c>
      <c r="G61">
        <v>0</v>
      </c>
      <c r="H61" t="s">
        <v>161</v>
      </c>
      <c r="I61" t="s">
        <v>162</v>
      </c>
      <c r="J61" t="s">
        <v>23</v>
      </c>
      <c r="K61" t="s">
        <v>271</v>
      </c>
      <c r="L61" t="s">
        <v>22</v>
      </c>
      <c r="M61">
        <v>0.5</v>
      </c>
      <c r="N61">
        <f t="shared" si="0"/>
        <v>1</v>
      </c>
    </row>
    <row r="62" spans="1:14" x14ac:dyDescent="0.25">
      <c r="A62" s="1">
        <v>42017.12431712963</v>
      </c>
      <c r="B62" t="s">
        <v>14</v>
      </c>
      <c r="C62" t="s">
        <v>15</v>
      </c>
      <c r="D62" t="s">
        <v>23</v>
      </c>
      <c r="E62" t="s">
        <v>272</v>
      </c>
      <c r="F62">
        <v>5</v>
      </c>
      <c r="G62">
        <v>0</v>
      </c>
      <c r="H62" t="s">
        <v>273</v>
      </c>
      <c r="I62" t="s">
        <v>274</v>
      </c>
      <c r="J62" t="s">
        <v>23</v>
      </c>
      <c r="K62" t="s">
        <v>275</v>
      </c>
      <c r="L62" t="s">
        <v>22</v>
      </c>
      <c r="M62">
        <v>-0.8</v>
      </c>
      <c r="N62">
        <f t="shared" si="0"/>
        <v>-1</v>
      </c>
    </row>
    <row r="63" spans="1:14" x14ac:dyDescent="0.25">
      <c r="A63" s="1">
        <v>42017.103877314818</v>
      </c>
      <c r="B63" t="s">
        <v>14</v>
      </c>
      <c r="C63" t="s">
        <v>15</v>
      </c>
      <c r="D63" t="s">
        <v>23</v>
      </c>
      <c r="E63" t="s">
        <v>276</v>
      </c>
      <c r="F63">
        <v>0</v>
      </c>
      <c r="G63">
        <v>0</v>
      </c>
      <c r="H63" t="s">
        <v>277</v>
      </c>
      <c r="I63" t="s">
        <v>278</v>
      </c>
      <c r="J63" t="s">
        <v>23</v>
      </c>
      <c r="K63" t="s">
        <v>279</v>
      </c>
      <c r="L63" t="s">
        <v>22</v>
      </c>
      <c r="M63">
        <v>-0.35</v>
      </c>
      <c r="N63">
        <f t="shared" si="0"/>
        <v>-1</v>
      </c>
    </row>
    <row r="64" spans="1:14" x14ac:dyDescent="0.25">
      <c r="A64" s="1">
        <v>42017.056979166664</v>
      </c>
      <c r="B64" t="s">
        <v>14</v>
      </c>
      <c r="C64" t="s">
        <v>15</v>
      </c>
      <c r="D64" t="s">
        <v>37</v>
      </c>
      <c r="E64" t="s">
        <v>280</v>
      </c>
      <c r="F64">
        <v>0</v>
      </c>
      <c r="G64">
        <v>0</v>
      </c>
      <c r="H64" t="s">
        <v>281</v>
      </c>
      <c r="I64" t="s">
        <v>282</v>
      </c>
      <c r="K64" t="s">
        <v>283</v>
      </c>
      <c r="L64" t="s">
        <v>22</v>
      </c>
      <c r="M64">
        <v>-0.37624999999999997</v>
      </c>
      <c r="N64">
        <f t="shared" si="0"/>
        <v>-1</v>
      </c>
    </row>
    <row r="65" spans="1:14" x14ac:dyDescent="0.25">
      <c r="A65" s="1">
        <v>42017.032337962963</v>
      </c>
      <c r="B65" t="s">
        <v>14</v>
      </c>
      <c r="C65" t="s">
        <v>15</v>
      </c>
      <c r="D65" t="s">
        <v>23</v>
      </c>
      <c r="E65" t="s">
        <v>284</v>
      </c>
      <c r="F65">
        <v>0</v>
      </c>
      <c r="G65">
        <v>0</v>
      </c>
      <c r="H65" t="s">
        <v>285</v>
      </c>
      <c r="K65" t="s">
        <v>286</v>
      </c>
      <c r="L65" t="s">
        <v>22</v>
      </c>
      <c r="M65">
        <v>-0.16666666666666599</v>
      </c>
      <c r="N65">
        <f t="shared" si="0"/>
        <v>-1</v>
      </c>
    </row>
    <row r="66" spans="1:14" x14ac:dyDescent="0.25">
      <c r="A66" s="1">
        <v>42016.893414351849</v>
      </c>
      <c r="B66" t="s">
        <v>14</v>
      </c>
      <c r="C66" t="s">
        <v>15</v>
      </c>
      <c r="D66" t="s">
        <v>23</v>
      </c>
      <c r="E66" t="s">
        <v>287</v>
      </c>
      <c r="F66">
        <v>2</v>
      </c>
      <c r="G66">
        <v>0</v>
      </c>
      <c r="H66" t="s">
        <v>288</v>
      </c>
      <c r="I66" t="s">
        <v>289</v>
      </c>
      <c r="J66" t="s">
        <v>290</v>
      </c>
      <c r="K66" t="s">
        <v>291</v>
      </c>
      <c r="L66" t="s">
        <v>36</v>
      </c>
      <c r="M66">
        <v>0.7</v>
      </c>
      <c r="N66">
        <f t="shared" ref="N66:N86" si="1">SIGN(M66)</f>
        <v>1</v>
      </c>
    </row>
    <row r="67" spans="1:14" x14ac:dyDescent="0.25">
      <c r="A67" s="1">
        <v>42016.888078703705</v>
      </c>
      <c r="B67" t="s">
        <v>14</v>
      </c>
      <c r="C67" t="s">
        <v>15</v>
      </c>
      <c r="D67" t="s">
        <v>23</v>
      </c>
      <c r="E67" t="s">
        <v>292</v>
      </c>
      <c r="F67">
        <v>5</v>
      </c>
      <c r="G67">
        <v>0</v>
      </c>
      <c r="H67" t="s">
        <v>293</v>
      </c>
      <c r="I67" t="s">
        <v>294</v>
      </c>
      <c r="J67" t="s">
        <v>295</v>
      </c>
      <c r="K67" t="s">
        <v>296</v>
      </c>
      <c r="L67" t="s">
        <v>22</v>
      </c>
      <c r="M67">
        <v>0</v>
      </c>
      <c r="N67">
        <f t="shared" si="1"/>
        <v>0</v>
      </c>
    </row>
    <row r="68" spans="1:14" x14ac:dyDescent="0.25">
      <c r="A68" s="1">
        <v>42016.8440625</v>
      </c>
      <c r="B68" t="s">
        <v>14</v>
      </c>
      <c r="C68" t="s">
        <v>15</v>
      </c>
      <c r="D68" t="s">
        <v>23</v>
      </c>
      <c r="E68" t="s">
        <v>297</v>
      </c>
      <c r="F68">
        <v>0</v>
      </c>
      <c r="G68">
        <v>0</v>
      </c>
      <c r="H68" t="s">
        <v>210</v>
      </c>
      <c r="J68" t="s">
        <v>211</v>
      </c>
      <c r="K68" t="s">
        <v>298</v>
      </c>
      <c r="L68" t="s">
        <v>22</v>
      </c>
      <c r="M68">
        <v>0</v>
      </c>
      <c r="N68">
        <f t="shared" si="1"/>
        <v>0</v>
      </c>
    </row>
    <row r="69" spans="1:14" x14ac:dyDescent="0.25">
      <c r="A69" s="1">
        <v>42016.694305555553</v>
      </c>
      <c r="B69" t="s">
        <v>14</v>
      </c>
      <c r="C69" t="s">
        <v>15</v>
      </c>
      <c r="D69" t="s">
        <v>23</v>
      </c>
      <c r="E69" t="s">
        <v>299</v>
      </c>
      <c r="F69">
        <v>8</v>
      </c>
      <c r="G69">
        <v>1</v>
      </c>
      <c r="H69" t="s">
        <v>300</v>
      </c>
      <c r="J69" t="s">
        <v>120</v>
      </c>
      <c r="K69" t="s">
        <v>301</v>
      </c>
      <c r="L69" t="s">
        <v>36</v>
      </c>
      <c r="M69">
        <v>0.1</v>
      </c>
      <c r="N69">
        <f t="shared" si="1"/>
        <v>1</v>
      </c>
    </row>
    <row r="70" spans="1:14" x14ac:dyDescent="0.25">
      <c r="A70" s="1">
        <v>42016.659259259257</v>
      </c>
      <c r="B70" t="s">
        <v>14</v>
      </c>
      <c r="C70" t="s">
        <v>15</v>
      </c>
      <c r="D70" t="s">
        <v>23</v>
      </c>
      <c r="E70" t="s">
        <v>302</v>
      </c>
      <c r="F70">
        <v>0</v>
      </c>
      <c r="G70">
        <v>0</v>
      </c>
      <c r="H70" t="s">
        <v>303</v>
      </c>
      <c r="I70" t="s">
        <v>304</v>
      </c>
      <c r="J70" t="s">
        <v>305</v>
      </c>
      <c r="K70" t="s">
        <v>306</v>
      </c>
      <c r="L70" t="s">
        <v>22</v>
      </c>
      <c r="M70">
        <v>0</v>
      </c>
      <c r="N70">
        <f t="shared" si="1"/>
        <v>0</v>
      </c>
    </row>
    <row r="71" spans="1:14" x14ac:dyDescent="0.25">
      <c r="A71" s="1">
        <v>42016.320347222223</v>
      </c>
      <c r="B71" t="s">
        <v>14</v>
      </c>
      <c r="C71" t="s">
        <v>15</v>
      </c>
      <c r="D71" t="s">
        <v>23</v>
      </c>
      <c r="E71" t="s">
        <v>307</v>
      </c>
      <c r="F71">
        <v>1</v>
      </c>
      <c r="G71">
        <v>0</v>
      </c>
      <c r="H71" t="s">
        <v>308</v>
      </c>
      <c r="I71" t="s">
        <v>309</v>
      </c>
      <c r="J71" t="s">
        <v>23</v>
      </c>
      <c r="K71" t="s">
        <v>310</v>
      </c>
      <c r="L71" t="s">
        <v>36</v>
      </c>
      <c r="M71">
        <v>1</v>
      </c>
      <c r="N71">
        <f t="shared" si="1"/>
        <v>1</v>
      </c>
    </row>
    <row r="72" spans="1:14" x14ac:dyDescent="0.25">
      <c r="A72" s="1">
        <v>42016.19263888889</v>
      </c>
      <c r="B72" t="s">
        <v>14</v>
      </c>
      <c r="C72" t="s">
        <v>15</v>
      </c>
      <c r="D72" t="s">
        <v>243</v>
      </c>
      <c r="E72" t="s">
        <v>311</v>
      </c>
      <c r="F72">
        <v>2</v>
      </c>
      <c r="G72">
        <v>0</v>
      </c>
      <c r="H72" t="s">
        <v>245</v>
      </c>
      <c r="I72" t="s">
        <v>246</v>
      </c>
      <c r="J72" t="s">
        <v>247</v>
      </c>
      <c r="K72" t="s">
        <v>312</v>
      </c>
      <c r="L72" t="s">
        <v>22</v>
      </c>
      <c r="M72">
        <v>0.05</v>
      </c>
      <c r="N72">
        <f t="shared" si="1"/>
        <v>1</v>
      </c>
    </row>
    <row r="73" spans="1:14" x14ac:dyDescent="0.25">
      <c r="A73" s="1">
        <v>42016.11010416667</v>
      </c>
      <c r="B73" t="s">
        <v>14</v>
      </c>
      <c r="C73" t="s">
        <v>15</v>
      </c>
      <c r="D73" t="s">
        <v>155</v>
      </c>
      <c r="E73" t="s">
        <v>313</v>
      </c>
      <c r="F73">
        <v>0</v>
      </c>
      <c r="G73">
        <v>0</v>
      </c>
      <c r="H73" t="s">
        <v>314</v>
      </c>
      <c r="I73" t="s">
        <v>315</v>
      </c>
      <c r="J73" t="s">
        <v>316</v>
      </c>
      <c r="K73" t="s">
        <v>317</v>
      </c>
      <c r="L73" t="s">
        <v>42</v>
      </c>
      <c r="M73">
        <v>0</v>
      </c>
      <c r="N73">
        <f t="shared" si="1"/>
        <v>0</v>
      </c>
    </row>
    <row r="74" spans="1:14" x14ac:dyDescent="0.25">
      <c r="A74" s="1">
        <v>42016.071956018517</v>
      </c>
      <c r="B74" t="s">
        <v>14</v>
      </c>
      <c r="C74" t="s">
        <v>15</v>
      </c>
      <c r="D74" t="s">
        <v>23</v>
      </c>
      <c r="E74" t="s">
        <v>318</v>
      </c>
      <c r="F74">
        <v>2</v>
      </c>
      <c r="G74">
        <v>0</v>
      </c>
      <c r="H74" t="s">
        <v>319</v>
      </c>
      <c r="I74" t="s">
        <v>320</v>
      </c>
      <c r="K74" t="s">
        <v>321</v>
      </c>
      <c r="L74" t="s">
        <v>22</v>
      </c>
      <c r="M74">
        <v>-1.6666666666666601E-2</v>
      </c>
      <c r="N74">
        <f t="shared" si="1"/>
        <v>-1</v>
      </c>
    </row>
    <row r="75" spans="1:14" x14ac:dyDescent="0.25">
      <c r="A75" s="1">
        <v>42016.059502314813</v>
      </c>
      <c r="B75" t="s">
        <v>14</v>
      </c>
      <c r="C75" t="s">
        <v>15</v>
      </c>
      <c r="D75" t="s">
        <v>23</v>
      </c>
      <c r="E75" t="s">
        <v>322</v>
      </c>
      <c r="F75">
        <v>0</v>
      </c>
      <c r="G75">
        <v>0</v>
      </c>
      <c r="H75" t="s">
        <v>323</v>
      </c>
      <c r="I75" t="s">
        <v>324</v>
      </c>
      <c r="J75" t="s">
        <v>120</v>
      </c>
      <c r="K75" t="s">
        <v>325</v>
      </c>
      <c r="L75" t="s">
        <v>36</v>
      </c>
      <c r="M75">
        <v>-0.171875</v>
      </c>
      <c r="N75">
        <f t="shared" si="1"/>
        <v>-1</v>
      </c>
    </row>
    <row r="76" spans="1:14" x14ac:dyDescent="0.25">
      <c r="A76" s="1">
        <v>42015.968969907408</v>
      </c>
      <c r="B76" t="s">
        <v>14</v>
      </c>
      <c r="C76" t="s">
        <v>15</v>
      </c>
      <c r="D76" t="s">
        <v>23</v>
      </c>
      <c r="E76" t="s">
        <v>160</v>
      </c>
      <c r="F76">
        <v>0</v>
      </c>
      <c r="G76">
        <v>0</v>
      </c>
      <c r="H76" t="s">
        <v>161</v>
      </c>
      <c r="I76" t="s">
        <v>162</v>
      </c>
      <c r="J76" t="s">
        <v>23</v>
      </c>
      <c r="K76" t="s">
        <v>326</v>
      </c>
      <c r="L76" t="s">
        <v>22</v>
      </c>
      <c r="M76">
        <v>0</v>
      </c>
      <c r="N76">
        <f t="shared" si="1"/>
        <v>0</v>
      </c>
    </row>
    <row r="77" spans="1:14" x14ac:dyDescent="0.25">
      <c r="A77" s="1">
        <v>42015.927662037036</v>
      </c>
      <c r="B77" t="s">
        <v>14</v>
      </c>
      <c r="C77" t="s">
        <v>15</v>
      </c>
      <c r="D77" t="s">
        <v>23</v>
      </c>
      <c r="E77" t="s">
        <v>327</v>
      </c>
      <c r="F77">
        <v>0</v>
      </c>
      <c r="G77">
        <v>0</v>
      </c>
      <c r="H77" t="s">
        <v>328</v>
      </c>
      <c r="I77" t="s">
        <v>329</v>
      </c>
      <c r="J77" t="s">
        <v>23</v>
      </c>
      <c r="K77" t="s">
        <v>330</v>
      </c>
      <c r="L77" t="s">
        <v>42</v>
      </c>
      <c r="M77">
        <v>-0.4</v>
      </c>
      <c r="N77">
        <f t="shared" si="1"/>
        <v>-1</v>
      </c>
    </row>
    <row r="78" spans="1:14" x14ac:dyDescent="0.25">
      <c r="A78" s="1">
        <v>42015.919374999998</v>
      </c>
      <c r="B78" t="s">
        <v>14</v>
      </c>
      <c r="C78" t="s">
        <v>15</v>
      </c>
      <c r="D78" t="s">
        <v>23</v>
      </c>
      <c r="E78" t="s">
        <v>331</v>
      </c>
      <c r="F78">
        <v>0</v>
      </c>
      <c r="G78">
        <v>0</v>
      </c>
      <c r="H78" t="s">
        <v>332</v>
      </c>
      <c r="I78" t="s">
        <v>333</v>
      </c>
      <c r="J78" t="s">
        <v>120</v>
      </c>
      <c r="K78" t="s">
        <v>334</v>
      </c>
      <c r="L78" t="s">
        <v>22</v>
      </c>
      <c r="M78">
        <v>0</v>
      </c>
      <c r="N78">
        <f t="shared" si="1"/>
        <v>0</v>
      </c>
    </row>
    <row r="79" spans="1:14" x14ac:dyDescent="0.25">
      <c r="A79" s="1">
        <v>42015.866956018515</v>
      </c>
      <c r="B79" t="s">
        <v>14</v>
      </c>
      <c r="C79" t="s">
        <v>15</v>
      </c>
      <c r="D79" t="s">
        <v>335</v>
      </c>
      <c r="E79" t="s">
        <v>336</v>
      </c>
      <c r="F79">
        <v>0</v>
      </c>
      <c r="G79">
        <v>0</v>
      </c>
      <c r="H79" t="s">
        <v>337</v>
      </c>
      <c r="I79" t="s">
        <v>338</v>
      </c>
      <c r="J79" t="s">
        <v>339</v>
      </c>
      <c r="K79" t="s">
        <v>340</v>
      </c>
      <c r="L79" t="s">
        <v>36</v>
      </c>
      <c r="M79">
        <v>-0.2</v>
      </c>
      <c r="N79">
        <f t="shared" si="1"/>
        <v>-1</v>
      </c>
    </row>
    <row r="80" spans="1:14" x14ac:dyDescent="0.25">
      <c r="A80" s="1">
        <v>42015.687719907408</v>
      </c>
      <c r="B80" t="s">
        <v>14</v>
      </c>
      <c r="C80" t="s">
        <v>15</v>
      </c>
      <c r="D80" t="s">
        <v>23</v>
      </c>
      <c r="E80" t="s">
        <v>341</v>
      </c>
      <c r="F80">
        <v>0</v>
      </c>
      <c r="G80">
        <v>0</v>
      </c>
      <c r="H80" t="s">
        <v>342</v>
      </c>
      <c r="I80" t="s">
        <v>343</v>
      </c>
      <c r="J80" t="s">
        <v>23</v>
      </c>
      <c r="K80" t="s">
        <v>344</v>
      </c>
      <c r="L80" t="s">
        <v>22</v>
      </c>
      <c r="M80">
        <v>-0.3</v>
      </c>
      <c r="N80">
        <f t="shared" si="1"/>
        <v>-1</v>
      </c>
    </row>
    <row r="81" spans="1:15" x14ac:dyDescent="0.25">
      <c r="A81" s="1">
        <v>42015.289733796293</v>
      </c>
      <c r="B81" t="s">
        <v>14</v>
      </c>
      <c r="C81" t="s">
        <v>15</v>
      </c>
      <c r="D81" t="s">
        <v>23</v>
      </c>
      <c r="E81" t="s">
        <v>160</v>
      </c>
      <c r="F81">
        <v>0</v>
      </c>
      <c r="G81">
        <v>0</v>
      </c>
      <c r="H81" t="s">
        <v>161</v>
      </c>
      <c r="I81" t="s">
        <v>162</v>
      </c>
      <c r="J81" t="s">
        <v>23</v>
      </c>
      <c r="K81" t="s">
        <v>345</v>
      </c>
      <c r="L81" t="s">
        <v>22</v>
      </c>
      <c r="M81">
        <v>0</v>
      </c>
      <c r="N81">
        <f t="shared" si="1"/>
        <v>0</v>
      </c>
    </row>
    <row r="82" spans="1:15" x14ac:dyDescent="0.25">
      <c r="A82" s="1">
        <v>42015.260300925926</v>
      </c>
      <c r="B82" t="s">
        <v>14</v>
      </c>
      <c r="C82" t="s">
        <v>15</v>
      </c>
      <c r="D82" t="s">
        <v>346</v>
      </c>
      <c r="E82" t="s">
        <v>347</v>
      </c>
      <c r="F82">
        <v>2</v>
      </c>
      <c r="G82">
        <v>0</v>
      </c>
      <c r="H82" t="s">
        <v>348</v>
      </c>
      <c r="I82" t="s">
        <v>349</v>
      </c>
      <c r="K82" t="s">
        <v>350</v>
      </c>
      <c r="L82" t="s">
        <v>36</v>
      </c>
      <c r="M82">
        <v>0.5</v>
      </c>
      <c r="N82">
        <f t="shared" si="1"/>
        <v>1</v>
      </c>
    </row>
    <row r="83" spans="1:15" x14ac:dyDescent="0.25">
      <c r="A83" s="1">
        <v>42015.184189814812</v>
      </c>
      <c r="B83" t="s">
        <v>14</v>
      </c>
      <c r="C83" t="s">
        <v>15</v>
      </c>
      <c r="D83" t="s">
        <v>23</v>
      </c>
      <c r="E83" t="s">
        <v>351</v>
      </c>
      <c r="F83">
        <v>0</v>
      </c>
      <c r="G83">
        <v>0</v>
      </c>
      <c r="H83" t="s">
        <v>352</v>
      </c>
      <c r="I83" t="s">
        <v>353</v>
      </c>
      <c r="J83" t="s">
        <v>354</v>
      </c>
      <c r="K83" t="s">
        <v>355</v>
      </c>
      <c r="L83" t="s">
        <v>22</v>
      </c>
      <c r="M83">
        <v>0.6</v>
      </c>
      <c r="N83">
        <f t="shared" si="1"/>
        <v>1</v>
      </c>
    </row>
    <row r="84" spans="1:15" x14ac:dyDescent="0.25">
      <c r="A84" s="1">
        <v>42015.125185185185</v>
      </c>
      <c r="B84" t="s">
        <v>14</v>
      </c>
      <c r="C84" t="s">
        <v>15</v>
      </c>
      <c r="D84" t="s">
        <v>23</v>
      </c>
      <c r="E84" t="s">
        <v>356</v>
      </c>
      <c r="F84">
        <v>3</v>
      </c>
      <c r="G84">
        <v>0</v>
      </c>
      <c r="H84" t="s">
        <v>357</v>
      </c>
      <c r="I84" t="s">
        <v>358</v>
      </c>
      <c r="J84" t="s">
        <v>120</v>
      </c>
      <c r="K84" t="s">
        <v>359</v>
      </c>
      <c r="L84" t="s">
        <v>22</v>
      </c>
      <c r="M84">
        <v>-0.3125</v>
      </c>
      <c r="N84">
        <f t="shared" si="1"/>
        <v>-1</v>
      </c>
    </row>
    <row r="85" spans="1:15" x14ac:dyDescent="0.25">
      <c r="A85" s="1">
        <v>42015.110682870371</v>
      </c>
      <c r="B85" t="s">
        <v>14</v>
      </c>
      <c r="C85" t="s">
        <v>15</v>
      </c>
      <c r="D85" t="s">
        <v>23</v>
      </c>
      <c r="E85" t="s">
        <v>360</v>
      </c>
      <c r="F85">
        <v>2</v>
      </c>
      <c r="G85">
        <v>0</v>
      </c>
      <c r="H85" t="s">
        <v>357</v>
      </c>
      <c r="I85" t="s">
        <v>358</v>
      </c>
      <c r="J85" t="s">
        <v>120</v>
      </c>
      <c r="K85" t="s">
        <v>361</v>
      </c>
      <c r="L85" t="s">
        <v>22</v>
      </c>
      <c r="M85">
        <v>0.2</v>
      </c>
      <c r="N85">
        <f t="shared" si="1"/>
        <v>1</v>
      </c>
    </row>
    <row r="86" spans="1:15" x14ac:dyDescent="0.25">
      <c r="A86" s="1">
        <v>42015.102199074077</v>
      </c>
      <c r="B86" t="s">
        <v>14</v>
      </c>
      <c r="C86" t="s">
        <v>15</v>
      </c>
      <c r="D86" t="s">
        <v>23</v>
      </c>
      <c r="E86" t="s">
        <v>362</v>
      </c>
      <c r="F86">
        <v>1</v>
      </c>
      <c r="G86">
        <v>0</v>
      </c>
      <c r="H86" t="s">
        <v>363</v>
      </c>
      <c r="I86" t="s">
        <v>364</v>
      </c>
      <c r="J86" t="s">
        <v>365</v>
      </c>
      <c r="K86" t="s">
        <v>366</v>
      </c>
      <c r="L86" t="s">
        <v>22</v>
      </c>
      <c r="M86">
        <v>0.17499999999999999</v>
      </c>
      <c r="N86">
        <f t="shared" si="1"/>
        <v>1</v>
      </c>
    </row>
    <row r="87" spans="1:15" x14ac:dyDescent="0.25">
      <c r="A87" s="1">
        <v>42015.099189814813</v>
      </c>
      <c r="B87" t="s">
        <v>14</v>
      </c>
      <c r="C87" t="s">
        <v>15</v>
      </c>
      <c r="D87" t="s">
        <v>23</v>
      </c>
      <c r="E87" t="s">
        <v>367</v>
      </c>
      <c r="F87">
        <v>0</v>
      </c>
      <c r="G87">
        <v>0</v>
      </c>
      <c r="H87" t="s">
        <v>368</v>
      </c>
      <c r="I87" t="s">
        <v>369</v>
      </c>
      <c r="K87" t="s">
        <v>370</v>
      </c>
      <c r="L87" t="s">
        <v>22</v>
      </c>
      <c r="M87">
        <v>0</v>
      </c>
      <c r="N87">
        <f>SIGN(M87)</f>
        <v>0</v>
      </c>
    </row>
    <row r="88" spans="1:15" x14ac:dyDescent="0.25">
      <c r="L88">
        <f>87/7.77</f>
        <v>11.196911196911197</v>
      </c>
      <c r="M88">
        <f>AVERAGE(M2:M87)</f>
        <v>4.5915540370482219E-2</v>
      </c>
      <c r="N88">
        <f>COUNTIF(N2:N87,1)</f>
        <v>32</v>
      </c>
      <c r="O88">
        <f>32/58</f>
        <v>0.55172413793103448</v>
      </c>
    </row>
    <row r="89" spans="1:15" x14ac:dyDescent="0.25">
      <c r="N89">
        <f>COUNTIF(N2:N88,-1)</f>
        <v>26</v>
      </c>
    </row>
  </sheetData>
  <conditionalFormatting sqref="N2:N88">
    <cfRule type="cellIs" dxfId="2" priority="4" operator="lessThan">
      <formula>0</formula>
    </cfRule>
    <cfRule type="cellIs" dxfId="3" priority="3" operator="greaterThan">
      <formula>0</formula>
    </cfRule>
  </conditionalFormatting>
  <conditionalFormatting sqref="N8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sfbus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</dc:creator>
  <cp:lastModifiedBy>huhu</cp:lastModifiedBy>
  <dcterms:modified xsi:type="dcterms:W3CDTF">2015-01-17T13:25:35Z</dcterms:modified>
</cp:coreProperties>
</file>