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hu\Desktop\UROP\transportation results\"/>
    </mc:Choice>
  </mc:AlternateContent>
  <bookViews>
    <workbookView xWindow="120" yWindow="45" windowWidth="27795" windowHeight="10050"/>
  </bookViews>
  <sheets>
    <sheet name="sfsubway OR train OR rail OR me" sheetId="1" r:id="rId1"/>
  </sheets>
  <calcPr calcId="152511"/>
</workbook>
</file>

<file path=xl/calcChain.xml><?xml version="1.0" encoding="utf-8"?>
<calcChain xmlns="http://schemas.openxmlformats.org/spreadsheetml/2006/main">
  <c r="O109" i="1" l="1"/>
  <c r="N110" i="1"/>
  <c r="N109" i="1"/>
  <c r="M109" i="1"/>
  <c r="J114" i="1"/>
  <c r="N108" i="1" l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<sst xmlns="http://schemas.openxmlformats.org/spreadsheetml/2006/main" count="960" uniqueCount="405">
  <si>
    <t>timeStamp</t>
  </si>
  <si>
    <t>language</t>
  </si>
  <si>
    <t>country</t>
  </si>
  <si>
    <t>city</t>
  </si>
  <si>
    <t>coordinates</t>
  </si>
  <si>
    <t>favorites</t>
  </si>
  <si>
    <t>retweets</t>
  </si>
  <si>
    <t>user</t>
  </si>
  <si>
    <t>user desc</t>
  </si>
  <si>
    <t>user location</t>
  </si>
  <si>
    <t>text</t>
  </si>
  <si>
    <t>age</t>
  </si>
  <si>
    <t>sentiment</t>
  </si>
  <si>
    <t>sign</t>
  </si>
  <si>
    <t>en</t>
  </si>
  <si>
    <t>United States</t>
  </si>
  <si>
    <t>San Francisco, CA</t>
  </si>
  <si>
    <t>[-122.46700553, 37.71142906]</t>
  </si>
  <si>
    <t>rckdiva</t>
  </si>
  <si>
    <t>Home of the 2010, 2012 and 2014 World Series Champs SF Giants, and a bay area livin' wwe wtchn, rock n' metal music loving btch....</t>
  </si>
  <si>
    <t>The Bay Area.... NUFF SAID....</t>
  </si>
  <si>
    <t>Coffe time.... (at @SUBWAY in San Francisco, CA) http://t.co/UsuC9mGEgn</t>
  </si>
  <si>
    <t>26-35</t>
  </si>
  <si>
    <t>[-122.45282744, 37.7306289]</t>
  </si>
  <si>
    <t>BriSevvs</t>
  </si>
  <si>
    <t>SF</t>
  </si>
  <si>
    <t>@BrookeBachman yeah luckily I grabbed the rail before tumbling too far lol</t>
  </si>
  <si>
    <t>13-17</t>
  </si>
  <si>
    <t>[-122.47130161, 37.74157343]</t>
  </si>
  <si>
    <t>stockjill</t>
  </si>
  <si>
    <t>Wall St research editor; yogini</t>
  </si>
  <si>
    <t>SF CA</t>
  </si>
  <si>
    <t>Got manspreaders on either side of me on the L train. Ugh. @sfmta_muni @munidiaries</t>
  </si>
  <si>
    <t>Vallejo, CA</t>
  </si>
  <si>
    <t>[-122.22474764, 38.12474492]</t>
  </si>
  <si>
    <t>Breethers_</t>
  </si>
  <si>
    <t xml:space="preserve">      
 </t>
  </si>
  <si>
    <t xml:space="preserve">4hunnaa </t>
  </si>
  <si>
    <t>I can't stay around broke bitches I promise u cus I used to be around a few all they ass got dropped this a money train bby money dnt sleep</t>
  </si>
  <si>
    <t>[-122.39520263, 37.77517009]</t>
  </si>
  <si>
    <t>LittleLeb0wski</t>
  </si>
  <si>
    <t>Cooler than freddy jackson sippin a milkshake in a snowstorm. I haven't passed the bar but I know a little bit.</t>
  </si>
  <si>
    <t>Internet</t>
  </si>
  <si>
    <t xml:space="preserve">Someone on this train has BBO. I think they're going to have to decommission this train </t>
  </si>
  <si>
    <t>18-25</t>
  </si>
  <si>
    <t>Burlingame, CA</t>
  </si>
  <si>
    <t>[-122.38147843, 37.59536417]</t>
  </si>
  <si>
    <t>yelenaar</t>
  </si>
  <si>
    <t>Just another data science engineer @Groupon living under the conflict between philosophical ideology and scientific reality.</t>
  </si>
  <si>
    <t>San Francisco</t>
  </si>
  <si>
    <t>Idiots. After two hours, train is nowhere close to home. http://t.co/cih3MejaZg</t>
  </si>
  <si>
    <t>[-122.36336803, 37.58751724]</t>
  </si>
  <si>
    <t>Josue_Yoo14</t>
  </si>
  <si>
    <t>y0</t>
  </si>
  <si>
    <t>car got hit by the train bruh wtf</t>
  </si>
  <si>
    <t>Richmond, CA</t>
  </si>
  <si>
    <t>[-122.35352596, 37.93668489]</t>
  </si>
  <si>
    <t>dannation</t>
  </si>
  <si>
    <t>Techie, blogger and activist splitting my life between Sacramento and San Francisco</t>
  </si>
  <si>
    <t>37.778401,-122.403274</t>
  </si>
  <si>
    <t>Now, where's that train? @ Richmond Amtrak Station http://t.co/fUsrLx6TtQ</t>
  </si>
  <si>
    <t>South San Francisco, CA</t>
  </si>
  <si>
    <t>[-122.39981192, 37.65765766]</t>
  </si>
  <si>
    <t>zigstripes</t>
  </si>
  <si>
    <t>Illustrator-to-be and mechanical engineer working for an industrial design agency. I love tea, Miyazaki films and Animal Crossing. INTP!</t>
  </si>
  <si>
    <t>San Francisco/Oakland, CA</t>
  </si>
  <si>
    <t>@SashoWolf heading to fc? Haha I'm on the same train too</t>
  </si>
  <si>
    <t>[-122.40193184, 37.78816224]</t>
  </si>
  <si>
    <t>_not_alex</t>
  </si>
  <si>
    <t>product, web &amp; graphic designer. southwest native. my cats have no names.</t>
  </si>
  <si>
    <t>san francisco</t>
  </si>
  <si>
    <t xml:space="preserve">It's raining inside this train car </t>
  </si>
  <si>
    <t>[-122.4193562, 37.77521526]</t>
  </si>
  <si>
    <t>heymcgowan</t>
  </si>
  <si>
    <t>eyebrows, avocados, &amp; crafts. designer @wikia</t>
  </si>
  <si>
    <t>"The flavor profile is just too different" - two guys debating over Lagunitas and Sierra Nevada on the N train</t>
  </si>
  <si>
    <t>@SoundVU #caltrain which train?</t>
  </si>
  <si>
    <t>[-122.40709032, 37.65602403]</t>
  </si>
  <si>
    <t>phatduckk</t>
  </si>
  <si>
    <t>recovering startup guy. engineering @linkedin</t>
  </si>
  <si>
    <t>SF-ish</t>
  </si>
  <si>
    <t>@joestump I'm stuck in the train. They've stopped here till shit gets cleared up &amp;amp; they won't let us off</t>
  </si>
  <si>
    <t>[-122.36219481, 37.58736922]</t>
  </si>
  <si>
    <t>maxbunag</t>
  </si>
  <si>
    <t>An average Bay Area tech/pop culture geek who's learning to be a good husband. Sales at @LucidWorks. I also have sweet glasses and an occassional bowtie.</t>
  </si>
  <si>
    <t>Silicon Valley</t>
  </si>
  <si>
    <t>Train 376 has hit a car! I know because I'm stuck on it! @Caltrain_News #ReallySweaty</t>
  </si>
  <si>
    <t>Colma, CA</t>
  </si>
  <si>
    <t>[-122.45524634, 37.67607152]</t>
  </si>
  <si>
    <t>kaylakato</t>
  </si>
  <si>
    <t>I have an opinion &amp; I'm not afraid to use it... on Twitter. University of Washington alum. Pacific NW vibes, beers &amp; sports. I wish every day was Thanksgiving.</t>
  </si>
  <si>
    <t xml:space="preserve">Seattle </t>
  </si>
  <si>
    <t>The number of times I almost fell over standing on the train, without actually falling over, is commendable.</t>
  </si>
  <si>
    <t>[-122.422188, 37.77755867]</t>
  </si>
  <si>
    <t>rotron</t>
  </si>
  <si>
    <t>This really dense, beautiful, rich writing of, just, garbageit's incredible.</t>
  </si>
  <si>
    <t>Hey this is my subway! @ScannerSays: Male subject inside the Subway at 77 Van Ness stole some food and is now sitting inside eating it.</t>
  </si>
  <si>
    <t>[-122.474844, 37.727356]</t>
  </si>
  <si>
    <t>I'm at MUNI Metro Stop - 19th &amp;amp; Winston in San Francisco, CA http://t.co/XVarReNIeF</t>
  </si>
  <si>
    <t>[-122.47516632, 37.72752762]</t>
  </si>
  <si>
    <t>I'm at Stonestown MUNI Metro Platform in San Francisco, CA http://t.co/am41osx0a7</t>
  </si>
  <si>
    <t>[-122.473722, 37.731892]</t>
  </si>
  <si>
    <t>I'm at Ocean And Right Of Way Muni Metro Stop http://t.co/efUUoGr04i</t>
  </si>
  <si>
    <t>[-122.47139473, 37.73526561]</t>
  </si>
  <si>
    <t>I'm at MUNI Metro Stop - St Francis Circle in San Francisco, CA http://t.co/gbEkgrwb90</t>
  </si>
  <si>
    <t>[-122.46901989, 37.738136]</t>
  </si>
  <si>
    <t>I'm at MUNI Metro Stop - West Portal &amp;amp; 14th in San Francisco, CA http://t.co/MOw6MSLraq</t>
  </si>
  <si>
    <t>[-122.46565104, 37.74108112]</t>
  </si>
  <si>
    <t>I'm at West Portal MUNI Metro Station - @sfmta_muni in San Francisco, CA http://t.co/CXgTRBMcNU</t>
  </si>
  <si>
    <t>[-122.45906691, 37.74820114]</t>
  </si>
  <si>
    <t>I'm at Forest Hill MUNI Metro Station in San Francisco, CA http://t.co/kN4aiIhbyD</t>
  </si>
  <si>
    <t>Pittsburg, CA</t>
  </si>
  <si>
    <t>[-121.88126114, 38.02634063]</t>
  </si>
  <si>
    <t>svnkiid</t>
  </si>
  <si>
    <t>what, at this moment, are you lacking?</t>
  </si>
  <si>
    <t>Floss Angeles</t>
  </si>
  <si>
    <t>I'm on a train check the geotag</t>
  </si>
  <si>
    <t>I'm at Forest Hill MUNI Metro Station in San Francisco, CA http://t.co/7zx6NW1Ilm</t>
  </si>
  <si>
    <t>Concord, CA</t>
  </si>
  <si>
    <t>[-122.04492086, 38.00952064]</t>
  </si>
  <si>
    <t>billythom13</t>
  </si>
  <si>
    <t>Hi, somewhere in the outer fringes of the universe</t>
  </si>
  <si>
    <t>Vacaville,Ca</t>
  </si>
  <si>
    <t>I'm at Subway in Concord, CA https://t.co/kkyPraRJFj</t>
  </si>
  <si>
    <t>[-122.403556, 37.787488]</t>
  </si>
  <si>
    <t>nicksmithnews</t>
  </si>
  <si>
    <t>Veteran, Writer, Chicago native, Engaged Voter @UCBerkeley @EmersonCollege alum http://t.co/PGeh3gQ5x4 Tweets and RTs  endorsements.</t>
  </si>
  <si>
    <t>#F-line #CivicCenter to #Battery. 1 direction, 1 train 6 different languages! Why I #SF &amp;amp; riding @sfmta_muni http://t.co/qiHRFMbktu</t>
  </si>
  <si>
    <t>Mama's getting her coffee pumpkinheads.... (at @SUBWAY in San Francisco, CA) http://t.co/jzfoT8389O</t>
  </si>
  <si>
    <t>San Bruno, CA</t>
  </si>
  <si>
    <t>[-122.423679, 37.633952]</t>
  </si>
  <si>
    <t>alwendal</t>
  </si>
  <si>
    <t>CCIE#30234 (Security). Dont ask the rose that grew from concrete why it has damaged petals. Celebrate its tenacity. And its will to reach the sun.</t>
  </si>
  <si>
    <t>Los Angeles</t>
  </si>
  <si>
    <t>So they line up to hop onto the #BART in San Bruno &amp;amp; every station we stopped at. Wow. Never on LA Metro ! http://t.co/qD09dZdMxj</t>
  </si>
  <si>
    <t>[-122.42941035, 37.77516268]</t>
  </si>
  <si>
    <t>navin_</t>
  </si>
  <si>
    <t>Lead Product Designer @Netflix  Mentor @500Startups  Views expressed here are my own</t>
  </si>
  <si>
    <t>A train leaves Chicago traveling west at the speed of light. Calculate Y.</t>
  </si>
  <si>
    <t>[-121.8998275, 38.0249375]</t>
  </si>
  <si>
    <t>franieemoo</t>
  </si>
  <si>
    <t>the quiet one | #PSDT | #PCC</t>
  </si>
  <si>
    <t xml:space="preserve">california </t>
  </si>
  <si>
    <t>It's just a train of alex's vine playing through the ts.</t>
  </si>
  <si>
    <t>Millbrae, CA</t>
  </si>
  <si>
    <t>[-122.3872269, 37.6004556]</t>
  </si>
  <si>
    <t>Hipstotter</t>
  </si>
  <si>
    <t>An otter full of hate and love.: 3_x000D_
I love to work out and I love to EAT! Lets be friends!</t>
  </si>
  <si>
    <t>Kissimmee, Floriduh</t>
  </si>
  <si>
    <t>It's all Silent Hill 3 up in this train station 
GOTTA GTFO</t>
  </si>
  <si>
    <t>[-122.3872884, 37.6003426]</t>
  </si>
  <si>
    <t>Now I'm in a creepy train station if I die I leave my Hipstotter suit to @notTeguso 
It will give him optimum gains</t>
  </si>
  <si>
    <t>[-122.3927464, 37.7571587]</t>
  </si>
  <si>
    <t>MTVASHLEYBROOKE</t>
  </si>
  <si>
    <t>MTV'S REALWORLD EXPLOSION</t>
  </si>
  <si>
    <t>Paris, France</t>
  </si>
  <si>
    <t>The guy next to me on the train just coughed and didn't even try to cover his mouth.  Thanks for ebola asswipe. #justkidding , kinda</t>
  </si>
  <si>
    <t>[-122.252139, 38.13746]</t>
  </si>
  <si>
    <t>ArshDrizzy</t>
  </si>
  <si>
    <t>Keep your head up, your crown is falling</t>
  </si>
  <si>
    <t xml:space="preserve">Woodland California </t>
  </si>
  <si>
    <t>@courtney_f48 @_ItsJustNathan_ hahah I wasn't talking about Court, it was about some bitch at the subway near target.</t>
  </si>
  <si>
    <t>[-122.2519745, 38.1375136]</t>
  </si>
  <si>
    <t>Subway workers have such shitty attitudes.</t>
  </si>
  <si>
    <t>[-122.38961565, 37.79044629]</t>
  </si>
  <si>
    <t>The first 75% of this Muni train smells of urine.</t>
  </si>
  <si>
    <t>[-122.4692433, 37.74151317]</t>
  </si>
  <si>
    <t>dylanfurtado1</t>
  </si>
  <si>
    <t>Escalon/San Francisco</t>
  </si>
  <si>
    <t>@MusclesBeach it was good just too pricey...like I could have gotten a fatter sandwich at subway and more for my buck.</t>
  </si>
  <si>
    <t>Napa, CA</t>
  </si>
  <si>
    <t>[-122.29845525, 38.31902029]</t>
  </si>
  <si>
    <t>queenofthebayy</t>
  </si>
  <si>
    <t>@challewalletv</t>
  </si>
  <si>
    <t>BAY 707  VALEJO</t>
  </si>
  <si>
    <t>Remember who put u on this money train bitch u ain't shit but a selfish disgusting waste of life</t>
  </si>
  <si>
    <t>[-122.40314319, 37.79897432]</t>
  </si>
  <si>
    <t>elcush</t>
  </si>
  <si>
    <t>Senior editor at @sanfranmag, person with a twitter</t>
  </si>
  <si>
    <t>Oakland</t>
  </si>
  <si>
    <t>@thebestjasmine there was a PHYSICAL FIGHT on my train after being stuck underground for 35 minutes :-/</t>
  </si>
  <si>
    <t>[-122.39700351, 37.79165334]</t>
  </si>
  <si>
    <t>tjpaj219</t>
  </si>
  <si>
    <t>We all stand on the shoulders of giants</t>
  </si>
  <si>
    <t>How about you don't stop the train that takes people into and out of the city to get work, damn hipster hippies.</t>
  </si>
  <si>
    <t>[-122.40193159, 37.78816234]</t>
  </si>
  <si>
    <t>Train starts to move. Woman flies into me like a linebacker. Goooooood morning.</t>
  </si>
  <si>
    <t>[-122.40537569, 37.78914216]</t>
  </si>
  <si>
    <t>alexnikban</t>
  </si>
  <si>
    <t>SF | 22 | fashionisto</t>
  </si>
  <si>
    <t>@SFBART a girl fainted on my train this morning with no room to breathe. you shouldn't feel worried about your safety commuting to work.</t>
  </si>
  <si>
    <t>[-122.47392892, 37.73103063]</t>
  </si>
  <si>
    <t>jloceguera</t>
  </si>
  <si>
    <t xml:space="preserve">Only would my fucking train hit a car and get into an accident. Now im going to be late to work </t>
  </si>
  <si>
    <t>[-122.39889295, 37.80038087]</t>
  </si>
  <si>
    <t>the___fo_loso</t>
  </si>
  <si>
    <t>when you're a good woman, being a bad bitch is irrelevant  ig: the___fo_loso</t>
  </si>
  <si>
    <t xml:space="preserve">bay areaaaa </t>
  </si>
  <si>
    <t>not that suicide is something to joke about, but if you're gonna kill yourself, DON'T jump in front of a bart train.</t>
  </si>
  <si>
    <t>[-122.43264653, 37.77052173]</t>
  </si>
  <si>
    <t>toshok</t>
  </si>
  <si>
    <t>hacker @Dropbox (and more - https://t.co/dCWgf4bPv0), race bicycles, inject insulin.  rinse, repeat.</t>
  </si>
  <si>
    <t>When in doubt reboot (the train)</t>
  </si>
  <si>
    <t>[-122.39937516, 37.79373691]</t>
  </si>
  <si>
    <t>mike3k</t>
  </si>
  <si>
    <t>Mac &amp; iOS developer. Former Bionic Panda. Outspoken Liberal. Grumpy Cat is my spirit animal. I block all right wingers who reply to me.</t>
  </si>
  <si>
    <t>Cole Valley, San Francisco, CA</t>
  </si>
  <si>
    <t>@mrgan Ive seen a guy on the N train playing solitaire on a click wheel iPod</t>
  </si>
  <si>
    <t>Daly City, CA</t>
  </si>
  <si>
    <t>[-122.46912835, 37.7060135]</t>
  </si>
  <si>
    <t>shinypb</t>
  </si>
  <si>
    <t>Halifax   Bay Area . Whimsy, a wonderful marriage with @anathemalie, and an undying love of NES games. Life is good.</t>
  </si>
  <si>
    <t>Whimsicalifornia</t>
  </si>
  <si>
    <t>My train booted everyone off and turned back to Millbrae. Waiting for another train to try to get into SF. #bart http://t.co/pFVew2D1m3</t>
  </si>
  <si>
    <t>[-122.36958728, 37.93378471]</t>
  </si>
  <si>
    <t>LAMBERTLUST</t>
  </si>
  <si>
    <t>Husband/Glambert/LGBT/Atheist/ Married To @MRSLAMBERTLUST On 01/26/14 at The Hard Rock Cafe In San Fracisco http://t.co/KILmlMJ1d0 #NOH8 http://t.co/Hn1wybAm50</t>
  </si>
  <si>
    <t>11 Videos on Playlist! Queen + Adam 1-13-15 Newcastle Metro - YouTube
https://t.co/9fdnovYnjI</t>
  </si>
  <si>
    <t>[-122.36947431, 37.93385685]</t>
  </si>
  <si>
    <t>WOW! YES! Review: Queen and Adam Lambert, Metro Radio Arena, Newcastle - Angela Upex - Chronicle Live
http://t.co/R4HUVoZJz4</t>
  </si>
  <si>
    <t>[-122.36954876, 37.93384589]</t>
  </si>
  <si>
    <t>whatsonne: QUEEN REVIEW &amp;amp; PICS: http://t.co/heiIU6jNKP @adamlambert @QueenWillRock @ArenaNewcastle http://t.co/KJ8Et3DCPs</t>
  </si>
  <si>
    <t>[-122.39320299, 37.78779678]</t>
  </si>
  <si>
    <t>YourPalKennedy</t>
  </si>
  <si>
    <t>I will not stop until I am the biggest name in Prison Ministry</t>
  </si>
  <si>
    <t>YEP. He know i snapping pics on the train. He know http://t.co/1mCsWmUIX8</t>
  </si>
  <si>
    <t>[-122.40214235, 37.78889468]</t>
  </si>
  <si>
    <t>NICCOLUXX</t>
  </si>
  <si>
    <t>Crackin crustaceans, tenacious.</t>
  </si>
  <si>
    <t xml:space="preserve">OAKSTERDAM, Ca </t>
  </si>
  <si>
    <t>Faded on this fuckin train</t>
  </si>
  <si>
    <t>[-122.46027078, 37.75715414]</t>
  </si>
  <si>
    <t>tristanreveur</t>
  </si>
  <si>
    <t>My name is Brent. I'm a lovable sort of hateful. It's like explaining heaven to bears.</t>
  </si>
  <si>
    <t>"It's just that I love a good train wreck, possibly to distract me from my own."</t>
  </si>
  <si>
    <t>[-122.37006457, 37.93372169]</t>
  </si>
  <si>
    <t>Updated: 45 pictures of @adamlambert and Queen - Performing at Metro Radio Arena in Newcastle - January 13, 2015: http://t.co/bFEmuNaigr</t>
  </si>
  <si>
    <t>[-122.35723209, 37.94093741]</t>
  </si>
  <si>
    <t>katrinaheller</t>
  </si>
  <si>
    <t>If Green Day &amp; Legally Blonde had a baby</t>
  </si>
  <si>
    <t>An attractive business man sat next to me on the train and I look like shit yay for me and my life choices</t>
  </si>
  <si>
    <t>[-122.45278314, 37.77398765]</t>
  </si>
  <si>
    <t>kschooooo</t>
  </si>
  <si>
    <t>san francisco, CA</t>
  </si>
  <si>
    <t>"It's not that bad to fall into the subway" @ad_ralston</t>
  </si>
  <si>
    <t>[-122.4751997, 37.72163065]</t>
  </si>
  <si>
    <t>I'm at Muni Metro Stop - 19th &amp;amp; Holloway (SF State) - @sfmta_muni in San Francisco, CA http://t.co/hEVb8TjwWm</t>
  </si>
  <si>
    <t>I'm at Stonestown MUNI Metro Platform in San Francisco, CA http://t.co/E4Ouh2MHcZ</t>
  </si>
  <si>
    <t>I'm at Ocean And Right Of Way Muni Metro Stop http://t.co/WO97i55t3M</t>
  </si>
  <si>
    <t>I'm at MUNI Metro Stop - West Portal &amp;amp; 14th in San Francisco, CA http://t.co/SeGSOIZTZ3</t>
  </si>
  <si>
    <t>I'm at West Portal MUNI Metro Station - @sfmta_muni in San Francisco, CA http://t.co/aVemIwUa2f</t>
  </si>
  <si>
    <t>[-122.4065441, 37.78489795]</t>
  </si>
  <si>
    <t>I'm at Powell MUNI Metro Station in San Francisco, CA http://t.co/8njZnsPvIe</t>
  </si>
  <si>
    <t>[-122.40609727, 37.73304697]</t>
  </si>
  <si>
    <t>MamasGuide</t>
  </si>
  <si>
    <t>Discover #strollerfriendly #SanFrancisco! Restaurant reviews and #travel. Tweets by founder @leslysimmons.</t>
  </si>
  <si>
    <t>@Design_Week: Can you ID a city from its subway sign? Nice quiz on @guardian: http://t.co/x4t1AkNM4f  #TravelTuesday</t>
  </si>
  <si>
    <t>[-122.29834158, 38.31900598]</t>
  </si>
  <si>
    <t>Subway sammich</t>
  </si>
  <si>
    <t>[-122.47484732, 37.72743455]</t>
  </si>
  <si>
    <t>sailorbee</t>
  </si>
  <si>
    <t>SOCIAL  MEDIA  NERDCORE Pro Chuunibyou. Me  Brand Manager at http://t.co/q4fD8WBQMD  K If you ain't talking about anime I just don't give a fu-</t>
  </si>
  <si>
    <t xml:space="preserve">San Francisco </t>
  </si>
  <si>
    <t>Oh my god I'm SOOO happy there was a seat empty right in front of the one I chose I absolutely love being starred at for entire train rides!</t>
  </si>
  <si>
    <t>[-122.40756545, 37.78158537]</t>
  </si>
  <si>
    <t>deannaulrich</t>
  </si>
  <si>
    <t>Graphic Designer http://t.co/LtoPVlegbc</t>
  </si>
  <si>
    <t>Boob grazes on the train #action</t>
  </si>
  <si>
    <t>Coffee time my pupcakes.... (at @SUBWAY in San Francisco, CA) http://t.co/N9X58L2lXQ</t>
  </si>
  <si>
    <t>[-122.44462971, 37.72708286]</t>
  </si>
  <si>
    <t>Skibumitis</t>
  </si>
  <si>
    <t>My name is Kris Kendall and I am 29 years old.  I suffer from a relatively new disease called Skibumitis.  Please follow me as I try to overcome this disease.</t>
  </si>
  <si>
    <t>Wilmington, MA</t>
  </si>
  <si>
    <t>Somebody clearly vomited in this train recently - but I'm not moving because I have a seat! #bart</t>
  </si>
  <si>
    <t>[-122.41166353, 37.79574583]</t>
  </si>
  <si>
    <t>Rreuben</t>
  </si>
  <si>
    <t>#BlueBelt #BJJeveryday #RomuloMeloBJJ @doordie @SpitfireAthlete @Jawbone #UX #designer</t>
  </si>
  <si>
    <t>If I train hard enough I will be awarded with #dropbox #hotbreakfast oh boy! #RomuloMeloBJJ https://t.co/ceMOCVIpFk</t>
  </si>
  <si>
    <t>Fairfield, CA</t>
  </si>
  <si>
    <t>[-121.993615, 38.2583067]</t>
  </si>
  <si>
    <t>RoyRy_</t>
  </si>
  <si>
    <t>#AskBoutRoyRyShit #OhYea #Based #Yee ; Bachelor Degree Achiever. Literally beyond capable of anything i put my mind to. check out my Pandora Station: Roy Ry</t>
  </si>
  <si>
    <t>I got a weak ass metro trap phone but im happy w it</t>
  </si>
  <si>
    <t>[-122.36955654, 37.93366335]</t>
  </si>
  <si>
    <t>Fantastic!  RT @mlg621: Poster 01.13.15 Newcastle, UK Metro Radio Arena @QueenWillRock + @adamlambert. Unofficial. http://t.co/FuovOHXllC</t>
  </si>
  <si>
    <t>[-122.3677472, 37.9565688]</t>
  </si>
  <si>
    <t>blvkbrdd</t>
  </si>
  <si>
    <t>bitch</t>
  </si>
  <si>
    <t>midnight train going anywhere</t>
  </si>
  <si>
    <t>[-122.39289932, 37.75928927]</t>
  </si>
  <si>
    <t>Michael_Rose</t>
  </si>
  <si>
    <t>something witty this way comes.</t>
  </si>
  <si>
    <t>Around the way.</t>
  </si>
  <si>
    <t>Columbia University Subway Turnstile Jumpers #MoreAccurateMascots</t>
  </si>
  <si>
    <t>[-122.40965509, 37.75455704]</t>
  </si>
  <si>
    <t>jedmund</t>
  </si>
  <si>
    <t>14/m/@pinterest</t>
  </si>
  <si>
    <t>@jesselamb Honestly, I grew up in NYC and I think the subway is great public transpo. People give the MTA shit but they do an amazing job.</t>
  </si>
  <si>
    <t>[-122.42104435, 37.76000005]</t>
  </si>
  <si>
    <t>cgcardona</t>
  </si>
  <si>
    <t>Creator of http://t.co/6qg0BpjK0a. Cryptos/Music/Code. Life is for the Living. Church of Sudo. Cult of the SuperUser. Order of Root. Lorem ipsum dolor sit amet.</t>
  </si>
  <si>
    <t>Earth (sometimes)</t>
  </si>
  <si>
    <t>@benatkin I'm on the train now almost there. I'll just wait for you near the station.</t>
  </si>
  <si>
    <t>[-122.4697677, 37.73736809]</t>
  </si>
  <si>
    <t>Guy sat next to me on the train and looked at my phone as I scrolled through defective amiibos and then he looked at me in the face.........</t>
  </si>
  <si>
    <t>[-122.40812065, 37.78813335]</t>
  </si>
  <si>
    <t>RfwrightLSL</t>
  </si>
  <si>
    <t>Chief editor of Life #Science #Leader covering #pharma, #biotech best #business practice info for #execs to get #therapies to market faster &amp; a proud father too</t>
  </si>
  <si>
    <t>Erie, PA</t>
  </si>
  <si>
    <t>BiogenIdec Q&amp;amp;A at #JPM15 looks like a NYC subway at rushour</t>
  </si>
  <si>
    <t>I'm at MUNI Metro Stop - 19th &amp;amp; Winston in San Francisco, CA http://t.co/xiVNIACjcz</t>
  </si>
  <si>
    <t>I'm at Stonestown MUNI Metro Platform in San Francisco, CA http://t.co/eR3F7GtI7W</t>
  </si>
  <si>
    <t>I'm at Ocean And Right Of Way Muni Metro Stop http://t.co/kkMNAbyzWK</t>
  </si>
  <si>
    <t>I'm at MUNI Metro Stop - St Francis Circle in San Francisco, CA http://t.co/6GPkg2CAz1</t>
  </si>
  <si>
    <t>I'm at MUNI Metro Stop - West Portal &amp;amp; 14th in San Francisco, CA http://t.co/Wlb6BAKlHp</t>
  </si>
  <si>
    <t>I'm at West Portal MUNI Metro Station - @sfmta_muni in San Francisco, CA http://t.co/HzkxIftzbX</t>
  </si>
  <si>
    <t>I'm at Powell MUNI Metro Station in San Francisco, CA http://t.co/oqTnxYjK8S</t>
  </si>
  <si>
    <t>I'm at Powell MUNI Metro Station in San Francisco, CA http://t.co/aAS4ey3Wu7</t>
  </si>
  <si>
    <t>California, US</t>
  </si>
  <si>
    <t>[-122.13338774, 38.04260869]</t>
  </si>
  <si>
    <t>Emilygregg5</t>
  </si>
  <si>
    <t>Passionate about helping people find their  fitness and wellness pathways in this busy world. I've been training for over fourteen years &amp; love to share my know</t>
  </si>
  <si>
    <t>Coming back to the #bay-area from an overdue weekend in #Sacramento.  I love riding the train. Such a http://t.co/6OtA0xnmcv</t>
  </si>
  <si>
    <t>[-122.40201713, 37.78433405]</t>
  </si>
  <si>
    <t>DougRenfro</t>
  </si>
  <si>
    <t>condiment creator, lover of food &amp; wine, travel fanatic, book &amp; documentary addict, possessed of eclectic musical tastes</t>
  </si>
  <si>
    <t>I was selling salsa at my booth when I realized @amyroloffCF was walking by! -  got so excited I lost my train of thought - #WFFS15</t>
  </si>
  <si>
    <t>[-122.47681975, 37.73033085]</t>
  </si>
  <si>
    <t>glorbalu</t>
  </si>
  <si>
    <t>I'm at @SUBWAY in San Francisco, CA https://t.co/emMHWOpuws</t>
  </si>
  <si>
    <t>[-122.42243153, 37.76770411]</t>
  </si>
  <si>
    <t>C3Mcrae</t>
  </si>
  <si>
    <t xml:space="preserve"> Till' I FaLL</t>
  </si>
  <si>
    <t xml:space="preserve">Videos in Metro phones really be blurry asff </t>
  </si>
  <si>
    <t>[-122.38890839, 37.77470017]</t>
  </si>
  <si>
    <t>PaulEscolar</t>
  </si>
  <si>
    <t>Professional Duncan Yo-Yo Demonstrator. Amateur
 Artist. Wasted Talent.</t>
  </si>
  <si>
    <t>I'm the guy that eats a whole pizza on the train. Lol, Sup? 
Oh and Cirq du soleil "Kurios" was dope, http://t.co/aKJtsHjwbC</t>
  </si>
  <si>
    <t>[-122.40405901, 37.79237544]</t>
  </si>
  <si>
    <t>sjsubray</t>
  </si>
  <si>
    <t>27. Believer. Tea drinker.  Available to live tweet your sporting event in return for a press pass #Athletics #Raiders #Warriors #SJSU</t>
  </si>
  <si>
    <t>San Francisco Bay Area</t>
  </si>
  <si>
    <t>@Shakabrodie I always feel upset when I see that, I'm always thinking my train will get delayed if he decides to jump lol</t>
  </si>
  <si>
    <t>[-121.87336631, 37.99930715]</t>
  </si>
  <si>
    <t>_TheMotivator</t>
  </si>
  <si>
    <t>Gotta family of killas @Psk_Reyes @YBsaiditsGuccie_ @Scarred_Ace f*cks wit em and you find ya self missin.</t>
  </si>
  <si>
    <t>the beautiful @blvckiejvckie</t>
  </si>
  <si>
    <t>Subway is can</t>
  </si>
  <si>
    <t>[-121.86081975, 38.0060541]</t>
  </si>
  <si>
    <t>VinnyMinton</t>
  </si>
  <si>
    <t>pro skater 2 pro cinematographer_x000D_
work featured on #csimiami #bet_x000D_
@houseonfox #mtv #lifetime #nflnetwork #espn _x000D_
_x000D_
http://t.co/uJUkj4VM</t>
  </si>
  <si>
    <t>Bay Area</t>
  </si>
  <si>
    <t>I can't remember the last time I skated a hand rail. Only get to skate a handful of times a year, and http://t.co/kj0zqUqSDc</t>
  </si>
  <si>
    <t>[-122.40123661, 37.79670733]</t>
  </si>
  <si>
    <t>RCP_SF</t>
  </si>
  <si>
    <t>Regency is one of the industry's premiere real estate capital advisory firms with clients ranging from regional developers to public and private CRE companies.</t>
  </si>
  <si>
    <t>@jowyang: By 2019, SF will have a new subway from Caltrain, to Moscone, to Market, to Chinatown http://t.co/kZ7xLVlnyp</t>
  </si>
  <si>
    <t>[-122.467559, 37.9002235]</t>
  </si>
  <si>
    <t>rfglenn</t>
  </si>
  <si>
    <t>IT WAS TASTY AND I ATE TOO MUCH.</t>
  </si>
  <si>
    <t>Pittsburgh, PA</t>
  </si>
  <si>
    <t>@SpiltSparks @MarlenaAbraham The train dudes?</t>
  </si>
  <si>
    <t>[-122.41132809, 37.62997636]</t>
  </si>
  <si>
    <t>audiedoggie</t>
  </si>
  <si>
    <t>apple minion. nerd girl. roller derby. attempting veganism. trying to live as many places as i can.</t>
  </si>
  <si>
    <t>Syracuse, NY</t>
  </si>
  <si>
    <t>Using the restroom on the train is weird.</t>
  </si>
  <si>
    <t>Half Moon Bay, CA</t>
  </si>
  <si>
    <t>[-122.435005, 37.46995]</t>
  </si>
  <si>
    <t>snhorsley</t>
  </si>
  <si>
    <t>I'm at @SUBWAY in Half Moon Bay, CA https://t.co/rkRX8PrKWy</t>
  </si>
  <si>
    <t>Petaluma, CA</t>
  </si>
  <si>
    <t>[-122.66533852, 38.27049303]</t>
  </si>
  <si>
    <t>thenaivegirl</t>
  </si>
  <si>
    <t>Do all things with love</t>
  </si>
  <si>
    <t>Bay Area, California</t>
  </si>
  <si>
    <t>You know you're a regular when you walk into subway and the guy starts making your sandwich right away.</t>
  </si>
  <si>
    <t>[-122.45480749, 37.77461858]</t>
  </si>
  <si>
    <t>riinachaan</t>
  </si>
  <si>
    <t>18y/o. Obsessed with cameras and lipsticks. Aspiring photographer. Live to express, not impress.</t>
  </si>
  <si>
    <t>15k? EASY.
did pretty good considering I didn't really train and we only had 3hrs of sleep. @ Golden http://t.co/54XEvs7Uss</t>
  </si>
  <si>
    <t>I'm at MUNI Metro Stop - 19th &amp;amp; Winston in San Francisco, CA http://t.co/On75yz6IuI</t>
  </si>
  <si>
    <t>[-122.2582405, 38.1129516]</t>
  </si>
  <si>
    <t>_jmvnny</t>
  </si>
  <si>
    <t>Follow Me &amp; Ill Follow Back _x000D_
19teen | CaliBoy  | #hitme | IG: @_j.mvnny SC: @j.mvnny</t>
  </si>
  <si>
    <t>Just woke up, feeling like a fucken train just ran me over lol</t>
  </si>
  <si>
    <t>[-122.46700553, 37.71191994]</t>
  </si>
  <si>
    <t>Coffee time pupcakes....  (at @SUBWAY in San Francisco, CA) http://t.co/FMI2Qzo9e2</t>
  </si>
  <si>
    <t>Broadmoor, CA</t>
  </si>
  <si>
    <t>[-122.48823684, 37.69429371]</t>
  </si>
  <si>
    <t>ashbangaaa</t>
  </si>
  <si>
    <t>Ima be around regardless</t>
  </si>
  <si>
    <t>@maggoom: a little old lady in a car just waved and smiled the whole time my train was moving past her I'm so happy  aw that's so cute</t>
  </si>
  <si>
    <t>[-122.41733824, 37.79060188]</t>
  </si>
  <si>
    <t>LBoogie5</t>
  </si>
  <si>
    <t>1 of Ahmad Rashad's Main Men tweet about fashion, shoes, tech, movies, @UofA @Chargers @Dodgers @Lakers Disclosure: Tweets are my own/not endorsed by @GoGrid</t>
  </si>
  <si>
    <t>Leo bout to get that train popping judging by his look  http://t.co/0w8397Ruc0</t>
  </si>
  <si>
    <t>[-122.41118049, 37.78554866]</t>
  </si>
  <si>
    <t>jamescduliakas</t>
  </si>
  <si>
    <t>writer, artist, deep thinker, cannabis activist, AIDS survivor, rock and roll groupie and a crazy ass Christian!!!</t>
  </si>
  <si>
    <t>When I caught myself, just now, about t put my outer bed rail #TV #REMOTE #picket, I realize it's http://t.co/80ddw9GqD1</t>
  </si>
  <si>
    <t>[-122.42219661, 37.76269402]</t>
  </si>
  <si>
    <t>NicoleBrunelle2</t>
  </si>
  <si>
    <t>In order to be irreplaceable one must always be different -Coco Chanel</t>
  </si>
  <si>
    <t>When you sit next to someone talking dirty on the phone on the train. ha that's a first!!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</si>
</sst>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tabSelected="1" topLeftCell="E104" workbookViewId="0">
      <selection activeCell="O110" sqref="O110"/>
    </sheetView>
  </sheetViews>
  <sheetFormatPr defaultRowHeight="15" x14ac:dyDescent="0.25"/>
  <cols>
    <col min="1" max="1" width="14.85546875" bestFit="1" customWidth="1"/>
    <col min="8" max="8" width="24.5703125" customWidth="1"/>
    <col min="11" max="11" width="23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42020.691365740742</v>
      </c>
      <c r="B2" t="s">
        <v>14</v>
      </c>
      <c r="C2" t="s">
        <v>15</v>
      </c>
      <c r="D2" t="s">
        <v>16</v>
      </c>
      <c r="E2" t="s">
        <v>17</v>
      </c>
      <c r="F2">
        <v>0</v>
      </c>
      <c r="G2">
        <v>0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>
        <v>0</v>
      </c>
      <c r="N2">
        <f>SIGN(M2)</f>
        <v>0</v>
      </c>
    </row>
    <row r="3" spans="1:14" x14ac:dyDescent="0.25">
      <c r="A3" s="1">
        <v>42020.686747685184</v>
      </c>
      <c r="B3" t="s">
        <v>14</v>
      </c>
      <c r="C3" t="s">
        <v>15</v>
      </c>
      <c r="D3" t="s">
        <v>16</v>
      </c>
      <c r="E3" t="s">
        <v>23</v>
      </c>
      <c r="F3">
        <v>1</v>
      </c>
      <c r="G3">
        <v>0</v>
      </c>
      <c r="H3" t="s">
        <v>24</v>
      </c>
      <c r="J3" t="s">
        <v>25</v>
      </c>
      <c r="K3" t="s">
        <v>26</v>
      </c>
      <c r="L3" t="s">
        <v>27</v>
      </c>
      <c r="M3">
        <v>0.41111111111111098</v>
      </c>
      <c r="N3">
        <f t="shared" ref="N3:N66" si="0">SIGN(M3)</f>
        <v>1</v>
      </c>
    </row>
    <row r="4" spans="1:14" x14ac:dyDescent="0.25">
      <c r="A4" s="1">
        <v>42020.618750000001</v>
      </c>
      <c r="B4" t="s">
        <v>14</v>
      </c>
      <c r="C4" t="s">
        <v>15</v>
      </c>
      <c r="D4" t="s">
        <v>16</v>
      </c>
      <c r="E4" t="s">
        <v>28</v>
      </c>
      <c r="F4">
        <v>1</v>
      </c>
      <c r="G4">
        <v>0</v>
      </c>
      <c r="H4" t="s">
        <v>29</v>
      </c>
      <c r="I4" t="s">
        <v>30</v>
      </c>
      <c r="J4" t="s">
        <v>31</v>
      </c>
      <c r="K4" t="s">
        <v>32</v>
      </c>
      <c r="L4" t="s">
        <v>22</v>
      </c>
      <c r="M4">
        <v>0</v>
      </c>
      <c r="N4">
        <f t="shared" si="0"/>
        <v>0</v>
      </c>
    </row>
    <row r="5" spans="1:14" x14ac:dyDescent="0.25">
      <c r="A5" s="1">
        <v>42020.36041666667</v>
      </c>
      <c r="B5" t="s">
        <v>14</v>
      </c>
      <c r="C5" t="s">
        <v>15</v>
      </c>
      <c r="D5" t="s">
        <v>33</v>
      </c>
      <c r="E5" t="s">
        <v>34</v>
      </c>
      <c r="F5">
        <v>2</v>
      </c>
      <c r="G5">
        <v>1</v>
      </c>
      <c r="H5" t="s">
        <v>35</v>
      </c>
      <c r="I5" s="2" t="s">
        <v>36</v>
      </c>
      <c r="J5" t="s">
        <v>37</v>
      </c>
      <c r="K5" t="s">
        <v>38</v>
      </c>
      <c r="L5" t="s">
        <v>27</v>
      </c>
      <c r="M5">
        <v>-0.2</v>
      </c>
      <c r="N5">
        <f t="shared" si="0"/>
        <v>-1</v>
      </c>
    </row>
    <row r="6" spans="1:14" x14ac:dyDescent="0.25">
      <c r="A6" s="1">
        <v>42020.235000000001</v>
      </c>
      <c r="B6" t="s">
        <v>14</v>
      </c>
      <c r="C6" t="s">
        <v>15</v>
      </c>
      <c r="D6" t="s">
        <v>16</v>
      </c>
      <c r="E6" t="s">
        <v>39</v>
      </c>
      <c r="F6">
        <v>0</v>
      </c>
      <c r="G6">
        <v>0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>
        <v>0</v>
      </c>
      <c r="N6">
        <f t="shared" si="0"/>
        <v>0</v>
      </c>
    </row>
    <row r="7" spans="1:14" x14ac:dyDescent="0.25">
      <c r="A7" s="1">
        <v>42020.173703703702</v>
      </c>
      <c r="B7" t="s">
        <v>14</v>
      </c>
      <c r="C7" t="s">
        <v>15</v>
      </c>
      <c r="D7" t="s">
        <v>45</v>
      </c>
      <c r="E7" t="s">
        <v>46</v>
      </c>
      <c r="F7">
        <v>0</v>
      </c>
      <c r="G7">
        <v>0</v>
      </c>
      <c r="H7" t="s">
        <v>47</v>
      </c>
      <c r="I7" t="s">
        <v>48</v>
      </c>
      <c r="J7" t="s">
        <v>49</v>
      </c>
      <c r="K7" t="s">
        <v>50</v>
      </c>
      <c r="L7" t="s">
        <v>22</v>
      </c>
      <c r="M7">
        <v>0</v>
      </c>
      <c r="N7">
        <f t="shared" si="0"/>
        <v>0</v>
      </c>
    </row>
    <row r="8" spans="1:14" x14ac:dyDescent="0.25">
      <c r="A8" s="1">
        <v>42020.142488425925</v>
      </c>
      <c r="B8" t="s">
        <v>14</v>
      </c>
      <c r="C8" t="s">
        <v>15</v>
      </c>
      <c r="D8" t="s">
        <v>45</v>
      </c>
      <c r="E8" t="s">
        <v>51</v>
      </c>
      <c r="F8">
        <v>4</v>
      </c>
      <c r="G8">
        <v>0</v>
      </c>
      <c r="H8" t="s">
        <v>52</v>
      </c>
      <c r="I8" t="s">
        <v>53</v>
      </c>
      <c r="K8" t="s">
        <v>54</v>
      </c>
      <c r="L8" t="s">
        <v>27</v>
      </c>
      <c r="M8">
        <v>-0.5</v>
      </c>
      <c r="N8">
        <f t="shared" si="0"/>
        <v>-1</v>
      </c>
    </row>
    <row r="9" spans="1:14" x14ac:dyDescent="0.25">
      <c r="A9" s="1">
        <v>42020.134652777779</v>
      </c>
      <c r="B9" t="s">
        <v>14</v>
      </c>
      <c r="C9" t="s">
        <v>15</v>
      </c>
      <c r="D9" t="s">
        <v>55</v>
      </c>
      <c r="E9" t="s">
        <v>56</v>
      </c>
      <c r="F9">
        <v>0</v>
      </c>
      <c r="G9">
        <v>0</v>
      </c>
      <c r="H9" t="s">
        <v>57</v>
      </c>
      <c r="I9" t="s">
        <v>58</v>
      </c>
      <c r="J9" t="s">
        <v>59</v>
      </c>
      <c r="K9" t="s">
        <v>60</v>
      </c>
      <c r="L9" t="s">
        <v>27</v>
      </c>
      <c r="M9">
        <v>0</v>
      </c>
      <c r="N9">
        <f t="shared" si="0"/>
        <v>0</v>
      </c>
    </row>
    <row r="10" spans="1:14" x14ac:dyDescent="0.25">
      <c r="A10" s="1">
        <v>42020.126631944448</v>
      </c>
      <c r="B10" t="s">
        <v>14</v>
      </c>
      <c r="C10" t="s">
        <v>15</v>
      </c>
      <c r="D10" t="s">
        <v>61</v>
      </c>
      <c r="E10" t="s">
        <v>62</v>
      </c>
      <c r="F10">
        <v>0</v>
      </c>
      <c r="G10">
        <v>0</v>
      </c>
      <c r="H10" t="s">
        <v>63</v>
      </c>
      <c r="I10" t="s">
        <v>64</v>
      </c>
      <c r="J10" t="s">
        <v>65</v>
      </c>
      <c r="K10" t="s">
        <v>66</v>
      </c>
      <c r="L10" t="s">
        <v>27</v>
      </c>
      <c r="M10">
        <v>0.1</v>
      </c>
      <c r="N10">
        <f t="shared" si="0"/>
        <v>1</v>
      </c>
    </row>
    <row r="11" spans="1:14" x14ac:dyDescent="0.25">
      <c r="A11" s="1">
        <v>42020.119791666664</v>
      </c>
      <c r="B11" t="s">
        <v>14</v>
      </c>
      <c r="C11" t="s">
        <v>15</v>
      </c>
      <c r="D11" t="s">
        <v>16</v>
      </c>
      <c r="E11" t="s">
        <v>67</v>
      </c>
      <c r="F11">
        <v>2</v>
      </c>
      <c r="G11">
        <v>0</v>
      </c>
      <c r="H11" t="s">
        <v>68</v>
      </c>
      <c r="I11" t="s">
        <v>69</v>
      </c>
      <c r="J11" t="s">
        <v>70</v>
      </c>
      <c r="K11" t="s">
        <v>71</v>
      </c>
      <c r="L11" t="s">
        <v>44</v>
      </c>
      <c r="M11">
        <v>0</v>
      </c>
      <c r="N11">
        <f t="shared" si="0"/>
        <v>0</v>
      </c>
    </row>
    <row r="12" spans="1:14" x14ac:dyDescent="0.25">
      <c r="A12" s="1">
        <v>42020.119722222225</v>
      </c>
      <c r="B12" t="s">
        <v>14</v>
      </c>
      <c r="C12" t="s">
        <v>15</v>
      </c>
      <c r="D12" t="s">
        <v>16</v>
      </c>
      <c r="E12" t="s">
        <v>72</v>
      </c>
      <c r="F12">
        <v>1</v>
      </c>
      <c r="G12">
        <v>0</v>
      </c>
      <c r="H12" t="s">
        <v>73</v>
      </c>
      <c r="I12" t="s">
        <v>74</v>
      </c>
      <c r="J12" t="s">
        <v>16</v>
      </c>
      <c r="K12" t="s">
        <v>75</v>
      </c>
      <c r="L12" t="s">
        <v>27</v>
      </c>
      <c r="M12">
        <v>0</v>
      </c>
      <c r="N12">
        <f t="shared" si="0"/>
        <v>0</v>
      </c>
    </row>
    <row r="13" spans="1:14" x14ac:dyDescent="0.25">
      <c r="A13" s="1">
        <v>42020.117789351854</v>
      </c>
      <c r="B13" t="s">
        <v>14</v>
      </c>
      <c r="C13" t="s">
        <v>15</v>
      </c>
      <c r="D13" t="s">
        <v>61</v>
      </c>
      <c r="E13" t="s">
        <v>62</v>
      </c>
      <c r="F13">
        <v>0</v>
      </c>
      <c r="G13">
        <v>0</v>
      </c>
      <c r="H13" t="s">
        <v>63</v>
      </c>
      <c r="I13" t="s">
        <v>64</v>
      </c>
      <c r="J13" t="s">
        <v>65</v>
      </c>
      <c r="K13" t="s">
        <v>76</v>
      </c>
      <c r="L13" t="s">
        <v>27</v>
      </c>
      <c r="M13">
        <v>0</v>
      </c>
      <c r="N13">
        <f t="shared" si="0"/>
        <v>0</v>
      </c>
    </row>
    <row r="14" spans="1:14" x14ac:dyDescent="0.25">
      <c r="A14" s="1">
        <v>42020.113275462965</v>
      </c>
      <c r="B14" t="s">
        <v>14</v>
      </c>
      <c r="C14" t="s">
        <v>15</v>
      </c>
      <c r="D14" t="s">
        <v>61</v>
      </c>
      <c r="E14" t="s">
        <v>77</v>
      </c>
      <c r="F14">
        <v>0</v>
      </c>
      <c r="G14">
        <v>0</v>
      </c>
      <c r="H14" t="s">
        <v>78</v>
      </c>
      <c r="I14" t="s">
        <v>79</v>
      </c>
      <c r="J14" t="s">
        <v>80</v>
      </c>
      <c r="K14" t="s">
        <v>81</v>
      </c>
      <c r="L14" t="s">
        <v>27</v>
      </c>
      <c r="M14">
        <v>-0.2</v>
      </c>
      <c r="N14">
        <f t="shared" si="0"/>
        <v>-1</v>
      </c>
    </row>
    <row r="15" spans="1:14" x14ac:dyDescent="0.25">
      <c r="A15" s="1">
        <v>42020.085578703707</v>
      </c>
      <c r="B15" t="s">
        <v>14</v>
      </c>
      <c r="C15" t="s">
        <v>15</v>
      </c>
      <c r="D15" t="s">
        <v>45</v>
      </c>
      <c r="E15" t="s">
        <v>82</v>
      </c>
      <c r="F15">
        <v>0</v>
      </c>
      <c r="G15">
        <v>1</v>
      </c>
      <c r="H15" t="s">
        <v>83</v>
      </c>
      <c r="I15" t="s">
        <v>84</v>
      </c>
      <c r="J15" t="s">
        <v>85</v>
      </c>
      <c r="K15" t="s">
        <v>86</v>
      </c>
      <c r="L15" t="s">
        <v>44</v>
      </c>
      <c r="M15">
        <v>0</v>
      </c>
      <c r="N15">
        <f t="shared" si="0"/>
        <v>0</v>
      </c>
    </row>
    <row r="16" spans="1:14" x14ac:dyDescent="0.25">
      <c r="A16" s="1">
        <v>42020.074837962966</v>
      </c>
      <c r="B16" t="s">
        <v>14</v>
      </c>
      <c r="C16" t="s">
        <v>15</v>
      </c>
      <c r="D16" t="s">
        <v>87</v>
      </c>
      <c r="E16" t="s">
        <v>88</v>
      </c>
      <c r="F16">
        <v>0</v>
      </c>
      <c r="G16">
        <v>0</v>
      </c>
      <c r="H16" t="s">
        <v>89</v>
      </c>
      <c r="I16" t="s">
        <v>90</v>
      </c>
      <c r="J16" t="s">
        <v>91</v>
      </c>
      <c r="K16" t="s">
        <v>92</v>
      </c>
      <c r="L16" t="s">
        <v>27</v>
      </c>
      <c r="M16">
        <v>0</v>
      </c>
      <c r="N16">
        <f t="shared" si="0"/>
        <v>0</v>
      </c>
    </row>
    <row r="17" spans="1:14" x14ac:dyDescent="0.25">
      <c r="A17" s="1">
        <v>42020.066354166665</v>
      </c>
      <c r="B17" t="s">
        <v>14</v>
      </c>
      <c r="C17" t="s">
        <v>15</v>
      </c>
      <c r="D17" t="s">
        <v>16</v>
      </c>
      <c r="E17" t="s">
        <v>93</v>
      </c>
      <c r="F17">
        <v>0</v>
      </c>
      <c r="G17">
        <v>0</v>
      </c>
      <c r="H17" t="s">
        <v>94</v>
      </c>
      <c r="I17" t="s">
        <v>95</v>
      </c>
      <c r="J17" t="s">
        <v>16</v>
      </c>
      <c r="K17" t="s">
        <v>96</v>
      </c>
      <c r="L17" t="s">
        <v>27</v>
      </c>
      <c r="M17">
        <v>-8.3333333333333301E-2</v>
      </c>
      <c r="N17">
        <f t="shared" si="0"/>
        <v>-1</v>
      </c>
    </row>
    <row r="18" spans="1:14" x14ac:dyDescent="0.25">
      <c r="A18" s="1">
        <v>42020.046331018515</v>
      </c>
      <c r="B18" t="s">
        <v>14</v>
      </c>
      <c r="C18" t="s">
        <v>15</v>
      </c>
      <c r="D18" t="s">
        <v>16</v>
      </c>
      <c r="E18" t="s">
        <v>97</v>
      </c>
      <c r="F18">
        <v>0</v>
      </c>
      <c r="G18">
        <v>0</v>
      </c>
      <c r="H18" t="s">
        <v>18</v>
      </c>
      <c r="I18" t="s">
        <v>19</v>
      </c>
      <c r="J18" t="s">
        <v>20</v>
      </c>
      <c r="K18" t="s">
        <v>98</v>
      </c>
      <c r="L18" t="s">
        <v>22</v>
      </c>
      <c r="M18">
        <v>0</v>
      </c>
      <c r="N18">
        <f t="shared" si="0"/>
        <v>0</v>
      </c>
    </row>
    <row r="19" spans="1:14" x14ac:dyDescent="0.25">
      <c r="A19" s="1">
        <v>42020.044895833336</v>
      </c>
      <c r="B19" t="s">
        <v>14</v>
      </c>
      <c r="C19" t="s">
        <v>15</v>
      </c>
      <c r="D19" t="s">
        <v>16</v>
      </c>
      <c r="E19" t="s">
        <v>99</v>
      </c>
      <c r="F19">
        <v>0</v>
      </c>
      <c r="G19">
        <v>0</v>
      </c>
      <c r="H19" t="s">
        <v>18</v>
      </c>
      <c r="I19" t="s">
        <v>19</v>
      </c>
      <c r="J19" t="s">
        <v>20</v>
      </c>
      <c r="K19" t="s">
        <v>100</v>
      </c>
      <c r="L19" t="s">
        <v>22</v>
      </c>
      <c r="M19">
        <v>0</v>
      </c>
      <c r="N19">
        <f t="shared" si="0"/>
        <v>0</v>
      </c>
    </row>
    <row r="20" spans="1:14" x14ac:dyDescent="0.25">
      <c r="A20" s="1">
        <v>42020.042743055557</v>
      </c>
      <c r="B20" t="s">
        <v>14</v>
      </c>
      <c r="C20" t="s">
        <v>15</v>
      </c>
      <c r="D20" t="s">
        <v>16</v>
      </c>
      <c r="E20" t="s">
        <v>101</v>
      </c>
      <c r="F20">
        <v>0</v>
      </c>
      <c r="G20">
        <v>0</v>
      </c>
      <c r="H20" t="s">
        <v>18</v>
      </c>
      <c r="I20" t="s">
        <v>19</v>
      </c>
      <c r="J20" t="s">
        <v>20</v>
      </c>
      <c r="K20" t="s">
        <v>102</v>
      </c>
      <c r="L20" t="s">
        <v>22</v>
      </c>
      <c r="M20">
        <v>0.28571428571428498</v>
      </c>
      <c r="N20">
        <f t="shared" si="0"/>
        <v>1</v>
      </c>
    </row>
    <row r="21" spans="1:14" x14ac:dyDescent="0.25">
      <c r="A21" s="1">
        <v>42020.039618055554</v>
      </c>
      <c r="B21" t="s">
        <v>14</v>
      </c>
      <c r="C21" t="s">
        <v>15</v>
      </c>
      <c r="D21" t="s">
        <v>16</v>
      </c>
      <c r="E21" t="s">
        <v>103</v>
      </c>
      <c r="F21">
        <v>1</v>
      </c>
      <c r="G21">
        <v>0</v>
      </c>
      <c r="H21" t="s">
        <v>18</v>
      </c>
      <c r="I21" t="s">
        <v>19</v>
      </c>
      <c r="J21" t="s">
        <v>20</v>
      </c>
      <c r="K21" t="s">
        <v>104</v>
      </c>
      <c r="L21" t="s">
        <v>22</v>
      </c>
      <c r="M21">
        <v>0</v>
      </c>
      <c r="N21">
        <f t="shared" si="0"/>
        <v>0</v>
      </c>
    </row>
    <row r="22" spans="1:14" x14ac:dyDescent="0.25">
      <c r="A22" s="1">
        <v>42020.038287037038</v>
      </c>
      <c r="B22" t="s">
        <v>14</v>
      </c>
      <c r="C22" t="s">
        <v>15</v>
      </c>
      <c r="D22" t="s">
        <v>16</v>
      </c>
      <c r="E22" t="s">
        <v>105</v>
      </c>
      <c r="F22">
        <v>1</v>
      </c>
      <c r="G22">
        <v>0</v>
      </c>
      <c r="H22" t="s">
        <v>18</v>
      </c>
      <c r="I22" t="s">
        <v>19</v>
      </c>
      <c r="J22" t="s">
        <v>20</v>
      </c>
      <c r="K22" t="s">
        <v>106</v>
      </c>
      <c r="L22" t="s">
        <v>22</v>
      </c>
      <c r="M22">
        <v>0</v>
      </c>
      <c r="N22">
        <f t="shared" si="0"/>
        <v>0</v>
      </c>
    </row>
    <row r="23" spans="1:14" x14ac:dyDescent="0.25">
      <c r="A23" s="1">
        <v>42020.035219907404</v>
      </c>
      <c r="B23" t="s">
        <v>14</v>
      </c>
      <c r="C23" t="s">
        <v>15</v>
      </c>
      <c r="D23" t="s">
        <v>16</v>
      </c>
      <c r="E23" t="s">
        <v>107</v>
      </c>
      <c r="F23">
        <v>1</v>
      </c>
      <c r="G23">
        <v>0</v>
      </c>
      <c r="H23" t="s">
        <v>18</v>
      </c>
      <c r="I23" t="s">
        <v>19</v>
      </c>
      <c r="J23" t="s">
        <v>20</v>
      </c>
      <c r="K23" t="s">
        <v>108</v>
      </c>
      <c r="L23" t="s">
        <v>22</v>
      </c>
      <c r="M23">
        <v>0</v>
      </c>
      <c r="N23">
        <f t="shared" si="0"/>
        <v>0</v>
      </c>
    </row>
    <row r="24" spans="1:14" x14ac:dyDescent="0.25">
      <c r="A24" s="1">
        <v>42020.028483796297</v>
      </c>
      <c r="B24" t="s">
        <v>14</v>
      </c>
      <c r="C24" t="s">
        <v>15</v>
      </c>
      <c r="D24" t="s">
        <v>16</v>
      </c>
      <c r="E24" t="s">
        <v>109</v>
      </c>
      <c r="F24">
        <v>0</v>
      </c>
      <c r="G24">
        <v>0</v>
      </c>
      <c r="H24" t="s">
        <v>18</v>
      </c>
      <c r="I24" t="s">
        <v>19</v>
      </c>
      <c r="J24" t="s">
        <v>20</v>
      </c>
      <c r="K24" t="s">
        <v>110</v>
      </c>
      <c r="L24" t="s">
        <v>22</v>
      </c>
      <c r="M24">
        <v>0</v>
      </c>
      <c r="N24">
        <f t="shared" si="0"/>
        <v>0</v>
      </c>
    </row>
    <row r="25" spans="1:14" x14ac:dyDescent="0.25">
      <c r="A25" s="1">
        <v>42019.950694444444</v>
      </c>
      <c r="B25" t="s">
        <v>14</v>
      </c>
      <c r="C25" t="s">
        <v>15</v>
      </c>
      <c r="D25" t="s">
        <v>111</v>
      </c>
      <c r="E25" t="s">
        <v>112</v>
      </c>
      <c r="F25">
        <v>1</v>
      </c>
      <c r="G25">
        <v>0</v>
      </c>
      <c r="H25" t="s">
        <v>113</v>
      </c>
      <c r="I25" t="s">
        <v>114</v>
      </c>
      <c r="J25" t="s">
        <v>115</v>
      </c>
      <c r="K25" t="s">
        <v>116</v>
      </c>
      <c r="L25" t="s">
        <v>44</v>
      </c>
      <c r="M25">
        <v>0</v>
      </c>
      <c r="N25">
        <f t="shared" si="0"/>
        <v>0</v>
      </c>
    </row>
    <row r="26" spans="1:14" x14ac:dyDescent="0.25">
      <c r="A26" s="1">
        <v>42019.867615740739</v>
      </c>
      <c r="B26" t="s">
        <v>14</v>
      </c>
      <c r="C26" t="s">
        <v>15</v>
      </c>
      <c r="D26" t="s">
        <v>16</v>
      </c>
      <c r="E26" t="s">
        <v>109</v>
      </c>
      <c r="F26">
        <v>0</v>
      </c>
      <c r="G26">
        <v>0</v>
      </c>
      <c r="H26" t="s">
        <v>18</v>
      </c>
      <c r="I26" t="s">
        <v>19</v>
      </c>
      <c r="J26" t="s">
        <v>20</v>
      </c>
      <c r="K26" t="s">
        <v>117</v>
      </c>
      <c r="L26" t="s">
        <v>22</v>
      </c>
      <c r="M26">
        <v>0</v>
      </c>
      <c r="N26">
        <f t="shared" si="0"/>
        <v>0</v>
      </c>
    </row>
    <row r="27" spans="1:14" x14ac:dyDescent="0.25">
      <c r="A27" s="1">
        <v>42019.789537037039</v>
      </c>
      <c r="B27" t="s">
        <v>14</v>
      </c>
      <c r="C27" t="s">
        <v>15</v>
      </c>
      <c r="D27" t="s">
        <v>118</v>
      </c>
      <c r="E27" t="s">
        <v>119</v>
      </c>
      <c r="F27">
        <v>0</v>
      </c>
      <c r="G27">
        <v>0</v>
      </c>
      <c r="H27" t="s">
        <v>120</v>
      </c>
      <c r="I27" t="s">
        <v>121</v>
      </c>
      <c r="J27" t="s">
        <v>122</v>
      </c>
      <c r="K27" t="s">
        <v>123</v>
      </c>
      <c r="L27" t="s">
        <v>27</v>
      </c>
      <c r="M27">
        <v>0</v>
      </c>
      <c r="N27">
        <f t="shared" si="0"/>
        <v>0</v>
      </c>
    </row>
    <row r="28" spans="1:14" x14ac:dyDescent="0.25">
      <c r="A28" s="1">
        <v>42019.772939814815</v>
      </c>
      <c r="B28" t="s">
        <v>14</v>
      </c>
      <c r="C28" t="s">
        <v>15</v>
      </c>
      <c r="D28" t="s">
        <v>16</v>
      </c>
      <c r="E28" t="s">
        <v>124</v>
      </c>
      <c r="F28">
        <v>1</v>
      </c>
      <c r="G28">
        <v>1</v>
      </c>
      <c r="H28" t="s">
        <v>125</v>
      </c>
      <c r="I28" t="s">
        <v>126</v>
      </c>
      <c r="J28" t="s">
        <v>49</v>
      </c>
      <c r="K28" t="s">
        <v>127</v>
      </c>
      <c r="L28" t="s">
        <v>44</v>
      </c>
      <c r="M28">
        <v>0</v>
      </c>
      <c r="N28">
        <f t="shared" si="0"/>
        <v>0</v>
      </c>
    </row>
    <row r="29" spans="1:14" x14ac:dyDescent="0.25">
      <c r="A29" s="1">
        <v>42019.70925925926</v>
      </c>
      <c r="B29" t="s">
        <v>14</v>
      </c>
      <c r="C29" t="s">
        <v>15</v>
      </c>
      <c r="D29" t="s">
        <v>16</v>
      </c>
      <c r="E29" t="s">
        <v>17</v>
      </c>
      <c r="F29">
        <v>0</v>
      </c>
      <c r="G29">
        <v>0</v>
      </c>
      <c r="H29" t="s">
        <v>18</v>
      </c>
      <c r="I29" t="s">
        <v>19</v>
      </c>
      <c r="J29" t="s">
        <v>20</v>
      </c>
      <c r="K29" t="s">
        <v>128</v>
      </c>
      <c r="L29" t="s">
        <v>22</v>
      </c>
      <c r="M29">
        <v>0</v>
      </c>
      <c r="N29">
        <f t="shared" si="0"/>
        <v>0</v>
      </c>
    </row>
    <row r="30" spans="1:14" x14ac:dyDescent="0.25">
      <c r="A30" s="1">
        <v>42019.708414351851</v>
      </c>
      <c r="B30" t="s">
        <v>14</v>
      </c>
      <c r="C30" t="s">
        <v>15</v>
      </c>
      <c r="D30" t="s">
        <v>129</v>
      </c>
      <c r="E30" t="s">
        <v>130</v>
      </c>
      <c r="F30">
        <v>0</v>
      </c>
      <c r="G30">
        <v>0</v>
      </c>
      <c r="H30" t="s">
        <v>131</v>
      </c>
      <c r="I30" t="s">
        <v>132</v>
      </c>
      <c r="J30" t="s">
        <v>133</v>
      </c>
      <c r="K30" t="s">
        <v>134</v>
      </c>
      <c r="L30" t="s">
        <v>44</v>
      </c>
      <c r="M30">
        <v>0.125</v>
      </c>
      <c r="N30">
        <f t="shared" si="0"/>
        <v>1</v>
      </c>
    </row>
    <row r="31" spans="1:14" x14ac:dyDescent="0.25">
      <c r="A31" s="1">
        <v>42019.271620370368</v>
      </c>
      <c r="B31" t="s">
        <v>14</v>
      </c>
      <c r="C31" t="s">
        <v>15</v>
      </c>
      <c r="D31" t="s">
        <v>16</v>
      </c>
      <c r="E31" t="s">
        <v>135</v>
      </c>
      <c r="F31">
        <v>0</v>
      </c>
      <c r="G31">
        <v>0</v>
      </c>
      <c r="H31" t="s">
        <v>136</v>
      </c>
      <c r="I31" t="s">
        <v>137</v>
      </c>
      <c r="J31" t="s">
        <v>16</v>
      </c>
      <c r="K31" t="s">
        <v>138</v>
      </c>
      <c r="L31" t="s">
        <v>22</v>
      </c>
      <c r="M31">
        <v>0.4</v>
      </c>
      <c r="N31">
        <f t="shared" si="0"/>
        <v>1</v>
      </c>
    </row>
    <row r="32" spans="1:14" x14ac:dyDescent="0.25">
      <c r="A32" s="1">
        <v>42019.247083333335</v>
      </c>
      <c r="B32" t="s">
        <v>14</v>
      </c>
      <c r="C32" t="s">
        <v>15</v>
      </c>
      <c r="D32" t="s">
        <v>111</v>
      </c>
      <c r="E32" t="s">
        <v>139</v>
      </c>
      <c r="F32">
        <v>3</v>
      </c>
      <c r="G32">
        <v>0</v>
      </c>
      <c r="H32" t="s">
        <v>140</v>
      </c>
      <c r="I32" t="s">
        <v>141</v>
      </c>
      <c r="J32" t="s">
        <v>142</v>
      </c>
      <c r="K32" t="s">
        <v>143</v>
      </c>
      <c r="L32" t="s">
        <v>44</v>
      </c>
      <c r="M32">
        <v>0</v>
      </c>
      <c r="N32">
        <f t="shared" si="0"/>
        <v>0</v>
      </c>
    </row>
    <row r="33" spans="1:14" ht="165" x14ac:dyDescent="0.25">
      <c r="A33" s="1">
        <v>42019.225844907407</v>
      </c>
      <c r="B33" t="s">
        <v>14</v>
      </c>
      <c r="C33" t="s">
        <v>15</v>
      </c>
      <c r="D33" t="s">
        <v>144</v>
      </c>
      <c r="E33" t="s">
        <v>145</v>
      </c>
      <c r="F33">
        <v>2</v>
      </c>
      <c r="G33">
        <v>0</v>
      </c>
      <c r="H33" t="s">
        <v>146</v>
      </c>
      <c r="I33" s="2" t="s">
        <v>147</v>
      </c>
      <c r="J33" t="s">
        <v>148</v>
      </c>
      <c r="K33" s="2" t="s">
        <v>149</v>
      </c>
      <c r="L33" t="s">
        <v>27</v>
      </c>
      <c r="M33">
        <v>0</v>
      </c>
      <c r="N33">
        <f t="shared" si="0"/>
        <v>0</v>
      </c>
    </row>
    <row r="34" spans="1:14" ht="165" x14ac:dyDescent="0.25">
      <c r="A34" s="1">
        <v>42019.224039351851</v>
      </c>
      <c r="B34" t="s">
        <v>14</v>
      </c>
      <c r="C34" t="s">
        <v>15</v>
      </c>
      <c r="D34" t="s">
        <v>144</v>
      </c>
      <c r="E34" t="s">
        <v>150</v>
      </c>
      <c r="F34">
        <v>2</v>
      </c>
      <c r="G34">
        <v>0</v>
      </c>
      <c r="H34" t="s">
        <v>146</v>
      </c>
      <c r="I34" s="2" t="s">
        <v>147</v>
      </c>
      <c r="J34" t="s">
        <v>148</v>
      </c>
      <c r="K34" s="2" t="s">
        <v>151</v>
      </c>
      <c r="L34" t="s">
        <v>27</v>
      </c>
      <c r="M34">
        <v>9.9999999999999895E-2</v>
      </c>
      <c r="N34">
        <f t="shared" si="0"/>
        <v>1</v>
      </c>
    </row>
    <row r="35" spans="1:14" x14ac:dyDescent="0.25">
      <c r="A35" s="1">
        <v>42019.150706018518</v>
      </c>
      <c r="B35" t="s">
        <v>14</v>
      </c>
      <c r="C35" t="s">
        <v>15</v>
      </c>
      <c r="D35" t="s">
        <v>16</v>
      </c>
      <c r="E35" t="s">
        <v>152</v>
      </c>
      <c r="F35">
        <v>2</v>
      </c>
      <c r="G35">
        <v>0</v>
      </c>
      <c r="H35" t="s">
        <v>153</v>
      </c>
      <c r="I35" t="s">
        <v>154</v>
      </c>
      <c r="J35" t="s">
        <v>155</v>
      </c>
      <c r="K35" t="s">
        <v>156</v>
      </c>
      <c r="L35" t="s">
        <v>27</v>
      </c>
      <c r="M35">
        <v>0.1</v>
      </c>
      <c r="N35">
        <f t="shared" si="0"/>
        <v>1</v>
      </c>
    </row>
    <row r="36" spans="1:14" x14ac:dyDescent="0.25">
      <c r="A36" s="1">
        <v>42019.096701388888</v>
      </c>
      <c r="B36" t="s">
        <v>14</v>
      </c>
      <c r="C36" t="s">
        <v>15</v>
      </c>
      <c r="D36" t="s">
        <v>33</v>
      </c>
      <c r="E36" t="s">
        <v>157</v>
      </c>
      <c r="F36">
        <v>1</v>
      </c>
      <c r="G36">
        <v>0</v>
      </c>
      <c r="H36" t="s">
        <v>158</v>
      </c>
      <c r="I36" t="s">
        <v>159</v>
      </c>
      <c r="J36" t="s">
        <v>160</v>
      </c>
      <c r="K36" t="s">
        <v>161</v>
      </c>
      <c r="L36" t="s">
        <v>27</v>
      </c>
      <c r="M36">
        <v>0.1</v>
      </c>
      <c r="N36">
        <f t="shared" si="0"/>
        <v>1</v>
      </c>
    </row>
    <row r="37" spans="1:14" x14ac:dyDescent="0.25">
      <c r="A37" s="1">
        <v>42019.091516203705</v>
      </c>
      <c r="B37" t="s">
        <v>14</v>
      </c>
      <c r="C37" t="s">
        <v>15</v>
      </c>
      <c r="D37" t="s">
        <v>33</v>
      </c>
      <c r="E37" t="s">
        <v>162</v>
      </c>
      <c r="F37">
        <v>0</v>
      </c>
      <c r="G37">
        <v>0</v>
      </c>
      <c r="H37" t="s">
        <v>158</v>
      </c>
      <c r="I37" t="s">
        <v>159</v>
      </c>
      <c r="J37" t="s">
        <v>160</v>
      </c>
      <c r="K37" t="s">
        <v>163</v>
      </c>
      <c r="L37" t="s">
        <v>27</v>
      </c>
      <c r="M37">
        <v>0</v>
      </c>
      <c r="N37">
        <f t="shared" si="0"/>
        <v>0</v>
      </c>
    </row>
    <row r="38" spans="1:14" x14ac:dyDescent="0.25">
      <c r="A38" s="1">
        <v>42019.056608796294</v>
      </c>
      <c r="B38" t="s">
        <v>14</v>
      </c>
      <c r="C38" t="s">
        <v>15</v>
      </c>
      <c r="D38" t="s">
        <v>16</v>
      </c>
      <c r="E38" t="s">
        <v>164</v>
      </c>
      <c r="F38">
        <v>0</v>
      </c>
      <c r="G38">
        <v>0</v>
      </c>
      <c r="H38" t="s">
        <v>94</v>
      </c>
      <c r="I38" t="s">
        <v>95</v>
      </c>
      <c r="J38" t="s">
        <v>16</v>
      </c>
      <c r="K38" t="s">
        <v>165</v>
      </c>
      <c r="L38" t="s">
        <v>27</v>
      </c>
      <c r="M38">
        <v>0.25</v>
      </c>
      <c r="N38">
        <f t="shared" si="0"/>
        <v>1</v>
      </c>
    </row>
    <row r="39" spans="1:14" x14ac:dyDescent="0.25">
      <c r="A39" s="1">
        <v>42018.93109953704</v>
      </c>
      <c r="B39" t="s">
        <v>14</v>
      </c>
      <c r="C39" t="s">
        <v>15</v>
      </c>
      <c r="D39" t="s">
        <v>16</v>
      </c>
      <c r="E39" t="s">
        <v>166</v>
      </c>
      <c r="F39">
        <v>0</v>
      </c>
      <c r="G39">
        <v>0</v>
      </c>
      <c r="H39" t="s">
        <v>167</v>
      </c>
      <c r="J39" t="s">
        <v>168</v>
      </c>
      <c r="K39" t="s">
        <v>169</v>
      </c>
      <c r="L39" t="s">
        <v>27</v>
      </c>
      <c r="M39">
        <v>0.6</v>
      </c>
      <c r="N39">
        <f t="shared" si="0"/>
        <v>1</v>
      </c>
    </row>
    <row r="40" spans="1:14" x14ac:dyDescent="0.25">
      <c r="A40" s="1">
        <v>42018.898229166669</v>
      </c>
      <c r="B40" t="s">
        <v>14</v>
      </c>
      <c r="C40" t="s">
        <v>15</v>
      </c>
      <c r="D40" t="s">
        <v>170</v>
      </c>
      <c r="E40" t="s">
        <v>171</v>
      </c>
      <c r="F40">
        <v>1</v>
      </c>
      <c r="G40">
        <v>0</v>
      </c>
      <c r="H40" t="s">
        <v>172</v>
      </c>
      <c r="I40" t="s">
        <v>173</v>
      </c>
      <c r="J40" t="s">
        <v>174</v>
      </c>
      <c r="K40" t="s">
        <v>175</v>
      </c>
      <c r="L40" t="s">
        <v>44</v>
      </c>
      <c r="M40">
        <v>-0.39999999999999902</v>
      </c>
      <c r="N40">
        <f t="shared" si="0"/>
        <v>-1</v>
      </c>
    </row>
    <row r="41" spans="1:14" x14ac:dyDescent="0.25">
      <c r="A41" s="1">
        <v>42018.813020833331</v>
      </c>
      <c r="B41" t="s">
        <v>14</v>
      </c>
      <c r="C41" t="s">
        <v>15</v>
      </c>
      <c r="D41" t="s">
        <v>16</v>
      </c>
      <c r="E41" t="s">
        <v>176</v>
      </c>
      <c r="F41">
        <v>0</v>
      </c>
      <c r="G41">
        <v>0</v>
      </c>
      <c r="H41" t="s">
        <v>177</v>
      </c>
      <c r="I41" t="s">
        <v>178</v>
      </c>
      <c r="J41" t="s">
        <v>179</v>
      </c>
      <c r="K41" t="s">
        <v>180</v>
      </c>
      <c r="L41" t="s">
        <v>27</v>
      </c>
      <c r="M41">
        <v>-0.125</v>
      </c>
      <c r="N41">
        <f t="shared" si="0"/>
        <v>-1</v>
      </c>
    </row>
    <row r="42" spans="1:14" x14ac:dyDescent="0.25">
      <c r="A42" s="1">
        <v>42018.800092592595</v>
      </c>
      <c r="B42" t="s">
        <v>14</v>
      </c>
      <c r="C42" t="s">
        <v>15</v>
      </c>
      <c r="D42" t="s">
        <v>16</v>
      </c>
      <c r="E42" t="s">
        <v>181</v>
      </c>
      <c r="F42">
        <v>0</v>
      </c>
      <c r="G42">
        <v>0</v>
      </c>
      <c r="H42" t="s">
        <v>182</v>
      </c>
      <c r="I42" t="s">
        <v>183</v>
      </c>
      <c r="K42" t="s">
        <v>184</v>
      </c>
      <c r="L42" t="s">
        <v>44</v>
      </c>
      <c r="M42">
        <v>0</v>
      </c>
      <c r="N42">
        <f t="shared" si="0"/>
        <v>0</v>
      </c>
    </row>
    <row r="43" spans="1:14" x14ac:dyDescent="0.25">
      <c r="A43" s="1">
        <v>42018.7893287037</v>
      </c>
      <c r="B43" t="s">
        <v>14</v>
      </c>
      <c r="C43" t="s">
        <v>15</v>
      </c>
      <c r="D43" t="s">
        <v>16</v>
      </c>
      <c r="E43" t="s">
        <v>185</v>
      </c>
      <c r="F43">
        <v>5</v>
      </c>
      <c r="G43">
        <v>0</v>
      </c>
      <c r="H43" t="s">
        <v>68</v>
      </c>
      <c r="I43" t="s">
        <v>69</v>
      </c>
      <c r="J43" t="s">
        <v>70</v>
      </c>
      <c r="K43" t="s">
        <v>186</v>
      </c>
      <c r="L43" t="s">
        <v>44</v>
      </c>
      <c r="M43">
        <v>0</v>
      </c>
      <c r="N43">
        <f t="shared" si="0"/>
        <v>0</v>
      </c>
    </row>
    <row r="44" spans="1:14" x14ac:dyDescent="0.25">
      <c r="A44" s="1">
        <v>42018.771284722221</v>
      </c>
      <c r="B44" t="s">
        <v>14</v>
      </c>
      <c r="C44" t="s">
        <v>15</v>
      </c>
      <c r="D44" t="s">
        <v>16</v>
      </c>
      <c r="E44" t="s">
        <v>187</v>
      </c>
      <c r="F44">
        <v>0</v>
      </c>
      <c r="G44">
        <v>0</v>
      </c>
      <c r="H44" t="s">
        <v>188</v>
      </c>
      <c r="I44" t="s">
        <v>189</v>
      </c>
      <c r="J44" t="s">
        <v>49</v>
      </c>
      <c r="K44" t="s">
        <v>190</v>
      </c>
      <c r="L44" t="s">
        <v>22</v>
      </c>
      <c r="M44">
        <v>0</v>
      </c>
      <c r="N44">
        <f t="shared" si="0"/>
        <v>0</v>
      </c>
    </row>
    <row r="45" spans="1:14" x14ac:dyDescent="0.25">
      <c r="A45" s="1">
        <v>42018.743495370371</v>
      </c>
      <c r="B45" t="s">
        <v>14</v>
      </c>
      <c r="C45" t="s">
        <v>15</v>
      </c>
      <c r="D45" t="s">
        <v>16</v>
      </c>
      <c r="E45" t="s">
        <v>191</v>
      </c>
      <c r="F45">
        <v>0</v>
      </c>
      <c r="G45">
        <v>0</v>
      </c>
      <c r="H45" t="s">
        <v>192</v>
      </c>
      <c r="J45" t="s">
        <v>16</v>
      </c>
      <c r="K45" t="s">
        <v>193</v>
      </c>
      <c r="L45" t="s">
        <v>44</v>
      </c>
      <c r="M45">
        <v>-0.3</v>
      </c>
      <c r="N45">
        <f t="shared" si="0"/>
        <v>-1</v>
      </c>
    </row>
    <row r="46" spans="1:14" x14ac:dyDescent="0.25">
      <c r="A46" s="1">
        <v>42018.742106481484</v>
      </c>
      <c r="B46" t="s">
        <v>14</v>
      </c>
      <c r="C46" t="s">
        <v>15</v>
      </c>
      <c r="D46" t="s">
        <v>16</v>
      </c>
      <c r="E46" t="s">
        <v>194</v>
      </c>
      <c r="F46">
        <v>0</v>
      </c>
      <c r="G46">
        <v>0</v>
      </c>
      <c r="H46" t="s">
        <v>195</v>
      </c>
      <c r="I46" t="s">
        <v>196</v>
      </c>
      <c r="J46" t="s">
        <v>197</v>
      </c>
      <c r="K46" t="s">
        <v>198</v>
      </c>
      <c r="L46" t="s">
        <v>27</v>
      </c>
      <c r="M46">
        <v>0</v>
      </c>
      <c r="N46">
        <f t="shared" si="0"/>
        <v>0</v>
      </c>
    </row>
    <row r="47" spans="1:14" x14ac:dyDescent="0.25">
      <c r="A47" s="1">
        <v>42018.736377314817</v>
      </c>
      <c r="B47" t="s">
        <v>14</v>
      </c>
      <c r="C47" t="s">
        <v>15</v>
      </c>
      <c r="D47" t="s">
        <v>16</v>
      </c>
      <c r="E47" t="s">
        <v>199</v>
      </c>
      <c r="F47">
        <v>0</v>
      </c>
      <c r="G47">
        <v>0</v>
      </c>
      <c r="H47" t="s">
        <v>200</v>
      </c>
      <c r="I47" t="s">
        <v>201</v>
      </c>
      <c r="J47" t="s">
        <v>49</v>
      </c>
      <c r="K47" t="s">
        <v>202</v>
      </c>
      <c r="L47" t="s">
        <v>22</v>
      </c>
      <c r="M47">
        <v>0</v>
      </c>
      <c r="N47">
        <f t="shared" si="0"/>
        <v>0</v>
      </c>
    </row>
    <row r="48" spans="1:14" x14ac:dyDescent="0.25">
      <c r="A48" s="1">
        <v>42018.732002314813</v>
      </c>
      <c r="B48" t="s">
        <v>14</v>
      </c>
      <c r="C48" t="s">
        <v>15</v>
      </c>
      <c r="D48" t="s">
        <v>16</v>
      </c>
      <c r="E48" t="s">
        <v>203</v>
      </c>
      <c r="F48">
        <v>0</v>
      </c>
      <c r="G48">
        <v>0</v>
      </c>
      <c r="H48" t="s">
        <v>204</v>
      </c>
      <c r="I48" t="s">
        <v>205</v>
      </c>
      <c r="J48" t="s">
        <v>206</v>
      </c>
      <c r="K48" t="s">
        <v>207</v>
      </c>
      <c r="L48" t="s">
        <v>22</v>
      </c>
      <c r="M48">
        <v>0</v>
      </c>
      <c r="N48">
        <f t="shared" si="0"/>
        <v>0</v>
      </c>
    </row>
    <row r="49" spans="1:14" x14ac:dyDescent="0.25">
      <c r="A49" s="1">
        <v>42018.676736111112</v>
      </c>
      <c r="B49" t="s">
        <v>14</v>
      </c>
      <c r="C49" t="s">
        <v>15</v>
      </c>
      <c r="D49" t="s">
        <v>208</v>
      </c>
      <c r="E49" t="s">
        <v>209</v>
      </c>
      <c r="F49">
        <v>1</v>
      </c>
      <c r="G49">
        <v>1</v>
      </c>
      <c r="H49" t="s">
        <v>210</v>
      </c>
      <c r="I49" t="s">
        <v>211</v>
      </c>
      <c r="J49" t="s">
        <v>212</v>
      </c>
      <c r="K49" t="s">
        <v>213</v>
      </c>
      <c r="L49" t="s">
        <v>44</v>
      </c>
      <c r="M49">
        <v>0</v>
      </c>
      <c r="N49">
        <f t="shared" si="0"/>
        <v>0</v>
      </c>
    </row>
    <row r="50" spans="1:14" ht="75" x14ac:dyDescent="0.25">
      <c r="A50" s="1">
        <v>42018.37945601852</v>
      </c>
      <c r="B50" t="s">
        <v>14</v>
      </c>
      <c r="C50" t="s">
        <v>15</v>
      </c>
      <c r="D50" t="s">
        <v>55</v>
      </c>
      <c r="E50" t="s">
        <v>214</v>
      </c>
      <c r="F50">
        <v>11</v>
      </c>
      <c r="G50">
        <v>11</v>
      </c>
      <c r="H50" t="s">
        <v>215</v>
      </c>
      <c r="I50" t="s">
        <v>216</v>
      </c>
      <c r="J50" t="s">
        <v>55</v>
      </c>
      <c r="K50" s="2" t="s">
        <v>217</v>
      </c>
      <c r="L50" t="s">
        <v>27</v>
      </c>
      <c r="M50">
        <v>0</v>
      </c>
      <c r="N50">
        <f t="shared" si="0"/>
        <v>0</v>
      </c>
    </row>
    <row r="51" spans="1:14" ht="105" x14ac:dyDescent="0.25">
      <c r="A51" s="1">
        <v>42018.335115740738</v>
      </c>
      <c r="B51" t="s">
        <v>14</v>
      </c>
      <c r="C51" t="s">
        <v>15</v>
      </c>
      <c r="D51" t="s">
        <v>55</v>
      </c>
      <c r="E51" t="s">
        <v>218</v>
      </c>
      <c r="F51">
        <v>5</v>
      </c>
      <c r="G51">
        <v>3</v>
      </c>
      <c r="H51" t="s">
        <v>215</v>
      </c>
      <c r="I51" t="s">
        <v>216</v>
      </c>
      <c r="J51" t="s">
        <v>55</v>
      </c>
      <c r="K51" s="2" t="s">
        <v>219</v>
      </c>
      <c r="L51" t="s">
        <v>27</v>
      </c>
      <c r="M51">
        <v>0.14630681818181801</v>
      </c>
      <c r="N51">
        <f t="shared" si="0"/>
        <v>1</v>
      </c>
    </row>
    <row r="52" spans="1:14" x14ac:dyDescent="0.25">
      <c r="A52" s="1">
        <v>42018.329594907409</v>
      </c>
      <c r="B52" t="s">
        <v>14</v>
      </c>
      <c r="C52" t="s">
        <v>15</v>
      </c>
      <c r="D52" t="s">
        <v>55</v>
      </c>
      <c r="E52" t="s">
        <v>220</v>
      </c>
      <c r="F52">
        <v>1</v>
      </c>
      <c r="G52">
        <v>0</v>
      </c>
      <c r="H52" t="s">
        <v>215</v>
      </c>
      <c r="I52" t="s">
        <v>216</v>
      </c>
      <c r="J52" t="s">
        <v>55</v>
      </c>
      <c r="K52" t="s">
        <v>221</v>
      </c>
      <c r="L52" t="s">
        <v>27</v>
      </c>
      <c r="M52">
        <v>0</v>
      </c>
      <c r="N52">
        <f t="shared" si="0"/>
        <v>0</v>
      </c>
    </row>
    <row r="53" spans="1:14" x14ac:dyDescent="0.25">
      <c r="A53" s="1">
        <v>42018.288043981483</v>
      </c>
      <c r="B53" t="s">
        <v>14</v>
      </c>
      <c r="C53" t="s">
        <v>15</v>
      </c>
      <c r="D53" t="s">
        <v>16</v>
      </c>
      <c r="E53" t="s">
        <v>222</v>
      </c>
      <c r="F53">
        <v>0</v>
      </c>
      <c r="G53">
        <v>0</v>
      </c>
      <c r="H53" t="s">
        <v>223</v>
      </c>
      <c r="I53" t="s">
        <v>224</v>
      </c>
      <c r="K53" t="s">
        <v>225</v>
      </c>
      <c r="L53" t="s">
        <v>27</v>
      </c>
      <c r="M53">
        <v>0</v>
      </c>
      <c r="N53">
        <f t="shared" si="0"/>
        <v>0</v>
      </c>
    </row>
    <row r="54" spans="1:14" x14ac:dyDescent="0.25">
      <c r="A54" s="1">
        <v>42018.247013888889</v>
      </c>
      <c r="B54" t="s">
        <v>14</v>
      </c>
      <c r="C54" t="s">
        <v>15</v>
      </c>
      <c r="D54" t="s">
        <v>16</v>
      </c>
      <c r="E54" t="s">
        <v>226</v>
      </c>
      <c r="F54">
        <v>1</v>
      </c>
      <c r="G54">
        <v>0</v>
      </c>
      <c r="H54" t="s">
        <v>227</v>
      </c>
      <c r="I54" t="s">
        <v>228</v>
      </c>
      <c r="J54" t="s">
        <v>229</v>
      </c>
      <c r="K54" t="s">
        <v>230</v>
      </c>
      <c r="L54" t="s">
        <v>27</v>
      </c>
      <c r="M54">
        <v>0</v>
      </c>
      <c r="N54">
        <f t="shared" si="0"/>
        <v>0</v>
      </c>
    </row>
    <row r="55" spans="1:14" x14ac:dyDescent="0.25">
      <c r="A55" s="1">
        <v>42018.208275462966</v>
      </c>
      <c r="B55" t="s">
        <v>14</v>
      </c>
      <c r="C55" t="s">
        <v>15</v>
      </c>
      <c r="D55" t="s">
        <v>16</v>
      </c>
      <c r="E55" t="s">
        <v>231</v>
      </c>
      <c r="F55">
        <v>2</v>
      </c>
      <c r="G55">
        <v>0</v>
      </c>
      <c r="H55" t="s">
        <v>232</v>
      </c>
      <c r="I55" t="s">
        <v>233</v>
      </c>
      <c r="J55" t="s">
        <v>16</v>
      </c>
      <c r="K55" t="s">
        <v>234</v>
      </c>
      <c r="L55" t="s">
        <v>44</v>
      </c>
      <c r="M55">
        <v>0.44999999999999901</v>
      </c>
      <c r="N55">
        <f t="shared" si="0"/>
        <v>1</v>
      </c>
    </row>
    <row r="56" spans="1:14" x14ac:dyDescent="0.25">
      <c r="A56" s="1">
        <v>42018.134479166663</v>
      </c>
      <c r="B56" t="s">
        <v>14</v>
      </c>
      <c r="C56" t="s">
        <v>15</v>
      </c>
      <c r="D56" t="s">
        <v>55</v>
      </c>
      <c r="E56" t="s">
        <v>235</v>
      </c>
      <c r="F56">
        <v>6</v>
      </c>
      <c r="G56">
        <v>4</v>
      </c>
      <c r="H56" t="s">
        <v>215</v>
      </c>
      <c r="I56" t="s">
        <v>216</v>
      </c>
      <c r="J56" t="s">
        <v>55</v>
      </c>
      <c r="K56" t="s">
        <v>236</v>
      </c>
      <c r="L56" t="s">
        <v>27</v>
      </c>
      <c r="M56">
        <v>0</v>
      </c>
      <c r="N56">
        <f t="shared" si="0"/>
        <v>0</v>
      </c>
    </row>
    <row r="57" spans="1:14" x14ac:dyDescent="0.25">
      <c r="A57" s="1">
        <v>42018.029942129629</v>
      </c>
      <c r="B57" t="s">
        <v>14</v>
      </c>
      <c r="C57" t="s">
        <v>15</v>
      </c>
      <c r="D57" t="s">
        <v>55</v>
      </c>
      <c r="E57" t="s">
        <v>237</v>
      </c>
      <c r="F57">
        <v>1</v>
      </c>
      <c r="G57">
        <v>0</v>
      </c>
      <c r="H57" t="s">
        <v>238</v>
      </c>
      <c r="I57" t="s">
        <v>239</v>
      </c>
      <c r="J57" t="s">
        <v>16</v>
      </c>
      <c r="K57" t="s">
        <v>240</v>
      </c>
      <c r="L57" t="s">
        <v>44</v>
      </c>
      <c r="M57">
        <v>0.2</v>
      </c>
      <c r="N57">
        <f t="shared" si="0"/>
        <v>1</v>
      </c>
    </row>
    <row r="58" spans="1:14" x14ac:dyDescent="0.25">
      <c r="A58" s="1">
        <v>42018.023298611108</v>
      </c>
      <c r="B58" t="s">
        <v>14</v>
      </c>
      <c r="C58" t="s">
        <v>15</v>
      </c>
      <c r="D58" t="s">
        <v>16</v>
      </c>
      <c r="E58" t="s">
        <v>241</v>
      </c>
      <c r="F58">
        <v>2</v>
      </c>
      <c r="G58">
        <v>0</v>
      </c>
      <c r="H58" t="s">
        <v>242</v>
      </c>
      <c r="J58" t="s">
        <v>243</v>
      </c>
      <c r="K58" t="s">
        <v>244</v>
      </c>
      <c r="L58" t="s">
        <v>27</v>
      </c>
      <c r="M58">
        <v>-0.69999999999999896</v>
      </c>
      <c r="N58">
        <f t="shared" si="0"/>
        <v>-1</v>
      </c>
    </row>
    <row r="59" spans="1:14" x14ac:dyDescent="0.25">
      <c r="A59" s="1">
        <v>42018.022835648146</v>
      </c>
      <c r="B59" t="s">
        <v>14</v>
      </c>
      <c r="C59" t="s">
        <v>15</v>
      </c>
      <c r="D59" t="s">
        <v>16</v>
      </c>
      <c r="E59" t="s">
        <v>245</v>
      </c>
      <c r="F59">
        <v>0</v>
      </c>
      <c r="G59">
        <v>0</v>
      </c>
      <c r="H59" t="s">
        <v>18</v>
      </c>
      <c r="I59" t="s">
        <v>19</v>
      </c>
      <c r="J59" t="s">
        <v>20</v>
      </c>
      <c r="K59" t="s">
        <v>246</v>
      </c>
      <c r="L59" t="s">
        <v>22</v>
      </c>
      <c r="M59">
        <v>0</v>
      </c>
      <c r="N59">
        <f t="shared" si="0"/>
        <v>0</v>
      </c>
    </row>
    <row r="60" spans="1:14" x14ac:dyDescent="0.25">
      <c r="A60" s="1">
        <v>42018.015856481485</v>
      </c>
      <c r="B60" t="s">
        <v>14</v>
      </c>
      <c r="C60" t="s">
        <v>15</v>
      </c>
      <c r="D60" t="s">
        <v>16</v>
      </c>
      <c r="E60" t="s">
        <v>99</v>
      </c>
      <c r="F60">
        <v>0</v>
      </c>
      <c r="G60">
        <v>0</v>
      </c>
      <c r="H60" t="s">
        <v>18</v>
      </c>
      <c r="I60" t="s">
        <v>19</v>
      </c>
      <c r="J60" t="s">
        <v>20</v>
      </c>
      <c r="K60" t="s">
        <v>247</v>
      </c>
      <c r="L60" t="s">
        <v>22</v>
      </c>
      <c r="M60">
        <v>0</v>
      </c>
      <c r="N60">
        <f t="shared" si="0"/>
        <v>0</v>
      </c>
    </row>
    <row r="61" spans="1:14" x14ac:dyDescent="0.25">
      <c r="A61" s="1">
        <v>42018.01222222222</v>
      </c>
      <c r="B61" t="s">
        <v>14</v>
      </c>
      <c r="C61" t="s">
        <v>15</v>
      </c>
      <c r="D61" t="s">
        <v>16</v>
      </c>
      <c r="E61" t="s">
        <v>101</v>
      </c>
      <c r="F61">
        <v>0</v>
      </c>
      <c r="G61">
        <v>0</v>
      </c>
      <c r="H61" t="s">
        <v>18</v>
      </c>
      <c r="I61" t="s">
        <v>19</v>
      </c>
      <c r="J61" t="s">
        <v>20</v>
      </c>
      <c r="K61" t="s">
        <v>248</v>
      </c>
      <c r="L61" t="s">
        <v>22</v>
      </c>
      <c r="M61">
        <v>0.28571428571428498</v>
      </c>
      <c r="N61">
        <f t="shared" si="0"/>
        <v>1</v>
      </c>
    </row>
    <row r="62" spans="1:14" x14ac:dyDescent="0.25">
      <c r="A62" s="1">
        <v>42018.010428240741</v>
      </c>
      <c r="B62" t="s">
        <v>14</v>
      </c>
      <c r="C62" t="s">
        <v>15</v>
      </c>
      <c r="D62" t="s">
        <v>16</v>
      </c>
      <c r="E62" t="s">
        <v>105</v>
      </c>
      <c r="F62">
        <v>0</v>
      </c>
      <c r="G62">
        <v>0</v>
      </c>
      <c r="H62" t="s">
        <v>18</v>
      </c>
      <c r="I62" t="s">
        <v>19</v>
      </c>
      <c r="J62" t="s">
        <v>20</v>
      </c>
      <c r="K62" t="s">
        <v>249</v>
      </c>
      <c r="L62" t="s">
        <v>22</v>
      </c>
      <c r="M62">
        <v>0</v>
      </c>
      <c r="N62">
        <f t="shared" si="0"/>
        <v>0</v>
      </c>
    </row>
    <row r="63" spans="1:14" x14ac:dyDescent="0.25">
      <c r="A63" s="1">
        <v>42018.008599537039</v>
      </c>
      <c r="B63" t="s">
        <v>14</v>
      </c>
      <c r="C63" t="s">
        <v>15</v>
      </c>
      <c r="D63" t="s">
        <v>16</v>
      </c>
      <c r="E63" t="s">
        <v>107</v>
      </c>
      <c r="F63">
        <v>0</v>
      </c>
      <c r="G63">
        <v>0</v>
      </c>
      <c r="H63" t="s">
        <v>18</v>
      </c>
      <c r="I63" t="s">
        <v>19</v>
      </c>
      <c r="J63" t="s">
        <v>20</v>
      </c>
      <c r="K63" t="s">
        <v>250</v>
      </c>
      <c r="L63" t="s">
        <v>22</v>
      </c>
      <c r="M63">
        <v>0</v>
      </c>
      <c r="N63">
        <f t="shared" si="0"/>
        <v>0</v>
      </c>
    </row>
    <row r="64" spans="1:14" x14ac:dyDescent="0.25">
      <c r="A64" s="1">
        <v>42017.985798611109</v>
      </c>
      <c r="B64" t="s">
        <v>14</v>
      </c>
      <c r="C64" t="s">
        <v>15</v>
      </c>
      <c r="D64" t="s">
        <v>16</v>
      </c>
      <c r="E64" t="s">
        <v>251</v>
      </c>
      <c r="F64">
        <v>0</v>
      </c>
      <c r="G64">
        <v>0</v>
      </c>
      <c r="H64" t="s">
        <v>18</v>
      </c>
      <c r="I64" t="s">
        <v>19</v>
      </c>
      <c r="J64" t="s">
        <v>20</v>
      </c>
      <c r="K64" t="s">
        <v>252</v>
      </c>
      <c r="L64" t="s">
        <v>22</v>
      </c>
      <c r="M64">
        <v>0</v>
      </c>
      <c r="N64">
        <f t="shared" si="0"/>
        <v>0</v>
      </c>
    </row>
    <row r="65" spans="1:14" x14ac:dyDescent="0.25">
      <c r="A65" s="1">
        <v>42017.933715277781</v>
      </c>
      <c r="B65" t="s">
        <v>14</v>
      </c>
      <c r="C65" t="s">
        <v>15</v>
      </c>
      <c r="D65" t="s">
        <v>16</v>
      </c>
      <c r="E65" t="s">
        <v>253</v>
      </c>
      <c r="F65">
        <v>0</v>
      </c>
      <c r="G65">
        <v>0</v>
      </c>
      <c r="H65" t="s">
        <v>254</v>
      </c>
      <c r="I65" t="s">
        <v>255</v>
      </c>
      <c r="J65" t="s">
        <v>16</v>
      </c>
      <c r="K65" t="s">
        <v>256</v>
      </c>
      <c r="L65" t="s">
        <v>27</v>
      </c>
      <c r="M65">
        <v>0.6</v>
      </c>
      <c r="N65">
        <f t="shared" si="0"/>
        <v>1</v>
      </c>
    </row>
    <row r="66" spans="1:14" x14ac:dyDescent="0.25">
      <c r="A66" s="1">
        <v>42017.890844907408</v>
      </c>
      <c r="B66" t="s">
        <v>14</v>
      </c>
      <c r="C66" t="s">
        <v>15</v>
      </c>
      <c r="D66" t="s">
        <v>170</v>
      </c>
      <c r="E66" t="s">
        <v>257</v>
      </c>
      <c r="F66">
        <v>0</v>
      </c>
      <c r="G66">
        <v>0</v>
      </c>
      <c r="H66" t="s">
        <v>172</v>
      </c>
      <c r="I66" t="s">
        <v>173</v>
      </c>
      <c r="J66" t="s">
        <v>174</v>
      </c>
      <c r="K66" t="s">
        <v>258</v>
      </c>
      <c r="L66" t="s">
        <v>44</v>
      </c>
      <c r="M66">
        <v>0</v>
      </c>
      <c r="N66">
        <f t="shared" si="0"/>
        <v>0</v>
      </c>
    </row>
    <row r="67" spans="1:14" x14ac:dyDescent="0.25">
      <c r="A67" s="1">
        <v>42017.787962962961</v>
      </c>
      <c r="B67" t="s">
        <v>14</v>
      </c>
      <c r="C67" t="s">
        <v>15</v>
      </c>
      <c r="D67" t="s">
        <v>16</v>
      </c>
      <c r="E67" t="s">
        <v>259</v>
      </c>
      <c r="F67">
        <v>5</v>
      </c>
      <c r="G67">
        <v>1</v>
      </c>
      <c r="H67" t="s">
        <v>260</v>
      </c>
      <c r="I67" t="s">
        <v>261</v>
      </c>
      <c r="J67" t="s">
        <v>262</v>
      </c>
      <c r="K67" t="s">
        <v>263</v>
      </c>
      <c r="L67" t="s">
        <v>27</v>
      </c>
      <c r="M67">
        <v>0.29714285714285699</v>
      </c>
      <c r="N67">
        <f t="shared" ref="N67:N108" si="1">SIGN(M67)</f>
        <v>1</v>
      </c>
    </row>
    <row r="68" spans="1:14" x14ac:dyDescent="0.25">
      <c r="A68" s="1">
        <v>42017.712916666664</v>
      </c>
      <c r="B68" t="s">
        <v>14</v>
      </c>
      <c r="C68" t="s">
        <v>15</v>
      </c>
      <c r="D68" t="s">
        <v>16</v>
      </c>
      <c r="E68" t="s">
        <v>264</v>
      </c>
      <c r="F68">
        <v>0</v>
      </c>
      <c r="G68">
        <v>0</v>
      </c>
      <c r="H68" t="s">
        <v>265</v>
      </c>
      <c r="I68" t="s">
        <v>266</v>
      </c>
      <c r="J68" t="s">
        <v>49</v>
      </c>
      <c r="K68" t="s">
        <v>267</v>
      </c>
      <c r="L68" t="s">
        <v>22</v>
      </c>
      <c r="M68">
        <v>0.1</v>
      </c>
      <c r="N68">
        <f t="shared" si="1"/>
        <v>1</v>
      </c>
    </row>
    <row r="69" spans="1:14" x14ac:dyDescent="0.25">
      <c r="A69" s="1">
        <v>42017.711817129632</v>
      </c>
      <c r="B69" t="s">
        <v>14</v>
      </c>
      <c r="C69" t="s">
        <v>15</v>
      </c>
      <c r="D69" t="s">
        <v>16</v>
      </c>
      <c r="E69" t="s">
        <v>17</v>
      </c>
      <c r="F69">
        <v>0</v>
      </c>
      <c r="G69">
        <v>0</v>
      </c>
      <c r="H69" t="s">
        <v>18</v>
      </c>
      <c r="I69" t="s">
        <v>19</v>
      </c>
      <c r="J69" t="s">
        <v>20</v>
      </c>
      <c r="K69" t="s">
        <v>268</v>
      </c>
      <c r="L69" t="s">
        <v>22</v>
      </c>
      <c r="M69">
        <v>0</v>
      </c>
      <c r="N69">
        <f t="shared" si="1"/>
        <v>0</v>
      </c>
    </row>
    <row r="70" spans="1:14" x14ac:dyDescent="0.25">
      <c r="A70" s="1">
        <v>42017.698252314818</v>
      </c>
      <c r="B70" t="s">
        <v>14</v>
      </c>
      <c r="C70" t="s">
        <v>15</v>
      </c>
      <c r="D70" t="s">
        <v>16</v>
      </c>
      <c r="E70" t="s">
        <v>269</v>
      </c>
      <c r="F70">
        <v>1</v>
      </c>
      <c r="G70">
        <v>0</v>
      </c>
      <c r="H70" t="s">
        <v>270</v>
      </c>
      <c r="I70" t="s">
        <v>271</v>
      </c>
      <c r="J70" t="s">
        <v>272</v>
      </c>
      <c r="K70" t="s">
        <v>273</v>
      </c>
      <c r="L70" t="s">
        <v>22</v>
      </c>
      <c r="M70">
        <v>0.05</v>
      </c>
      <c r="N70">
        <f t="shared" si="1"/>
        <v>1</v>
      </c>
    </row>
    <row r="71" spans="1:14" x14ac:dyDescent="0.25">
      <c r="A71" s="1">
        <v>42017.625532407408</v>
      </c>
      <c r="B71" t="s">
        <v>14</v>
      </c>
      <c r="C71" t="s">
        <v>15</v>
      </c>
      <c r="D71" t="s">
        <v>16</v>
      </c>
      <c r="E71" t="s">
        <v>274</v>
      </c>
      <c r="F71">
        <v>1</v>
      </c>
      <c r="G71">
        <v>0</v>
      </c>
      <c r="H71" t="s">
        <v>275</v>
      </c>
      <c r="I71" t="s">
        <v>276</v>
      </c>
      <c r="J71" t="s">
        <v>16</v>
      </c>
      <c r="K71" t="s">
        <v>277</v>
      </c>
      <c r="L71" t="s">
        <v>22</v>
      </c>
      <c r="M71">
        <v>-0.14583333333333301</v>
      </c>
      <c r="N71">
        <f t="shared" si="1"/>
        <v>-1</v>
      </c>
    </row>
    <row r="72" spans="1:14" x14ac:dyDescent="0.25">
      <c r="A72" s="1">
        <v>42017.283206018517</v>
      </c>
      <c r="B72" t="s">
        <v>14</v>
      </c>
      <c r="C72" t="s">
        <v>15</v>
      </c>
      <c r="D72" t="s">
        <v>278</v>
      </c>
      <c r="E72" t="s">
        <v>279</v>
      </c>
      <c r="F72">
        <v>0</v>
      </c>
      <c r="G72">
        <v>0</v>
      </c>
      <c r="H72" t="s">
        <v>280</v>
      </c>
      <c r="I72" t="s">
        <v>281</v>
      </c>
      <c r="J72" t="s">
        <v>33</v>
      </c>
      <c r="K72" t="s">
        <v>282</v>
      </c>
      <c r="L72" t="s">
        <v>27</v>
      </c>
      <c r="M72">
        <v>0.21249999999999999</v>
      </c>
      <c r="N72">
        <f t="shared" si="1"/>
        <v>1</v>
      </c>
    </row>
    <row r="73" spans="1:14" x14ac:dyDescent="0.25">
      <c r="A73" s="1">
        <v>42017.280717592592</v>
      </c>
      <c r="B73" t="s">
        <v>14</v>
      </c>
      <c r="C73" t="s">
        <v>15</v>
      </c>
      <c r="D73" t="s">
        <v>55</v>
      </c>
      <c r="E73" t="s">
        <v>283</v>
      </c>
      <c r="F73">
        <v>3</v>
      </c>
      <c r="G73">
        <v>4</v>
      </c>
      <c r="H73" t="s">
        <v>215</v>
      </c>
      <c r="I73" t="s">
        <v>216</v>
      </c>
      <c r="J73" t="s">
        <v>55</v>
      </c>
      <c r="K73" t="s">
        <v>284</v>
      </c>
      <c r="L73" t="s">
        <v>27</v>
      </c>
      <c r="M73">
        <v>0.5</v>
      </c>
      <c r="N73">
        <f t="shared" si="1"/>
        <v>1</v>
      </c>
    </row>
    <row r="74" spans="1:14" x14ac:dyDescent="0.25">
      <c r="A74" s="1">
        <v>42017.248969907407</v>
      </c>
      <c r="B74" t="s">
        <v>14</v>
      </c>
      <c r="C74" t="s">
        <v>15</v>
      </c>
      <c r="D74" t="s">
        <v>55</v>
      </c>
      <c r="E74" t="s">
        <v>285</v>
      </c>
      <c r="F74">
        <v>1</v>
      </c>
      <c r="G74">
        <v>0</v>
      </c>
      <c r="H74" t="s">
        <v>286</v>
      </c>
      <c r="I74" t="s">
        <v>287</v>
      </c>
      <c r="K74" t="s">
        <v>288</v>
      </c>
      <c r="L74" t="s">
        <v>27</v>
      </c>
      <c r="M74">
        <v>0</v>
      </c>
      <c r="N74">
        <f t="shared" si="1"/>
        <v>0</v>
      </c>
    </row>
    <row r="75" spans="1:14" x14ac:dyDescent="0.25">
      <c r="A75" s="1">
        <v>42017.186851851853</v>
      </c>
      <c r="B75" t="s">
        <v>14</v>
      </c>
      <c r="C75" t="s">
        <v>15</v>
      </c>
      <c r="D75" t="s">
        <v>16</v>
      </c>
      <c r="E75" t="s">
        <v>289</v>
      </c>
      <c r="F75">
        <v>1</v>
      </c>
      <c r="G75">
        <v>0</v>
      </c>
      <c r="H75" t="s">
        <v>290</v>
      </c>
      <c r="I75" t="s">
        <v>291</v>
      </c>
      <c r="J75" t="s">
        <v>292</v>
      </c>
      <c r="K75" t="s">
        <v>293</v>
      </c>
      <c r="L75" t="s">
        <v>22</v>
      </c>
      <c r="M75">
        <v>0</v>
      </c>
      <c r="N75">
        <f t="shared" si="1"/>
        <v>0</v>
      </c>
    </row>
    <row r="76" spans="1:14" x14ac:dyDescent="0.25">
      <c r="A76" s="1">
        <v>42017.138761574075</v>
      </c>
      <c r="B76" t="s">
        <v>14</v>
      </c>
      <c r="C76" t="s">
        <v>15</v>
      </c>
      <c r="D76" t="s">
        <v>16</v>
      </c>
      <c r="E76" t="s">
        <v>294</v>
      </c>
      <c r="F76">
        <v>0</v>
      </c>
      <c r="G76">
        <v>0</v>
      </c>
      <c r="H76" t="s">
        <v>295</v>
      </c>
      <c r="I76" t="s">
        <v>296</v>
      </c>
      <c r="J76" t="s">
        <v>16</v>
      </c>
      <c r="K76" t="s">
        <v>297</v>
      </c>
      <c r="L76" t="s">
        <v>22</v>
      </c>
      <c r="M76">
        <v>0.36</v>
      </c>
      <c r="N76">
        <f t="shared" si="1"/>
        <v>1</v>
      </c>
    </row>
    <row r="77" spans="1:14" x14ac:dyDescent="0.25">
      <c r="A77" s="1">
        <v>42017.064432870371</v>
      </c>
      <c r="B77" t="s">
        <v>14</v>
      </c>
      <c r="C77" t="s">
        <v>15</v>
      </c>
      <c r="D77" t="s">
        <v>16</v>
      </c>
      <c r="E77" t="s">
        <v>298</v>
      </c>
      <c r="F77">
        <v>0</v>
      </c>
      <c r="G77">
        <v>0</v>
      </c>
      <c r="H77" t="s">
        <v>299</v>
      </c>
      <c r="I77" t="s">
        <v>300</v>
      </c>
      <c r="J77" t="s">
        <v>301</v>
      </c>
      <c r="K77" t="s">
        <v>302</v>
      </c>
      <c r="L77" t="s">
        <v>27</v>
      </c>
      <c r="M77">
        <v>0.1</v>
      </c>
      <c r="N77">
        <f t="shared" si="1"/>
        <v>1</v>
      </c>
    </row>
    <row r="78" spans="1:14" x14ac:dyDescent="0.25">
      <c r="A78" s="1">
        <v>42017.012256944443</v>
      </c>
      <c r="B78" t="s">
        <v>14</v>
      </c>
      <c r="C78" t="s">
        <v>15</v>
      </c>
      <c r="D78" t="s">
        <v>16</v>
      </c>
      <c r="E78" t="s">
        <v>303</v>
      </c>
      <c r="F78">
        <v>24</v>
      </c>
      <c r="G78">
        <v>0</v>
      </c>
      <c r="H78" t="s">
        <v>260</v>
      </c>
      <c r="I78" t="s">
        <v>261</v>
      </c>
      <c r="J78" t="s">
        <v>262</v>
      </c>
      <c r="K78" t="s">
        <v>304</v>
      </c>
      <c r="L78" t="s">
        <v>27</v>
      </c>
      <c r="M78">
        <v>0</v>
      </c>
      <c r="N78">
        <f t="shared" si="1"/>
        <v>0</v>
      </c>
    </row>
    <row r="79" spans="1:14" x14ac:dyDescent="0.25">
      <c r="A79" s="1">
        <v>42017.005902777775</v>
      </c>
      <c r="B79" t="s">
        <v>14</v>
      </c>
      <c r="C79" t="s">
        <v>15</v>
      </c>
      <c r="D79" t="s">
        <v>16</v>
      </c>
      <c r="E79" t="s">
        <v>305</v>
      </c>
      <c r="F79">
        <v>0</v>
      </c>
      <c r="G79">
        <v>0</v>
      </c>
      <c r="H79" t="s">
        <v>306</v>
      </c>
      <c r="I79" t="s">
        <v>307</v>
      </c>
      <c r="J79" t="s">
        <v>308</v>
      </c>
      <c r="K79" t="s">
        <v>309</v>
      </c>
      <c r="L79" t="s">
        <v>22</v>
      </c>
      <c r="M79">
        <v>0</v>
      </c>
      <c r="N79">
        <f t="shared" si="1"/>
        <v>0</v>
      </c>
    </row>
    <row r="80" spans="1:14" x14ac:dyDescent="0.25">
      <c r="A80" s="1">
        <v>42016.962048611109</v>
      </c>
      <c r="B80" t="s">
        <v>14</v>
      </c>
      <c r="C80" t="s">
        <v>15</v>
      </c>
      <c r="D80" t="s">
        <v>16</v>
      </c>
      <c r="E80" t="s">
        <v>97</v>
      </c>
      <c r="F80">
        <v>0</v>
      </c>
      <c r="G80">
        <v>0</v>
      </c>
      <c r="H80" t="s">
        <v>18</v>
      </c>
      <c r="I80" t="s">
        <v>19</v>
      </c>
      <c r="J80" t="s">
        <v>20</v>
      </c>
      <c r="K80" t="s">
        <v>310</v>
      </c>
      <c r="L80" t="s">
        <v>22</v>
      </c>
      <c r="M80">
        <v>0</v>
      </c>
      <c r="N80">
        <f t="shared" si="1"/>
        <v>0</v>
      </c>
    </row>
    <row r="81" spans="1:14" x14ac:dyDescent="0.25">
      <c r="A81" s="1">
        <v>42016.961712962962</v>
      </c>
      <c r="B81" t="s">
        <v>14</v>
      </c>
      <c r="C81" t="s">
        <v>15</v>
      </c>
      <c r="D81" t="s">
        <v>16</v>
      </c>
      <c r="E81" t="s">
        <v>99</v>
      </c>
      <c r="F81">
        <v>0</v>
      </c>
      <c r="G81">
        <v>0</v>
      </c>
      <c r="H81" t="s">
        <v>18</v>
      </c>
      <c r="I81" t="s">
        <v>19</v>
      </c>
      <c r="J81" t="s">
        <v>20</v>
      </c>
      <c r="K81" t="s">
        <v>311</v>
      </c>
      <c r="L81" t="s">
        <v>22</v>
      </c>
      <c r="M81">
        <v>0</v>
      </c>
      <c r="N81">
        <f t="shared" si="1"/>
        <v>0</v>
      </c>
    </row>
    <row r="82" spans="1:14" x14ac:dyDescent="0.25">
      <c r="A82" s="1">
        <v>42016.958333333336</v>
      </c>
      <c r="B82" t="s">
        <v>14</v>
      </c>
      <c r="C82" t="s">
        <v>15</v>
      </c>
      <c r="D82" t="s">
        <v>16</v>
      </c>
      <c r="E82" t="s">
        <v>101</v>
      </c>
      <c r="F82">
        <v>0</v>
      </c>
      <c r="G82">
        <v>0</v>
      </c>
      <c r="H82" t="s">
        <v>18</v>
      </c>
      <c r="I82" t="s">
        <v>19</v>
      </c>
      <c r="J82" t="s">
        <v>20</v>
      </c>
      <c r="K82" t="s">
        <v>312</v>
      </c>
      <c r="L82" t="s">
        <v>22</v>
      </c>
      <c r="M82">
        <v>0.28571428571428498</v>
      </c>
      <c r="N82">
        <f t="shared" si="1"/>
        <v>1</v>
      </c>
    </row>
    <row r="83" spans="1:14" x14ac:dyDescent="0.25">
      <c r="A83" s="1">
        <v>42016.956909722219</v>
      </c>
      <c r="B83" t="s">
        <v>14</v>
      </c>
      <c r="C83" t="s">
        <v>15</v>
      </c>
      <c r="D83" t="s">
        <v>16</v>
      </c>
      <c r="E83" t="s">
        <v>103</v>
      </c>
      <c r="F83">
        <v>0</v>
      </c>
      <c r="G83">
        <v>0</v>
      </c>
      <c r="H83" t="s">
        <v>18</v>
      </c>
      <c r="I83" t="s">
        <v>19</v>
      </c>
      <c r="J83" t="s">
        <v>20</v>
      </c>
      <c r="K83" t="s">
        <v>313</v>
      </c>
      <c r="L83" t="s">
        <v>22</v>
      </c>
      <c r="M83">
        <v>0</v>
      </c>
      <c r="N83">
        <f t="shared" si="1"/>
        <v>0</v>
      </c>
    </row>
    <row r="84" spans="1:14" x14ac:dyDescent="0.25">
      <c r="A84" s="1">
        <v>42016.956087962964</v>
      </c>
      <c r="B84" t="s">
        <v>14</v>
      </c>
      <c r="C84" t="s">
        <v>15</v>
      </c>
      <c r="D84" t="s">
        <v>16</v>
      </c>
      <c r="E84" t="s">
        <v>105</v>
      </c>
      <c r="F84">
        <v>0</v>
      </c>
      <c r="G84">
        <v>0</v>
      </c>
      <c r="H84" t="s">
        <v>18</v>
      </c>
      <c r="I84" t="s">
        <v>19</v>
      </c>
      <c r="J84" t="s">
        <v>20</v>
      </c>
      <c r="K84" t="s">
        <v>314</v>
      </c>
      <c r="L84" t="s">
        <v>22</v>
      </c>
      <c r="M84">
        <v>0</v>
      </c>
      <c r="N84">
        <f t="shared" si="1"/>
        <v>0</v>
      </c>
    </row>
    <row r="85" spans="1:14" x14ac:dyDescent="0.25">
      <c r="A85" s="1">
        <v>42016.954895833333</v>
      </c>
      <c r="B85" t="s">
        <v>14</v>
      </c>
      <c r="C85" t="s">
        <v>15</v>
      </c>
      <c r="D85" t="s">
        <v>16</v>
      </c>
      <c r="E85" t="s">
        <v>107</v>
      </c>
      <c r="F85">
        <v>0</v>
      </c>
      <c r="G85">
        <v>0</v>
      </c>
      <c r="H85" t="s">
        <v>18</v>
      </c>
      <c r="I85" t="s">
        <v>19</v>
      </c>
      <c r="J85" t="s">
        <v>20</v>
      </c>
      <c r="K85" t="s">
        <v>315</v>
      </c>
      <c r="L85" t="s">
        <v>22</v>
      </c>
      <c r="M85">
        <v>0</v>
      </c>
      <c r="N85">
        <f t="shared" si="1"/>
        <v>0</v>
      </c>
    </row>
    <row r="86" spans="1:14" x14ac:dyDescent="0.25">
      <c r="A86" s="1">
        <v>42016.941944444443</v>
      </c>
      <c r="B86" t="s">
        <v>14</v>
      </c>
      <c r="C86" t="s">
        <v>15</v>
      </c>
      <c r="D86" t="s">
        <v>16</v>
      </c>
      <c r="E86" t="s">
        <v>251</v>
      </c>
      <c r="F86">
        <v>0</v>
      </c>
      <c r="G86">
        <v>0</v>
      </c>
      <c r="H86" t="s">
        <v>18</v>
      </c>
      <c r="I86" t="s">
        <v>19</v>
      </c>
      <c r="J86" t="s">
        <v>20</v>
      </c>
      <c r="K86" t="s">
        <v>316</v>
      </c>
      <c r="L86" t="s">
        <v>22</v>
      </c>
      <c r="M86">
        <v>0</v>
      </c>
      <c r="N86">
        <f t="shared" si="1"/>
        <v>0</v>
      </c>
    </row>
    <row r="87" spans="1:14" x14ac:dyDescent="0.25">
      <c r="A87" s="1">
        <v>42016.939976851849</v>
      </c>
      <c r="B87" t="s">
        <v>14</v>
      </c>
      <c r="C87" t="s">
        <v>15</v>
      </c>
      <c r="D87" t="s">
        <v>16</v>
      </c>
      <c r="E87" t="s">
        <v>251</v>
      </c>
      <c r="F87">
        <v>0</v>
      </c>
      <c r="G87">
        <v>0</v>
      </c>
      <c r="H87" t="s">
        <v>18</v>
      </c>
      <c r="I87" t="s">
        <v>19</v>
      </c>
      <c r="J87" t="s">
        <v>20</v>
      </c>
      <c r="K87" t="s">
        <v>317</v>
      </c>
      <c r="L87" t="s">
        <v>22</v>
      </c>
      <c r="M87">
        <v>0</v>
      </c>
      <c r="N87">
        <f t="shared" si="1"/>
        <v>0</v>
      </c>
    </row>
    <row r="88" spans="1:14" x14ac:dyDescent="0.25">
      <c r="A88" s="1">
        <v>42016.885567129626</v>
      </c>
      <c r="B88" t="s">
        <v>14</v>
      </c>
      <c r="C88" t="s">
        <v>15</v>
      </c>
      <c r="D88" t="s">
        <v>318</v>
      </c>
      <c r="E88" t="s">
        <v>319</v>
      </c>
      <c r="F88">
        <v>0</v>
      </c>
      <c r="G88">
        <v>0</v>
      </c>
      <c r="H88" t="s">
        <v>320</v>
      </c>
      <c r="I88" t="s">
        <v>321</v>
      </c>
      <c r="J88" t="s">
        <v>16</v>
      </c>
      <c r="K88" t="s">
        <v>322</v>
      </c>
      <c r="L88" t="s">
        <v>22</v>
      </c>
      <c r="M88">
        <v>0.16666666666666599</v>
      </c>
      <c r="N88">
        <f t="shared" si="1"/>
        <v>1</v>
      </c>
    </row>
    <row r="89" spans="1:14" x14ac:dyDescent="0.25">
      <c r="A89" s="1">
        <v>42016.826967592591</v>
      </c>
      <c r="B89" t="s">
        <v>14</v>
      </c>
      <c r="C89" t="s">
        <v>15</v>
      </c>
      <c r="D89" t="s">
        <v>16</v>
      </c>
      <c r="E89" t="s">
        <v>323</v>
      </c>
      <c r="F89">
        <v>3</v>
      </c>
      <c r="G89">
        <v>0</v>
      </c>
      <c r="H89" t="s">
        <v>324</v>
      </c>
      <c r="I89" t="s">
        <v>325</v>
      </c>
      <c r="K89" t="s">
        <v>326</v>
      </c>
      <c r="L89" t="s">
        <v>44</v>
      </c>
      <c r="M89">
        <v>0.375</v>
      </c>
      <c r="N89">
        <f t="shared" si="1"/>
        <v>1</v>
      </c>
    </row>
    <row r="90" spans="1:14" x14ac:dyDescent="0.25">
      <c r="A90" s="1">
        <v>42016.813275462962</v>
      </c>
      <c r="B90" t="s">
        <v>14</v>
      </c>
      <c r="C90" t="s">
        <v>15</v>
      </c>
      <c r="D90" t="s">
        <v>16</v>
      </c>
      <c r="E90" t="s">
        <v>327</v>
      </c>
      <c r="F90">
        <v>0</v>
      </c>
      <c r="G90">
        <v>0</v>
      </c>
      <c r="H90" t="s">
        <v>328</v>
      </c>
      <c r="J90" t="s">
        <v>16</v>
      </c>
      <c r="K90" t="s">
        <v>329</v>
      </c>
      <c r="L90" t="s">
        <v>44</v>
      </c>
      <c r="M90">
        <v>0</v>
      </c>
      <c r="N90">
        <f t="shared" si="1"/>
        <v>0</v>
      </c>
    </row>
    <row r="91" spans="1:14" x14ac:dyDescent="0.25">
      <c r="A91" s="1">
        <v>42016.312592592592</v>
      </c>
      <c r="B91" t="s">
        <v>14</v>
      </c>
      <c r="C91" t="s">
        <v>15</v>
      </c>
      <c r="D91" t="s">
        <v>16</v>
      </c>
      <c r="E91" t="s">
        <v>330</v>
      </c>
      <c r="F91">
        <v>2</v>
      </c>
      <c r="G91">
        <v>1</v>
      </c>
      <c r="H91" t="s">
        <v>331</v>
      </c>
      <c r="I91" t="s">
        <v>332</v>
      </c>
      <c r="K91" t="s">
        <v>333</v>
      </c>
      <c r="L91" t="s">
        <v>22</v>
      </c>
      <c r="M91">
        <v>0.2</v>
      </c>
      <c r="N91">
        <f t="shared" si="1"/>
        <v>1</v>
      </c>
    </row>
    <row r="92" spans="1:14" ht="150" x14ac:dyDescent="0.25">
      <c r="A92" s="1">
        <v>42016.237858796296</v>
      </c>
      <c r="B92" t="s">
        <v>14</v>
      </c>
      <c r="C92" t="s">
        <v>15</v>
      </c>
      <c r="D92" t="s">
        <v>16</v>
      </c>
      <c r="E92" t="s">
        <v>334</v>
      </c>
      <c r="F92">
        <v>0</v>
      </c>
      <c r="G92">
        <v>0</v>
      </c>
      <c r="H92" t="s">
        <v>335</v>
      </c>
      <c r="I92" s="2" t="s">
        <v>336</v>
      </c>
      <c r="K92" s="2" t="s">
        <v>337</v>
      </c>
      <c r="L92" t="s">
        <v>44</v>
      </c>
      <c r="M92">
        <v>0.5</v>
      </c>
      <c r="N92">
        <f t="shared" si="1"/>
        <v>1</v>
      </c>
    </row>
    <row r="93" spans="1:14" x14ac:dyDescent="0.25">
      <c r="A93" s="1">
        <v>42016.201932870368</v>
      </c>
      <c r="B93" t="s">
        <v>14</v>
      </c>
      <c r="C93" t="s">
        <v>15</v>
      </c>
      <c r="D93" t="s">
        <v>16</v>
      </c>
      <c r="E93" t="s">
        <v>338</v>
      </c>
      <c r="F93">
        <v>0</v>
      </c>
      <c r="G93">
        <v>0</v>
      </c>
      <c r="H93" t="s">
        <v>339</v>
      </c>
      <c r="I93" t="s">
        <v>340</v>
      </c>
      <c r="J93" t="s">
        <v>341</v>
      </c>
      <c r="K93" t="s">
        <v>342</v>
      </c>
      <c r="L93" t="s">
        <v>27</v>
      </c>
      <c r="M93">
        <v>0.8</v>
      </c>
      <c r="N93">
        <f t="shared" si="1"/>
        <v>1</v>
      </c>
    </row>
    <row r="94" spans="1:14" x14ac:dyDescent="0.25">
      <c r="A94" s="1">
        <v>42016.156574074077</v>
      </c>
      <c r="B94" t="s">
        <v>14</v>
      </c>
      <c r="C94" t="s">
        <v>15</v>
      </c>
      <c r="D94" t="s">
        <v>111</v>
      </c>
      <c r="E94" t="s">
        <v>343</v>
      </c>
      <c r="F94">
        <v>0</v>
      </c>
      <c r="G94">
        <v>0</v>
      </c>
      <c r="H94" t="s">
        <v>344</v>
      </c>
      <c r="I94" t="s">
        <v>345</v>
      </c>
      <c r="J94" t="s">
        <v>346</v>
      </c>
      <c r="K94" t="s">
        <v>347</v>
      </c>
      <c r="L94" t="s">
        <v>27</v>
      </c>
      <c r="M94">
        <v>0</v>
      </c>
      <c r="N94">
        <f t="shared" si="1"/>
        <v>0</v>
      </c>
    </row>
    <row r="95" spans="1:14" ht="315" x14ac:dyDescent="0.25">
      <c r="A95" s="1">
        <v>42016.136643518519</v>
      </c>
      <c r="B95" t="s">
        <v>14</v>
      </c>
      <c r="C95" t="s">
        <v>15</v>
      </c>
      <c r="D95" t="s">
        <v>111</v>
      </c>
      <c r="E95" t="s">
        <v>348</v>
      </c>
      <c r="F95">
        <v>2</v>
      </c>
      <c r="G95">
        <v>0</v>
      </c>
      <c r="H95" t="s">
        <v>349</v>
      </c>
      <c r="I95" s="2" t="s">
        <v>350</v>
      </c>
      <c r="J95" t="s">
        <v>351</v>
      </c>
      <c r="K95" t="s">
        <v>352</v>
      </c>
      <c r="L95" t="s">
        <v>27</v>
      </c>
      <c r="M95">
        <v>0</v>
      </c>
      <c r="N95">
        <f t="shared" si="1"/>
        <v>0</v>
      </c>
    </row>
    <row r="96" spans="1:14" x14ac:dyDescent="0.25">
      <c r="A96" s="1">
        <v>42016.088263888887</v>
      </c>
      <c r="B96" t="s">
        <v>14</v>
      </c>
      <c r="C96" t="s">
        <v>15</v>
      </c>
      <c r="D96" t="s">
        <v>16</v>
      </c>
      <c r="E96" t="s">
        <v>353</v>
      </c>
      <c r="F96">
        <v>1</v>
      </c>
      <c r="G96">
        <v>0</v>
      </c>
      <c r="H96" t="s">
        <v>354</v>
      </c>
      <c r="I96" t="s">
        <v>355</v>
      </c>
      <c r="J96" t="s">
        <v>49</v>
      </c>
      <c r="K96" t="s">
        <v>356</v>
      </c>
      <c r="L96" t="s">
        <v>22</v>
      </c>
      <c r="M96">
        <v>0.13636363636363599</v>
      </c>
      <c r="N96">
        <f t="shared" si="1"/>
        <v>1</v>
      </c>
    </row>
    <row r="97" spans="1:15" x14ac:dyDescent="0.25">
      <c r="A97" s="1">
        <v>42016.054085648146</v>
      </c>
      <c r="B97" t="s">
        <v>14</v>
      </c>
      <c r="C97" t="s">
        <v>15</v>
      </c>
      <c r="D97" t="s">
        <v>318</v>
      </c>
      <c r="E97" t="s">
        <v>357</v>
      </c>
      <c r="F97">
        <v>0</v>
      </c>
      <c r="G97">
        <v>0</v>
      </c>
      <c r="H97" t="s">
        <v>358</v>
      </c>
      <c r="I97" t="s">
        <v>359</v>
      </c>
      <c r="J97" t="s">
        <v>360</v>
      </c>
      <c r="K97" t="s">
        <v>361</v>
      </c>
      <c r="L97" t="s">
        <v>44</v>
      </c>
      <c r="M97">
        <v>0</v>
      </c>
      <c r="N97">
        <f t="shared" si="1"/>
        <v>0</v>
      </c>
    </row>
    <row r="98" spans="1:15" x14ac:dyDescent="0.25">
      <c r="A98" s="1">
        <v>42015.968784722223</v>
      </c>
      <c r="B98" t="s">
        <v>14</v>
      </c>
      <c r="C98" t="s">
        <v>15</v>
      </c>
      <c r="D98" t="s">
        <v>129</v>
      </c>
      <c r="E98" t="s">
        <v>362</v>
      </c>
      <c r="F98">
        <v>0</v>
      </c>
      <c r="G98">
        <v>0</v>
      </c>
      <c r="H98" t="s">
        <v>363</v>
      </c>
      <c r="I98" t="s">
        <v>364</v>
      </c>
      <c r="J98" t="s">
        <v>365</v>
      </c>
      <c r="K98" t="s">
        <v>366</v>
      </c>
      <c r="L98" t="s">
        <v>22</v>
      </c>
      <c r="M98">
        <v>-0.5</v>
      </c>
      <c r="N98">
        <f t="shared" si="1"/>
        <v>-1</v>
      </c>
    </row>
    <row r="99" spans="1:15" x14ac:dyDescent="0.25">
      <c r="A99" s="1">
        <v>42015.901365740741</v>
      </c>
      <c r="B99" t="s">
        <v>14</v>
      </c>
      <c r="C99" t="s">
        <v>15</v>
      </c>
      <c r="D99" t="s">
        <v>367</v>
      </c>
      <c r="E99" t="s">
        <v>368</v>
      </c>
      <c r="F99">
        <v>0</v>
      </c>
      <c r="G99">
        <v>0</v>
      </c>
      <c r="H99" t="s">
        <v>369</v>
      </c>
      <c r="K99" t="s">
        <v>370</v>
      </c>
      <c r="L99" t="s">
        <v>27</v>
      </c>
      <c r="M99">
        <v>-0.16666666666666599</v>
      </c>
      <c r="N99">
        <f t="shared" si="1"/>
        <v>-1</v>
      </c>
    </row>
    <row r="100" spans="1:15" x14ac:dyDescent="0.25">
      <c r="A100" s="1">
        <v>42015.892835648148</v>
      </c>
      <c r="B100" t="s">
        <v>14</v>
      </c>
      <c r="C100" t="s">
        <v>15</v>
      </c>
      <c r="D100" t="s">
        <v>371</v>
      </c>
      <c r="E100" t="s">
        <v>372</v>
      </c>
      <c r="F100">
        <v>1</v>
      </c>
      <c r="G100">
        <v>0</v>
      </c>
      <c r="H100" t="s">
        <v>373</v>
      </c>
      <c r="I100" t="s">
        <v>374</v>
      </c>
      <c r="J100" t="s">
        <v>375</v>
      </c>
      <c r="K100" t="s">
        <v>376</v>
      </c>
      <c r="L100" t="s">
        <v>27</v>
      </c>
      <c r="M100">
        <v>0.14285714285714199</v>
      </c>
      <c r="N100">
        <f t="shared" si="1"/>
        <v>1</v>
      </c>
    </row>
    <row r="101" spans="1:15" ht="120" x14ac:dyDescent="0.25">
      <c r="A101" s="1">
        <v>42015.889988425923</v>
      </c>
      <c r="B101" t="s">
        <v>14</v>
      </c>
      <c r="C101" t="s">
        <v>15</v>
      </c>
      <c r="D101" t="s">
        <v>16</v>
      </c>
      <c r="E101" t="s">
        <v>377</v>
      </c>
      <c r="F101">
        <v>0</v>
      </c>
      <c r="G101">
        <v>0</v>
      </c>
      <c r="H101" t="s">
        <v>378</v>
      </c>
      <c r="I101" t="s">
        <v>379</v>
      </c>
      <c r="K101" s="2" t="s">
        <v>380</v>
      </c>
      <c r="L101" t="s">
        <v>44</v>
      </c>
      <c r="M101">
        <v>0.26388888888888801</v>
      </c>
      <c r="N101">
        <f t="shared" si="1"/>
        <v>1</v>
      </c>
    </row>
    <row r="102" spans="1:15" x14ac:dyDescent="0.25">
      <c r="A102" s="1">
        <v>42015.875532407408</v>
      </c>
      <c r="B102" t="s">
        <v>14</v>
      </c>
      <c r="C102" t="s">
        <v>15</v>
      </c>
      <c r="D102" t="s">
        <v>16</v>
      </c>
      <c r="E102" t="s">
        <v>97</v>
      </c>
      <c r="F102">
        <v>0</v>
      </c>
      <c r="G102">
        <v>0</v>
      </c>
      <c r="H102" t="s">
        <v>18</v>
      </c>
      <c r="I102" t="s">
        <v>19</v>
      </c>
      <c r="J102" t="s">
        <v>20</v>
      </c>
      <c r="K102" t="s">
        <v>381</v>
      </c>
      <c r="L102" t="s">
        <v>22</v>
      </c>
      <c r="M102">
        <v>0</v>
      </c>
      <c r="N102">
        <f t="shared" si="1"/>
        <v>0</v>
      </c>
    </row>
    <row r="103" spans="1:15" ht="180" x14ac:dyDescent="0.25">
      <c r="A103" s="1">
        <v>42015.804097222222</v>
      </c>
      <c r="B103" t="s">
        <v>14</v>
      </c>
      <c r="C103" t="s">
        <v>15</v>
      </c>
      <c r="D103" t="s">
        <v>33</v>
      </c>
      <c r="E103" t="s">
        <v>382</v>
      </c>
      <c r="F103">
        <v>0</v>
      </c>
      <c r="G103">
        <v>0</v>
      </c>
      <c r="H103" t="s">
        <v>383</v>
      </c>
      <c r="I103" s="2" t="s">
        <v>384</v>
      </c>
      <c r="K103" t="s">
        <v>385</v>
      </c>
      <c r="L103" t="s">
        <v>27</v>
      </c>
      <c r="M103">
        <v>0.8</v>
      </c>
      <c r="N103">
        <f t="shared" si="1"/>
        <v>1</v>
      </c>
    </row>
    <row r="104" spans="1:15" x14ac:dyDescent="0.25">
      <c r="A104" s="1">
        <v>42015.75677083333</v>
      </c>
      <c r="B104" t="s">
        <v>14</v>
      </c>
      <c r="C104" t="s">
        <v>15</v>
      </c>
      <c r="D104" t="s">
        <v>16</v>
      </c>
      <c r="E104" t="s">
        <v>386</v>
      </c>
      <c r="F104">
        <v>0</v>
      </c>
      <c r="G104">
        <v>0</v>
      </c>
      <c r="H104" t="s">
        <v>18</v>
      </c>
      <c r="I104" t="s">
        <v>19</v>
      </c>
      <c r="J104" t="s">
        <v>20</v>
      </c>
      <c r="K104" t="s">
        <v>387</v>
      </c>
      <c r="L104" t="s">
        <v>22</v>
      </c>
      <c r="M104">
        <v>0</v>
      </c>
      <c r="N104">
        <f t="shared" si="1"/>
        <v>0</v>
      </c>
    </row>
    <row r="105" spans="1:15" x14ac:dyDescent="0.25">
      <c r="A105" s="1">
        <v>42015.334201388891</v>
      </c>
      <c r="B105" t="s">
        <v>14</v>
      </c>
      <c r="C105" t="s">
        <v>15</v>
      </c>
      <c r="D105" t="s">
        <v>388</v>
      </c>
      <c r="E105" t="s">
        <v>389</v>
      </c>
      <c r="F105">
        <v>0</v>
      </c>
      <c r="G105">
        <v>0</v>
      </c>
      <c r="H105" t="s">
        <v>390</v>
      </c>
      <c r="I105" t="s">
        <v>391</v>
      </c>
      <c r="K105" t="s">
        <v>392</v>
      </c>
      <c r="L105" t="s">
        <v>27</v>
      </c>
      <c r="M105">
        <v>0.251785714285714</v>
      </c>
      <c r="N105">
        <f t="shared" si="1"/>
        <v>1</v>
      </c>
    </row>
    <row r="106" spans="1:15" x14ac:dyDescent="0.25">
      <c r="A106" s="1">
        <v>42015.198067129626</v>
      </c>
      <c r="B106" t="s">
        <v>14</v>
      </c>
      <c r="C106" t="s">
        <v>15</v>
      </c>
      <c r="D106" t="s">
        <v>16</v>
      </c>
      <c r="E106" t="s">
        <v>393</v>
      </c>
      <c r="F106">
        <v>1</v>
      </c>
      <c r="G106">
        <v>0</v>
      </c>
      <c r="H106" t="s">
        <v>394</v>
      </c>
      <c r="I106" t="s">
        <v>395</v>
      </c>
      <c r="J106" t="s">
        <v>16</v>
      </c>
      <c r="K106" t="s">
        <v>396</v>
      </c>
      <c r="L106" t="s">
        <v>27</v>
      </c>
      <c r="M106">
        <v>0</v>
      </c>
      <c r="N106">
        <f t="shared" si="1"/>
        <v>0</v>
      </c>
    </row>
    <row r="107" spans="1:15" x14ac:dyDescent="0.25">
      <c r="A107" s="1">
        <v>42015.100543981483</v>
      </c>
      <c r="B107" t="s">
        <v>14</v>
      </c>
      <c r="C107" t="s">
        <v>15</v>
      </c>
      <c r="D107" t="s">
        <v>16</v>
      </c>
      <c r="E107" t="s">
        <v>397</v>
      </c>
      <c r="F107">
        <v>0</v>
      </c>
      <c r="G107">
        <v>0</v>
      </c>
      <c r="H107" t="s">
        <v>398</v>
      </c>
      <c r="I107" t="s">
        <v>399</v>
      </c>
      <c r="J107" t="s">
        <v>70</v>
      </c>
      <c r="K107" t="s">
        <v>400</v>
      </c>
      <c r="L107" t="s">
        <v>27</v>
      </c>
      <c r="M107">
        <v>-0.1</v>
      </c>
      <c r="N107">
        <f t="shared" si="1"/>
        <v>-1</v>
      </c>
    </row>
    <row r="108" spans="1:15" x14ac:dyDescent="0.25">
      <c r="A108" s="1">
        <v>42015.084490740737</v>
      </c>
      <c r="B108" t="s">
        <v>14</v>
      </c>
      <c r="C108" t="s">
        <v>15</v>
      </c>
      <c r="D108" t="s">
        <v>16</v>
      </c>
      <c r="E108" t="s">
        <v>401</v>
      </c>
      <c r="F108">
        <v>0</v>
      </c>
      <c r="G108">
        <v>0</v>
      </c>
      <c r="H108" t="s">
        <v>402</v>
      </c>
      <c r="I108" t="s">
        <v>403</v>
      </c>
      <c r="J108" t="s">
        <v>16</v>
      </c>
      <c r="K108" t="s">
        <v>404</v>
      </c>
      <c r="L108" t="s">
        <v>27</v>
      </c>
      <c r="M108">
        <v>-6.9791666666666599E-2</v>
      </c>
      <c r="N108">
        <f t="shared" si="1"/>
        <v>-1</v>
      </c>
    </row>
    <row r="109" spans="1:15" x14ac:dyDescent="0.25">
      <c r="M109">
        <f>AVERAGE(M2:M108)</f>
        <v>5.7991969090099897E-2</v>
      </c>
      <c r="N109">
        <f>COUNTIF(N2:N108,1)</f>
        <v>33</v>
      </c>
      <c r="O109">
        <f>33/46</f>
        <v>0.71739130434782605</v>
      </c>
    </row>
    <row r="110" spans="1:15" x14ac:dyDescent="0.25">
      <c r="N110">
        <f>COUNTIF(N2:N108,-1)</f>
        <v>13</v>
      </c>
    </row>
    <row r="114" spans="10:10" x14ac:dyDescent="0.25">
      <c r="J114">
        <f>108/7.77</f>
        <v>13.8996138996139</v>
      </c>
    </row>
  </sheetData>
  <conditionalFormatting sqref="N2:N109">
    <cfRule type="cellIs" dxfId="3" priority="4" operator="lessThan">
      <formula>0</formula>
    </cfRule>
    <cfRule type="cellIs" dxfId="2" priority="3" operator="greaterThan">
      <formula>0</formula>
    </cfRule>
  </conditionalFormatting>
  <conditionalFormatting sqref="N11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sfsubway OR train OR rail OR 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huhu!</dc:creator>
  <cp:lastModifiedBy>huhu</cp:lastModifiedBy>
  <dcterms:created xsi:type="dcterms:W3CDTF">2015-01-16T19:25:16Z</dcterms:created>
  <dcterms:modified xsi:type="dcterms:W3CDTF">2015-01-17T13:17:43Z</dcterms:modified>
</cp:coreProperties>
</file>