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LTUDKT\"/>
    </mc:Choice>
  </mc:AlternateContent>
  <xr:revisionPtr revIDLastSave="0" documentId="8_{A05F768F-BB65-496F-8579-9BF57DC2A1A5}" xr6:coauthVersionLast="47" xr6:coauthVersionMax="47" xr10:uidLastSave="{00000000-0000-0000-0000-000000000000}"/>
  <bookViews>
    <workbookView xWindow="-110" yWindow="-110" windowWidth="19420" windowHeight="11020" activeTab="3" xr2:uid="{F49ACBA9-70C2-4194-9CC1-0462E56B6996}"/>
  </bookViews>
  <sheets>
    <sheet name="Sinh Vien" sheetId="1" r:id="rId1"/>
    <sheet name="Diem Mon 1" sheetId="2" r:id="rId2"/>
    <sheet name="Diem Mon 2" sheetId="3" r:id="rId3"/>
    <sheet name="Diem Mon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2" i="2"/>
  <c r="I3" i="2"/>
  <c r="I4" i="2"/>
  <c r="I5" i="2"/>
  <c r="I6" i="2"/>
  <c r="I7" i="2"/>
  <c r="I8" i="2"/>
  <c r="I9" i="2"/>
  <c r="I10" i="2"/>
  <c r="I11" i="2"/>
  <c r="I12" i="2"/>
  <c r="I14" i="2"/>
  <c r="I15" i="2"/>
  <c r="I16" i="2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4" i="4"/>
  <c r="H4" i="4" s="1"/>
  <c r="F3" i="4"/>
  <c r="H3" i="4" s="1"/>
  <c r="F2" i="4"/>
  <c r="H2" i="4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F2" i="3"/>
  <c r="H3" i="2"/>
  <c r="H4" i="2"/>
  <c r="H5" i="2"/>
  <c r="H6" i="2"/>
  <c r="H7" i="2"/>
  <c r="H8" i="2"/>
  <c r="H9" i="2"/>
  <c r="H10" i="2"/>
  <c r="H11" i="2"/>
  <c r="H12" i="2"/>
  <c r="H13" i="2"/>
  <c r="I13" i="2" s="1"/>
  <c r="H14" i="2"/>
  <c r="H15" i="2"/>
  <c r="H16" i="2"/>
  <c r="H2" i="2"/>
  <c r="F5" i="2"/>
  <c r="F6" i="2"/>
  <c r="F7" i="2"/>
  <c r="F8" i="2"/>
  <c r="F9" i="2"/>
  <c r="F10" i="2"/>
  <c r="F11" i="2"/>
  <c r="F12" i="2"/>
  <c r="F14" i="2"/>
  <c r="F15" i="2"/>
  <c r="F16" i="2"/>
  <c r="F4" i="2"/>
  <c r="F3" i="2"/>
  <c r="F2" i="2"/>
</calcChain>
</file>

<file path=xl/sharedStrings.xml><?xml version="1.0" encoding="utf-8"?>
<sst xmlns="http://schemas.openxmlformats.org/spreadsheetml/2006/main" count="186" uniqueCount="56">
  <si>
    <t>STT</t>
  </si>
  <si>
    <t>Ma Sinh Vien</t>
  </si>
  <si>
    <t>Ho Ten</t>
  </si>
  <si>
    <t>Ngay Sinh</t>
  </si>
  <si>
    <t>Gioi Tinh</t>
  </si>
  <si>
    <t>Lop Quan Ly</t>
  </si>
  <si>
    <t>0189456</t>
  </si>
  <si>
    <t>Le Van Do</t>
  </si>
  <si>
    <t>Nam</t>
  </si>
  <si>
    <t>66PM1</t>
  </si>
  <si>
    <t>0198436</t>
  </si>
  <si>
    <t>Nguyen Van An</t>
  </si>
  <si>
    <t>66PM5</t>
  </si>
  <si>
    <t>0208472</t>
  </si>
  <si>
    <t>Tran Thi Khanh Huyen</t>
  </si>
  <si>
    <t>Nữ</t>
  </si>
  <si>
    <t>66MHT1</t>
  </si>
  <si>
    <t>0208473</t>
  </si>
  <si>
    <t>Tran Van Tho</t>
  </si>
  <si>
    <t>66MHT2</t>
  </si>
  <si>
    <t>0208474</t>
  </si>
  <si>
    <t>Nguyen Hoang Thuy</t>
  </si>
  <si>
    <t>66MHT3</t>
  </si>
  <si>
    <t>0208475</t>
  </si>
  <si>
    <t>Vo Van Nam</t>
  </si>
  <si>
    <t>66MHT4</t>
  </si>
  <si>
    <t>0208476</t>
  </si>
  <si>
    <t>Tran Thi Kim Dung</t>
  </si>
  <si>
    <t>66MHT5</t>
  </si>
  <si>
    <t>0208477</t>
  </si>
  <si>
    <t>Pho Thuy Linh</t>
  </si>
  <si>
    <t>66MHT6</t>
  </si>
  <si>
    <t>0208478</t>
  </si>
  <si>
    <t>Tran Thi Quynh</t>
  </si>
  <si>
    <t>66PM6</t>
  </si>
  <si>
    <t>0208479</t>
  </si>
  <si>
    <t>Nguyen Le Phuong Anh</t>
  </si>
  <si>
    <t>0208480</t>
  </si>
  <si>
    <t>Nguyen Le Anh Phuong</t>
  </si>
  <si>
    <t>66PM4</t>
  </si>
  <si>
    <t>0208481</t>
  </si>
  <si>
    <t>Nguyen Le Hai</t>
  </si>
  <si>
    <t>0208482</t>
  </si>
  <si>
    <t>Nguyen Phu Hai</t>
  </si>
  <si>
    <t>0208483</t>
  </si>
  <si>
    <t>Le Van Luyen</t>
  </si>
  <si>
    <t>0208484</t>
  </si>
  <si>
    <t>Tran Van Thanh</t>
  </si>
  <si>
    <t>66PM3</t>
  </si>
  <si>
    <t>Diem Qua Trinh</t>
  </si>
  <si>
    <t>Diem Cuoi Ky</t>
  </si>
  <si>
    <t>Diem Chuyen Can</t>
  </si>
  <si>
    <t>DiemGiua Ky</t>
  </si>
  <si>
    <t>Diem Tong Ket</t>
  </si>
  <si>
    <t>GPA</t>
  </si>
  <si>
    <t>Diem 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</si>
</sst>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8469-1614-4A4D-9E06-20392DAA1286}">
  <dimension ref="A1:F16"/>
  <sheetViews>
    <sheetView workbookViewId="0">
      <selection activeCell="G1" sqref="G1"/>
    </sheetView>
  </sheetViews>
  <sheetFormatPr defaultRowHeight="14.5" x14ac:dyDescent="0.35"/>
  <cols>
    <col min="1" max="1" width="7.7265625" customWidth="1"/>
    <col min="2" max="2" width="11" bestFit="1" customWidth="1"/>
    <col min="3" max="3" width="19.08984375" bestFit="1" customWidth="1"/>
    <col min="4" max="4" width="9.54296875" bestFit="1" customWidth="1"/>
    <col min="5" max="5" width="7.7265625" bestFit="1" customWidth="1"/>
    <col min="6" max="6" width="10.542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 t="s">
        <v>6</v>
      </c>
      <c r="C2" s="1" t="s">
        <v>7</v>
      </c>
      <c r="D2" s="2">
        <v>37752</v>
      </c>
      <c r="E2" s="1" t="s">
        <v>8</v>
      </c>
      <c r="F2" s="1" t="s">
        <v>9</v>
      </c>
    </row>
    <row r="3" spans="1:6" x14ac:dyDescent="0.35">
      <c r="A3" s="1">
        <v>2</v>
      </c>
      <c r="B3" s="1" t="s">
        <v>10</v>
      </c>
      <c r="C3" s="1" t="s">
        <v>11</v>
      </c>
      <c r="D3" s="2">
        <v>37789</v>
      </c>
      <c r="E3" s="1" t="s">
        <v>8</v>
      </c>
      <c r="F3" s="1" t="s">
        <v>12</v>
      </c>
    </row>
    <row r="4" spans="1:6" x14ac:dyDescent="0.35">
      <c r="A4" s="1">
        <v>3</v>
      </c>
      <c r="B4" s="1" t="s">
        <v>13</v>
      </c>
      <c r="C4" s="1" t="s">
        <v>14</v>
      </c>
      <c r="D4" s="2">
        <v>37642</v>
      </c>
      <c r="E4" s="1" t="s">
        <v>15</v>
      </c>
      <c r="F4" s="1" t="s">
        <v>16</v>
      </c>
    </row>
    <row r="5" spans="1:6" x14ac:dyDescent="0.35">
      <c r="A5" s="1">
        <v>4</v>
      </c>
      <c r="B5" s="1" t="s">
        <v>17</v>
      </c>
      <c r="C5" s="1" t="s">
        <v>18</v>
      </c>
      <c r="D5" s="2">
        <v>37643</v>
      </c>
      <c r="E5" s="1" t="s">
        <v>8</v>
      </c>
      <c r="F5" s="1" t="s">
        <v>19</v>
      </c>
    </row>
    <row r="6" spans="1:6" x14ac:dyDescent="0.35">
      <c r="A6" s="1">
        <v>5</v>
      </c>
      <c r="B6" s="1" t="s">
        <v>20</v>
      </c>
      <c r="C6" s="1" t="s">
        <v>21</v>
      </c>
      <c r="D6" s="2">
        <v>37644</v>
      </c>
      <c r="E6" s="1" t="s">
        <v>15</v>
      </c>
      <c r="F6" s="1" t="s">
        <v>22</v>
      </c>
    </row>
    <row r="7" spans="1:6" x14ac:dyDescent="0.35">
      <c r="A7" s="1">
        <v>6</v>
      </c>
      <c r="B7" s="1" t="s">
        <v>23</v>
      </c>
      <c r="C7" s="1" t="s">
        <v>24</v>
      </c>
      <c r="D7" s="2">
        <v>37645</v>
      </c>
      <c r="E7" s="1" t="s">
        <v>8</v>
      </c>
      <c r="F7" s="1" t="s">
        <v>25</v>
      </c>
    </row>
    <row r="8" spans="1:6" x14ac:dyDescent="0.35">
      <c r="A8" s="1">
        <v>7</v>
      </c>
      <c r="B8" s="1" t="s">
        <v>26</v>
      </c>
      <c r="C8" s="1" t="s">
        <v>27</v>
      </c>
      <c r="D8" s="2">
        <v>37646</v>
      </c>
      <c r="E8" s="1" t="s">
        <v>15</v>
      </c>
      <c r="F8" s="1" t="s">
        <v>28</v>
      </c>
    </row>
    <row r="9" spans="1:6" x14ac:dyDescent="0.35">
      <c r="A9" s="1">
        <v>8</v>
      </c>
      <c r="B9" s="1" t="s">
        <v>29</v>
      </c>
      <c r="C9" s="1" t="s">
        <v>30</v>
      </c>
      <c r="D9" s="2">
        <v>37647</v>
      </c>
      <c r="E9" s="1" t="s">
        <v>15</v>
      </c>
      <c r="F9" s="1" t="s">
        <v>31</v>
      </c>
    </row>
    <row r="10" spans="1:6" x14ac:dyDescent="0.35">
      <c r="A10" s="1">
        <v>9</v>
      </c>
      <c r="B10" s="1" t="s">
        <v>32</v>
      </c>
      <c r="C10" s="1" t="s">
        <v>33</v>
      </c>
      <c r="D10" s="2">
        <v>37648</v>
      </c>
      <c r="E10" s="1" t="s">
        <v>15</v>
      </c>
      <c r="F10" s="1" t="s">
        <v>34</v>
      </c>
    </row>
    <row r="11" spans="1:6" x14ac:dyDescent="0.35">
      <c r="A11" s="1">
        <v>10</v>
      </c>
      <c r="B11" s="1" t="s">
        <v>35</v>
      </c>
      <c r="C11" s="1" t="s">
        <v>36</v>
      </c>
      <c r="D11" s="2">
        <v>37649</v>
      </c>
      <c r="E11" s="1" t="s">
        <v>15</v>
      </c>
      <c r="F11" s="1" t="s">
        <v>9</v>
      </c>
    </row>
    <row r="12" spans="1:6" x14ac:dyDescent="0.35">
      <c r="A12" s="1">
        <v>11</v>
      </c>
      <c r="B12" s="1" t="s">
        <v>37</v>
      </c>
      <c r="C12" s="1" t="s">
        <v>38</v>
      </c>
      <c r="D12" s="2">
        <v>37650</v>
      </c>
      <c r="E12" s="1" t="s">
        <v>15</v>
      </c>
      <c r="F12" s="1" t="s">
        <v>39</v>
      </c>
    </row>
    <row r="13" spans="1:6" x14ac:dyDescent="0.35">
      <c r="A13" s="1">
        <v>12</v>
      </c>
      <c r="B13" s="1" t="s">
        <v>40</v>
      </c>
      <c r="C13" s="1" t="s">
        <v>41</v>
      </c>
      <c r="D13" s="2">
        <v>37651</v>
      </c>
      <c r="E13" s="1" t="s">
        <v>8</v>
      </c>
      <c r="F13" s="1" t="s">
        <v>22</v>
      </c>
    </row>
    <row r="14" spans="1:6" x14ac:dyDescent="0.35">
      <c r="A14" s="1">
        <v>13</v>
      </c>
      <c r="B14" s="1" t="s">
        <v>42</v>
      </c>
      <c r="C14" s="1" t="s">
        <v>43</v>
      </c>
      <c r="D14" s="2">
        <v>37652</v>
      </c>
      <c r="E14" s="1" t="s">
        <v>8</v>
      </c>
      <c r="F14" s="1" t="s">
        <v>39</v>
      </c>
    </row>
    <row r="15" spans="1:6" x14ac:dyDescent="0.35">
      <c r="A15" s="1">
        <v>14</v>
      </c>
      <c r="B15" s="1" t="s">
        <v>44</v>
      </c>
      <c r="C15" s="1" t="s">
        <v>45</v>
      </c>
      <c r="D15" s="2">
        <v>37653</v>
      </c>
      <c r="E15" s="1" t="s">
        <v>8</v>
      </c>
      <c r="F15" s="1" t="s">
        <v>34</v>
      </c>
    </row>
    <row r="16" spans="1:6" x14ac:dyDescent="0.35">
      <c r="A16" s="1">
        <v>15</v>
      </c>
      <c r="B16" s="1" t="s">
        <v>46</v>
      </c>
      <c r="C16" s="1" t="s">
        <v>47</v>
      </c>
      <c r="D16" s="2">
        <v>37654</v>
      </c>
      <c r="E16" s="1" t="s">
        <v>8</v>
      </c>
      <c r="F16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ABE2-D781-42B0-BA87-38883C3AC1A9}">
  <dimension ref="A1:J16"/>
  <sheetViews>
    <sheetView workbookViewId="0">
      <selection activeCell="H22" sqref="H22"/>
    </sheetView>
  </sheetViews>
  <sheetFormatPr defaultRowHeight="14.5" x14ac:dyDescent="0.35"/>
  <cols>
    <col min="2" max="2" width="11" bestFit="1" customWidth="1"/>
    <col min="3" max="3" width="19.08984375" bestFit="1" customWidth="1"/>
    <col min="4" max="4" width="15.26953125" bestFit="1" customWidth="1"/>
    <col min="5" max="5" width="11.36328125" bestFit="1" customWidth="1"/>
    <col min="6" max="6" width="13.26953125" bestFit="1" customWidth="1"/>
    <col min="7" max="7" width="11.36328125" bestFit="1" customWidth="1"/>
    <col min="8" max="8" width="12.269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6" t="s">
        <v>51</v>
      </c>
      <c r="E1" s="6" t="s">
        <v>52</v>
      </c>
      <c r="F1" s="5" t="s">
        <v>49</v>
      </c>
      <c r="G1" s="5" t="s">
        <v>50</v>
      </c>
      <c r="H1" s="6" t="s">
        <v>53</v>
      </c>
      <c r="I1" s="3" t="s">
        <v>55</v>
      </c>
      <c r="J1" s="3" t="s">
        <v>54</v>
      </c>
    </row>
    <row r="2" spans="1:10" x14ac:dyDescent="0.35">
      <c r="A2" s="1">
        <v>1</v>
      </c>
      <c r="B2" s="1" t="s">
        <v>6</v>
      </c>
      <c r="C2" s="1" t="s">
        <v>7</v>
      </c>
      <c r="D2" s="1">
        <v>7</v>
      </c>
      <c r="E2" s="1">
        <v>8</v>
      </c>
      <c r="F2" s="1">
        <f>AVERAGE(D2,E2)</f>
        <v>7.5</v>
      </c>
      <c r="G2" s="1">
        <v>6</v>
      </c>
      <c r="H2" s="1">
        <f>ROUND((G2*0.7+F2*0.3),1)</f>
        <v>6.5</v>
      </c>
      <c r="I2" s="7" t="str">
        <f>IF(H2&gt;8.5,"A",IF(H2&gt;8,"B+",IF(H2&gt;7,"B",IF(H2&gt;6.5,"C+",IF(H2&gt;5.5,"C",IF(H2&gt;5,"D+",IF(H2&gt;4.5,"D","F")))))))</f>
        <v>C</v>
      </c>
      <c r="J2" s="4">
        <f>IF(H2&gt;8.5,4,IF(H2&gt;8,3.5,IF(H2&gt;7,3,IF(H2&gt;6.5,2.5,IF(H2&gt;5.5,2,IF(H2&gt;5,1.5,IF(H2&gt;4.5,1,0)))))))</f>
        <v>2</v>
      </c>
    </row>
    <row r="3" spans="1:10" x14ac:dyDescent="0.35">
      <c r="A3" s="1">
        <v>2</v>
      </c>
      <c r="B3" s="1" t="s">
        <v>10</v>
      </c>
      <c r="C3" s="1" t="s">
        <v>11</v>
      </c>
      <c r="D3" s="1">
        <v>8</v>
      </c>
      <c r="E3" s="1">
        <v>5</v>
      </c>
      <c r="F3" s="1">
        <f>AVERAGE(D3,E3)</f>
        <v>6.5</v>
      </c>
      <c r="G3" s="1">
        <v>8</v>
      </c>
      <c r="H3" s="1">
        <f t="shared" ref="H3:H16" si="0">ROUND((G3*0.7+F3*0.3),1)</f>
        <v>7.6</v>
      </c>
      <c r="I3" s="7" t="str">
        <f t="shared" ref="I3:I16" si="1">IF(H3&gt;8.5,"A",IF(H3&gt;8,"B+",IF(H3&gt;7,"B",IF(H3&gt;6.5,"C+",IF(H3&gt;5.5,"C",IF(H3&gt;5,"D+",IF(H3&gt;4.5,"D","F")))))))</f>
        <v>B</v>
      </c>
      <c r="J3" s="4">
        <f t="shared" ref="J3:J16" si="2">IF(H3&gt;8.5,4,IF(H3&gt;8,3.5,IF(H3&gt;7,3,IF(H3&gt;6.5,2.5,IF(H3&gt;5.5,2,IF(H3&gt;5,1.5,IF(H3&gt;4.5,1,0)))))))</f>
        <v>3</v>
      </c>
    </row>
    <row r="4" spans="1:10" x14ac:dyDescent="0.35">
      <c r="A4" s="1">
        <v>3</v>
      </c>
      <c r="B4" s="1" t="s">
        <v>13</v>
      </c>
      <c r="C4" s="1" t="s">
        <v>14</v>
      </c>
      <c r="D4" s="1">
        <v>9</v>
      </c>
      <c r="E4" s="1">
        <v>7</v>
      </c>
      <c r="F4" s="1">
        <f>AVERAGE(D4,E4)</f>
        <v>8</v>
      </c>
      <c r="G4" s="1">
        <v>5</v>
      </c>
      <c r="H4" s="1">
        <f t="shared" si="0"/>
        <v>5.9</v>
      </c>
      <c r="I4" s="7" t="str">
        <f t="shared" si="1"/>
        <v>C</v>
      </c>
      <c r="J4" s="4">
        <f t="shared" si="2"/>
        <v>2</v>
      </c>
    </row>
    <row r="5" spans="1:10" x14ac:dyDescent="0.35">
      <c r="A5" s="1">
        <v>4</v>
      </c>
      <c r="B5" s="1" t="s">
        <v>17</v>
      </c>
      <c r="C5" s="1" t="s">
        <v>18</v>
      </c>
      <c r="D5" s="1">
        <v>7</v>
      </c>
      <c r="E5" s="1">
        <v>9</v>
      </c>
      <c r="F5" s="1">
        <f t="shared" ref="F5:F16" si="3">AVERAGE(D5,E5)</f>
        <v>8</v>
      </c>
      <c r="G5" s="1">
        <v>7</v>
      </c>
      <c r="H5" s="1">
        <f t="shared" si="0"/>
        <v>7.3</v>
      </c>
      <c r="I5" s="7" t="str">
        <f t="shared" si="1"/>
        <v>B</v>
      </c>
      <c r="J5" s="4">
        <f t="shared" si="2"/>
        <v>3</v>
      </c>
    </row>
    <row r="6" spans="1:10" x14ac:dyDescent="0.35">
      <c r="A6" s="1">
        <v>5</v>
      </c>
      <c r="B6" s="1" t="s">
        <v>20</v>
      </c>
      <c r="C6" s="1" t="s">
        <v>21</v>
      </c>
      <c r="D6" s="1">
        <v>8</v>
      </c>
      <c r="E6" s="1">
        <v>5</v>
      </c>
      <c r="F6" s="1">
        <f t="shared" si="3"/>
        <v>6.5</v>
      </c>
      <c r="G6" s="1">
        <v>3</v>
      </c>
      <c r="H6" s="1">
        <f t="shared" si="0"/>
        <v>4.0999999999999996</v>
      </c>
      <c r="I6" s="7" t="str">
        <f t="shared" si="1"/>
        <v>F</v>
      </c>
      <c r="J6" s="4">
        <f t="shared" si="2"/>
        <v>0</v>
      </c>
    </row>
    <row r="7" spans="1:10" x14ac:dyDescent="0.35">
      <c r="A7" s="1">
        <v>6</v>
      </c>
      <c r="B7" s="1" t="s">
        <v>23</v>
      </c>
      <c r="C7" s="1" t="s">
        <v>24</v>
      </c>
      <c r="D7" s="1">
        <v>3</v>
      </c>
      <c r="E7" s="1">
        <v>6</v>
      </c>
      <c r="F7" s="1">
        <f t="shared" si="3"/>
        <v>4.5</v>
      </c>
      <c r="G7" s="1">
        <v>5</v>
      </c>
      <c r="H7" s="1">
        <f t="shared" si="0"/>
        <v>4.9000000000000004</v>
      </c>
      <c r="I7" s="7" t="str">
        <f t="shared" si="1"/>
        <v>D</v>
      </c>
      <c r="J7" s="4">
        <f t="shared" si="2"/>
        <v>1</v>
      </c>
    </row>
    <row r="8" spans="1:10" x14ac:dyDescent="0.35">
      <c r="A8" s="1">
        <v>7</v>
      </c>
      <c r="B8" s="1" t="s">
        <v>26</v>
      </c>
      <c r="C8" s="1" t="s">
        <v>27</v>
      </c>
      <c r="D8" s="1">
        <v>5</v>
      </c>
      <c r="E8" s="1">
        <v>3</v>
      </c>
      <c r="F8" s="1">
        <f t="shared" si="3"/>
        <v>4</v>
      </c>
      <c r="G8" s="1">
        <v>7</v>
      </c>
      <c r="H8" s="1">
        <f t="shared" si="0"/>
        <v>6.1</v>
      </c>
      <c r="I8" s="7" t="str">
        <f t="shared" si="1"/>
        <v>C</v>
      </c>
      <c r="J8" s="4">
        <f t="shared" si="2"/>
        <v>2</v>
      </c>
    </row>
    <row r="9" spans="1:10" x14ac:dyDescent="0.35">
      <c r="A9" s="1">
        <v>8</v>
      </c>
      <c r="B9" s="1" t="s">
        <v>29</v>
      </c>
      <c r="C9" s="1" t="s">
        <v>30</v>
      </c>
      <c r="D9" s="1">
        <v>2</v>
      </c>
      <c r="E9" s="1">
        <v>6</v>
      </c>
      <c r="F9" s="1">
        <f t="shared" si="3"/>
        <v>4</v>
      </c>
      <c r="G9" s="1">
        <v>9</v>
      </c>
      <c r="H9" s="1">
        <f t="shared" si="0"/>
        <v>7.5</v>
      </c>
      <c r="I9" s="7" t="str">
        <f t="shared" si="1"/>
        <v>B</v>
      </c>
      <c r="J9" s="4">
        <f t="shared" si="2"/>
        <v>3</v>
      </c>
    </row>
    <row r="10" spans="1:10" x14ac:dyDescent="0.35">
      <c r="A10" s="1">
        <v>9</v>
      </c>
      <c r="B10" s="1" t="s">
        <v>32</v>
      </c>
      <c r="C10" s="1" t="s">
        <v>33</v>
      </c>
      <c r="D10" s="1">
        <v>6</v>
      </c>
      <c r="E10" s="1">
        <v>8</v>
      </c>
      <c r="F10" s="1">
        <f t="shared" si="3"/>
        <v>7</v>
      </c>
      <c r="G10" s="1">
        <v>2</v>
      </c>
      <c r="H10" s="1">
        <f t="shared" si="0"/>
        <v>3.5</v>
      </c>
      <c r="I10" s="7" t="str">
        <f t="shared" si="1"/>
        <v>F</v>
      </c>
      <c r="J10" s="4">
        <f t="shared" si="2"/>
        <v>0</v>
      </c>
    </row>
    <row r="11" spans="1:10" x14ac:dyDescent="0.35">
      <c r="A11" s="1">
        <v>10</v>
      </c>
      <c r="B11" s="1" t="s">
        <v>35</v>
      </c>
      <c r="C11" s="1" t="s">
        <v>36</v>
      </c>
      <c r="D11" s="1">
        <v>5</v>
      </c>
      <c r="E11" s="1">
        <v>9</v>
      </c>
      <c r="F11" s="1">
        <f t="shared" si="3"/>
        <v>7</v>
      </c>
      <c r="G11" s="1">
        <v>6</v>
      </c>
      <c r="H11" s="1">
        <f t="shared" si="0"/>
        <v>6.3</v>
      </c>
      <c r="I11" s="7" t="str">
        <f t="shared" si="1"/>
        <v>C</v>
      </c>
      <c r="J11" s="4">
        <f t="shared" si="2"/>
        <v>2</v>
      </c>
    </row>
    <row r="12" spans="1:10" x14ac:dyDescent="0.35">
      <c r="A12" s="1">
        <v>11</v>
      </c>
      <c r="B12" s="1" t="s">
        <v>37</v>
      </c>
      <c r="C12" s="1" t="s">
        <v>38</v>
      </c>
      <c r="D12" s="1">
        <v>2</v>
      </c>
      <c r="E12" s="1">
        <v>7</v>
      </c>
      <c r="F12" s="1">
        <f t="shared" si="3"/>
        <v>4.5</v>
      </c>
      <c r="G12" s="1">
        <v>1</v>
      </c>
      <c r="H12" s="1">
        <f t="shared" si="0"/>
        <v>2.1</v>
      </c>
      <c r="I12" s="7" t="str">
        <f t="shared" si="1"/>
        <v>F</v>
      </c>
      <c r="J12" s="4">
        <f t="shared" si="2"/>
        <v>0</v>
      </c>
    </row>
    <row r="13" spans="1:10" x14ac:dyDescent="0.35">
      <c r="A13" s="1">
        <v>12</v>
      </c>
      <c r="B13" s="1" t="s">
        <v>40</v>
      </c>
      <c r="C13" s="1" t="s">
        <v>41</v>
      </c>
      <c r="D13" s="1">
        <v>10</v>
      </c>
      <c r="E13" s="1">
        <v>10</v>
      </c>
      <c r="F13" s="1">
        <v>9</v>
      </c>
      <c r="G13" s="1">
        <v>8</v>
      </c>
      <c r="H13" s="1">
        <f t="shared" si="0"/>
        <v>8.3000000000000007</v>
      </c>
      <c r="I13" s="7" t="str">
        <f t="shared" si="1"/>
        <v>B+</v>
      </c>
      <c r="J13" s="4">
        <f t="shared" si="2"/>
        <v>3.5</v>
      </c>
    </row>
    <row r="14" spans="1:10" x14ac:dyDescent="0.35">
      <c r="A14" s="1">
        <v>13</v>
      </c>
      <c r="B14" s="1" t="s">
        <v>42</v>
      </c>
      <c r="C14" s="1" t="s">
        <v>43</v>
      </c>
      <c r="D14" s="1">
        <v>6</v>
      </c>
      <c r="E14" s="1">
        <v>3</v>
      </c>
      <c r="F14" s="1">
        <f t="shared" si="3"/>
        <v>4.5</v>
      </c>
      <c r="G14" s="1">
        <v>6</v>
      </c>
      <c r="H14" s="1">
        <f t="shared" si="0"/>
        <v>5.6</v>
      </c>
      <c r="I14" s="7" t="str">
        <f t="shared" si="1"/>
        <v>C</v>
      </c>
      <c r="J14" s="4">
        <f t="shared" si="2"/>
        <v>2</v>
      </c>
    </row>
    <row r="15" spans="1:10" x14ac:dyDescent="0.35">
      <c r="A15" s="1">
        <v>14</v>
      </c>
      <c r="B15" s="1" t="s">
        <v>44</v>
      </c>
      <c r="C15" s="1" t="s">
        <v>45</v>
      </c>
      <c r="D15" s="1">
        <v>3</v>
      </c>
      <c r="E15" s="1">
        <v>5</v>
      </c>
      <c r="F15" s="1">
        <f t="shared" si="3"/>
        <v>4</v>
      </c>
      <c r="G15" s="1">
        <v>7</v>
      </c>
      <c r="H15" s="1">
        <f t="shared" si="0"/>
        <v>6.1</v>
      </c>
      <c r="I15" s="7" t="str">
        <f t="shared" si="1"/>
        <v>C</v>
      </c>
      <c r="J15" s="4">
        <f t="shared" si="2"/>
        <v>2</v>
      </c>
    </row>
    <row r="16" spans="1:10" x14ac:dyDescent="0.35">
      <c r="A16" s="1">
        <v>15</v>
      </c>
      <c r="B16" s="1" t="s">
        <v>46</v>
      </c>
      <c r="C16" s="1" t="s">
        <v>47</v>
      </c>
      <c r="D16" s="1">
        <v>5</v>
      </c>
      <c r="E16" s="1">
        <v>7</v>
      </c>
      <c r="F16" s="1">
        <f t="shared" si="3"/>
        <v>6</v>
      </c>
      <c r="G16" s="1">
        <v>6</v>
      </c>
      <c r="H16" s="1">
        <f t="shared" si="0"/>
        <v>6</v>
      </c>
      <c r="I16" s="7" t="str">
        <f t="shared" si="1"/>
        <v>C</v>
      </c>
      <c r="J16" s="4">
        <f t="shared" si="2"/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7EB8-146B-49F0-A7C4-EEA59D3209E1}">
  <dimension ref="A1:J16"/>
  <sheetViews>
    <sheetView workbookViewId="0">
      <selection activeCell="J16" sqref="I1:J16"/>
    </sheetView>
  </sheetViews>
  <sheetFormatPr defaultRowHeight="14.5" x14ac:dyDescent="0.35"/>
  <cols>
    <col min="2" max="2" width="11" bestFit="1" customWidth="1"/>
    <col min="3" max="3" width="19.08984375" bestFit="1" customWidth="1"/>
    <col min="4" max="4" width="15.26953125" bestFit="1" customWidth="1"/>
    <col min="5" max="5" width="11" bestFit="1" customWidth="1"/>
    <col min="6" max="6" width="13.26953125" bestFit="1" customWidth="1"/>
    <col min="7" max="7" width="11.36328125" bestFit="1" customWidth="1"/>
    <col min="8" max="8" width="12.269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3" t="s">
        <v>51</v>
      </c>
      <c r="E1" s="3" t="s">
        <v>52</v>
      </c>
      <c r="F1" s="1" t="s">
        <v>49</v>
      </c>
      <c r="G1" s="1" t="s">
        <v>50</v>
      </c>
      <c r="H1" s="3" t="s">
        <v>53</v>
      </c>
      <c r="I1" s="3" t="s">
        <v>55</v>
      </c>
      <c r="J1" s="3" t="s">
        <v>54</v>
      </c>
    </row>
    <row r="2" spans="1:10" x14ac:dyDescent="0.35">
      <c r="A2" s="1">
        <v>1</v>
      </c>
      <c r="B2" s="1" t="s">
        <v>6</v>
      </c>
      <c r="C2" s="1" t="s">
        <v>7</v>
      </c>
      <c r="D2" s="1">
        <v>6</v>
      </c>
      <c r="E2" s="1">
        <v>0</v>
      </c>
      <c r="F2" s="1">
        <f>AVERAGE(D2,E2)</f>
        <v>3</v>
      </c>
      <c r="G2" s="1">
        <v>4</v>
      </c>
      <c r="H2" s="1">
        <v>3</v>
      </c>
      <c r="I2" s="7" t="str">
        <f>IF(H2&gt;8.5,"A",IF(H2&gt;8,"B+",IF(H2&gt;7,"B",IF(H2&gt;6.5,"C+",IF(H2&gt;5.5,"C",IF(H2&gt;5,"D+",IF(H2&gt;4.5,"D","F")))))))</f>
        <v>F</v>
      </c>
      <c r="J2" s="4">
        <f>IF(H2&gt;8.5,4,IF(H2&gt;8,3.5,IF(H2&gt;7,3,IF(H2&gt;6.5,2.5,IF(H2&gt;5.5,2,IF(H2&gt;5,1.5,IF(H2&gt;4.5,1,0)))))))</f>
        <v>0</v>
      </c>
    </row>
    <row r="3" spans="1:10" x14ac:dyDescent="0.35">
      <c r="A3" s="1">
        <v>2</v>
      </c>
      <c r="B3" s="1" t="s">
        <v>10</v>
      </c>
      <c r="C3" s="1" t="s">
        <v>11</v>
      </c>
      <c r="D3" s="1">
        <v>3</v>
      </c>
      <c r="E3" s="1">
        <v>7</v>
      </c>
      <c r="F3" s="1">
        <f>AVERAGE(D3,E3)</f>
        <v>5</v>
      </c>
      <c r="G3" s="1">
        <v>3</v>
      </c>
      <c r="H3" s="1">
        <f t="shared" ref="H3:H16" si="0">ROUND((G3*0.7+F3*0.3),1)</f>
        <v>3.6</v>
      </c>
      <c r="I3" s="7" t="str">
        <f t="shared" ref="I3:I16" si="1">IF(H3&gt;8.5,"A",IF(H3&gt;8,"B+",IF(H3&gt;7,"B",IF(H3&gt;6.5,"C+",IF(H3&gt;5.5,"C",IF(H3&gt;5,"D+",IF(H3&gt;4.5,"D","F")))))))</f>
        <v>F</v>
      </c>
      <c r="J3" s="4">
        <f t="shared" ref="J3:J16" si="2">IF(H3&gt;8.5,4,IF(H3&gt;8,3.5,IF(H3&gt;7,3,IF(H3&gt;6.5,2.5,IF(H3&gt;5.5,2,IF(H3&gt;5,1.5,IF(H3&gt;4.5,1,0)))))))</f>
        <v>0</v>
      </c>
    </row>
    <row r="4" spans="1:10" x14ac:dyDescent="0.35">
      <c r="A4" s="1">
        <v>3</v>
      </c>
      <c r="B4" s="1" t="s">
        <v>13</v>
      </c>
      <c r="C4" s="1" t="s">
        <v>14</v>
      </c>
      <c r="D4" s="1">
        <v>7</v>
      </c>
      <c r="E4" s="1">
        <v>4</v>
      </c>
      <c r="F4" s="1">
        <f>AVERAGE(D4,E4)</f>
        <v>5.5</v>
      </c>
      <c r="G4" s="1">
        <v>7</v>
      </c>
      <c r="H4" s="1">
        <f t="shared" si="0"/>
        <v>6.6</v>
      </c>
      <c r="I4" s="7" t="str">
        <f t="shared" si="1"/>
        <v>C+</v>
      </c>
      <c r="J4" s="4">
        <f t="shared" si="2"/>
        <v>2.5</v>
      </c>
    </row>
    <row r="5" spans="1:10" x14ac:dyDescent="0.35">
      <c r="A5" s="1">
        <v>4</v>
      </c>
      <c r="B5" s="1" t="s">
        <v>17</v>
      </c>
      <c r="C5" s="1" t="s">
        <v>18</v>
      </c>
      <c r="D5" s="1">
        <v>3</v>
      </c>
      <c r="E5" s="1">
        <v>2</v>
      </c>
      <c r="F5" s="1">
        <f t="shared" ref="F5:F16" si="3">AVERAGE(D5,E5)</f>
        <v>2.5</v>
      </c>
      <c r="G5" s="1">
        <v>4</v>
      </c>
      <c r="H5" s="1">
        <f t="shared" si="0"/>
        <v>3.6</v>
      </c>
      <c r="I5" s="7" t="str">
        <f t="shared" si="1"/>
        <v>F</v>
      </c>
      <c r="J5" s="4">
        <f t="shared" si="2"/>
        <v>0</v>
      </c>
    </row>
    <row r="6" spans="1:10" x14ac:dyDescent="0.35">
      <c r="A6" s="1">
        <v>5</v>
      </c>
      <c r="B6" s="1" t="s">
        <v>20</v>
      </c>
      <c r="C6" s="1" t="s">
        <v>21</v>
      </c>
      <c r="D6" s="1">
        <v>5</v>
      </c>
      <c r="E6" s="1">
        <v>0</v>
      </c>
      <c r="F6" s="1">
        <f t="shared" si="3"/>
        <v>2.5</v>
      </c>
      <c r="G6" s="1">
        <v>8</v>
      </c>
      <c r="H6" s="1">
        <f t="shared" si="0"/>
        <v>6.4</v>
      </c>
      <c r="I6" s="7" t="str">
        <f t="shared" si="1"/>
        <v>C</v>
      </c>
      <c r="J6" s="4">
        <f t="shared" si="2"/>
        <v>2</v>
      </c>
    </row>
    <row r="7" spans="1:10" x14ac:dyDescent="0.35">
      <c r="A7" s="1">
        <v>6</v>
      </c>
      <c r="B7" s="1" t="s">
        <v>23</v>
      </c>
      <c r="C7" s="1" t="s">
        <v>24</v>
      </c>
      <c r="D7" s="1">
        <v>9</v>
      </c>
      <c r="E7" s="1">
        <v>8</v>
      </c>
      <c r="F7" s="1">
        <f t="shared" si="3"/>
        <v>8.5</v>
      </c>
      <c r="G7" s="1">
        <v>9</v>
      </c>
      <c r="H7" s="1">
        <f t="shared" si="0"/>
        <v>8.9</v>
      </c>
      <c r="I7" s="7" t="str">
        <f t="shared" si="1"/>
        <v>A</v>
      </c>
      <c r="J7" s="4">
        <f t="shared" si="2"/>
        <v>4</v>
      </c>
    </row>
    <row r="8" spans="1:10" x14ac:dyDescent="0.35">
      <c r="A8" s="1">
        <v>7</v>
      </c>
      <c r="B8" s="1" t="s">
        <v>26</v>
      </c>
      <c r="C8" s="1" t="s">
        <v>27</v>
      </c>
      <c r="D8" s="1">
        <v>2</v>
      </c>
      <c r="E8" s="1">
        <v>5</v>
      </c>
      <c r="F8" s="1">
        <f t="shared" si="3"/>
        <v>3.5</v>
      </c>
      <c r="G8" s="1">
        <v>10</v>
      </c>
      <c r="H8" s="1">
        <f t="shared" si="0"/>
        <v>8.1</v>
      </c>
      <c r="I8" s="7" t="str">
        <f t="shared" si="1"/>
        <v>B+</v>
      </c>
      <c r="J8" s="4">
        <f t="shared" si="2"/>
        <v>3.5</v>
      </c>
    </row>
    <row r="9" spans="1:10" x14ac:dyDescent="0.35">
      <c r="A9" s="1">
        <v>8</v>
      </c>
      <c r="B9" s="1" t="s">
        <v>29</v>
      </c>
      <c r="C9" s="1" t="s">
        <v>30</v>
      </c>
      <c r="D9" s="1">
        <v>6</v>
      </c>
      <c r="E9" s="1">
        <v>2</v>
      </c>
      <c r="F9" s="1">
        <f t="shared" si="3"/>
        <v>4</v>
      </c>
      <c r="G9" s="1">
        <v>2</v>
      </c>
      <c r="H9" s="1">
        <f t="shared" si="0"/>
        <v>2.6</v>
      </c>
      <c r="I9" s="7" t="str">
        <f t="shared" si="1"/>
        <v>F</v>
      </c>
      <c r="J9" s="4">
        <f t="shared" si="2"/>
        <v>0</v>
      </c>
    </row>
    <row r="10" spans="1:10" x14ac:dyDescent="0.35">
      <c r="A10" s="1">
        <v>9</v>
      </c>
      <c r="B10" s="1" t="s">
        <v>32</v>
      </c>
      <c r="C10" s="1" t="s">
        <v>33</v>
      </c>
      <c r="D10" s="1">
        <v>9</v>
      </c>
      <c r="E10" s="1">
        <v>9</v>
      </c>
      <c r="F10" s="1">
        <f t="shared" si="3"/>
        <v>9</v>
      </c>
      <c r="G10" s="1">
        <v>4</v>
      </c>
      <c r="H10" s="1">
        <f t="shared" si="0"/>
        <v>5.5</v>
      </c>
      <c r="I10" s="7" t="str">
        <f t="shared" si="1"/>
        <v>D+</v>
      </c>
      <c r="J10" s="4">
        <f t="shared" si="2"/>
        <v>1.5</v>
      </c>
    </row>
    <row r="11" spans="1:10" x14ac:dyDescent="0.35">
      <c r="A11" s="1">
        <v>10</v>
      </c>
      <c r="B11" s="1" t="s">
        <v>35</v>
      </c>
      <c r="C11" s="1" t="s">
        <v>36</v>
      </c>
      <c r="D11" s="1">
        <v>4</v>
      </c>
      <c r="E11" s="1">
        <v>7</v>
      </c>
      <c r="F11" s="1">
        <f t="shared" si="3"/>
        <v>5.5</v>
      </c>
      <c r="G11" s="1">
        <v>7</v>
      </c>
      <c r="H11" s="1">
        <f t="shared" si="0"/>
        <v>6.6</v>
      </c>
      <c r="I11" s="7" t="str">
        <f t="shared" si="1"/>
        <v>C+</v>
      </c>
      <c r="J11" s="4">
        <f t="shared" si="2"/>
        <v>2.5</v>
      </c>
    </row>
    <row r="12" spans="1:10" x14ac:dyDescent="0.35">
      <c r="A12" s="1">
        <v>11</v>
      </c>
      <c r="B12" s="1" t="s">
        <v>37</v>
      </c>
      <c r="C12" s="1" t="s">
        <v>38</v>
      </c>
      <c r="D12" s="1">
        <v>6</v>
      </c>
      <c r="E12" s="1">
        <v>7</v>
      </c>
      <c r="F12" s="1">
        <f t="shared" si="3"/>
        <v>6.5</v>
      </c>
      <c r="G12" s="1">
        <v>2</v>
      </c>
      <c r="H12" s="1">
        <f t="shared" si="0"/>
        <v>3.4</v>
      </c>
      <c r="I12" s="7" t="str">
        <f t="shared" si="1"/>
        <v>F</v>
      </c>
      <c r="J12" s="4">
        <f t="shared" si="2"/>
        <v>0</v>
      </c>
    </row>
    <row r="13" spans="1:10" x14ac:dyDescent="0.35">
      <c r="A13" s="1">
        <v>12</v>
      </c>
      <c r="B13" s="1" t="s">
        <v>40</v>
      </c>
      <c r="C13" s="1" t="s">
        <v>41</v>
      </c>
      <c r="D13" s="1">
        <v>3</v>
      </c>
      <c r="E13" s="1">
        <v>3</v>
      </c>
      <c r="F13" s="1">
        <f t="shared" si="3"/>
        <v>3</v>
      </c>
      <c r="G13" s="1">
        <v>4</v>
      </c>
      <c r="H13" s="1">
        <f t="shared" si="0"/>
        <v>3.7</v>
      </c>
      <c r="I13" s="7" t="str">
        <f t="shared" si="1"/>
        <v>F</v>
      </c>
      <c r="J13" s="4">
        <f t="shared" si="2"/>
        <v>0</v>
      </c>
    </row>
    <row r="14" spans="1:10" x14ac:dyDescent="0.35">
      <c r="A14" s="1">
        <v>13</v>
      </c>
      <c r="B14" s="1" t="s">
        <v>42</v>
      </c>
      <c r="C14" s="1" t="s">
        <v>43</v>
      </c>
      <c r="D14" s="1">
        <v>5</v>
      </c>
      <c r="E14" s="1">
        <v>6</v>
      </c>
      <c r="F14" s="1">
        <f t="shared" si="3"/>
        <v>5.5</v>
      </c>
      <c r="G14" s="1">
        <v>7</v>
      </c>
      <c r="H14" s="1">
        <f t="shared" si="0"/>
        <v>6.6</v>
      </c>
      <c r="I14" s="7" t="str">
        <f t="shared" si="1"/>
        <v>C+</v>
      </c>
      <c r="J14" s="4">
        <f t="shared" si="2"/>
        <v>2.5</v>
      </c>
    </row>
    <row r="15" spans="1:10" x14ac:dyDescent="0.35">
      <c r="A15" s="1">
        <v>14</v>
      </c>
      <c r="B15" s="1" t="s">
        <v>44</v>
      </c>
      <c r="C15" s="1" t="s">
        <v>45</v>
      </c>
      <c r="D15" s="1">
        <v>7</v>
      </c>
      <c r="E15" s="1">
        <v>4</v>
      </c>
      <c r="F15" s="1">
        <f t="shared" si="3"/>
        <v>5.5</v>
      </c>
      <c r="G15" s="1">
        <v>9</v>
      </c>
      <c r="H15" s="1">
        <f t="shared" si="0"/>
        <v>8</v>
      </c>
      <c r="I15" s="7" t="str">
        <f t="shared" si="1"/>
        <v>B</v>
      </c>
      <c r="J15" s="4">
        <f t="shared" si="2"/>
        <v>3</v>
      </c>
    </row>
    <row r="16" spans="1:10" x14ac:dyDescent="0.35">
      <c r="A16" s="1">
        <v>15</v>
      </c>
      <c r="B16" s="1" t="s">
        <v>46</v>
      </c>
      <c r="C16" s="1" t="s">
        <v>47</v>
      </c>
      <c r="D16" s="1">
        <v>9</v>
      </c>
      <c r="E16" s="1">
        <v>0</v>
      </c>
      <c r="F16" s="1">
        <f t="shared" si="3"/>
        <v>4.5</v>
      </c>
      <c r="G16" s="1">
        <v>2</v>
      </c>
      <c r="H16" s="1">
        <f t="shared" si="0"/>
        <v>2.8</v>
      </c>
      <c r="I16" s="7" t="str">
        <f t="shared" si="1"/>
        <v>F</v>
      </c>
      <c r="J16" s="4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B0C72-6FDD-4CB7-940C-D5E7A157D286}">
  <dimension ref="A1:J16"/>
  <sheetViews>
    <sheetView tabSelected="1" workbookViewId="0">
      <selection activeCell="L13" sqref="L13"/>
    </sheetView>
  </sheetViews>
  <sheetFormatPr defaultRowHeight="14.5" x14ac:dyDescent="0.35"/>
  <cols>
    <col min="2" max="2" width="11" bestFit="1" customWidth="1"/>
    <col min="3" max="3" width="19.08984375" bestFit="1" customWidth="1"/>
    <col min="4" max="4" width="15.26953125" bestFit="1" customWidth="1"/>
    <col min="5" max="5" width="11" bestFit="1" customWidth="1"/>
    <col min="6" max="6" width="13.26953125" bestFit="1" customWidth="1"/>
    <col min="7" max="7" width="11.36328125" bestFit="1" customWidth="1"/>
    <col min="8" max="8" width="12.269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3" t="s">
        <v>51</v>
      </c>
      <c r="E1" s="3" t="s">
        <v>52</v>
      </c>
      <c r="F1" s="1" t="s">
        <v>49</v>
      </c>
      <c r="G1" s="1" t="s">
        <v>50</v>
      </c>
      <c r="H1" s="3" t="s">
        <v>53</v>
      </c>
      <c r="I1" s="3" t="s">
        <v>55</v>
      </c>
      <c r="J1" s="3" t="s">
        <v>54</v>
      </c>
    </row>
    <row r="2" spans="1:10" x14ac:dyDescent="0.35">
      <c r="A2" s="1">
        <v>1</v>
      </c>
      <c r="B2" s="1" t="s">
        <v>6</v>
      </c>
      <c r="C2" s="1" t="s">
        <v>7</v>
      </c>
      <c r="D2" s="1">
        <v>7</v>
      </c>
      <c r="E2" s="1">
        <v>6</v>
      </c>
      <c r="F2" s="1">
        <f>AVERAGE(D2,E2)</f>
        <v>6.5</v>
      </c>
      <c r="G2" s="1">
        <v>9</v>
      </c>
      <c r="H2" s="1">
        <f>ROUND((G2*0.7+F2*0.3),1)</f>
        <v>8.3000000000000007</v>
      </c>
      <c r="I2" s="7" t="str">
        <f>IF(H2&gt;8.5,"A",IF(H2&gt;8,"B+",IF(H2&gt;7,"B",IF(H2&gt;6.5,"C+",IF(H2&gt;5.5,"C",IF(H2&gt;5,"D+",IF(H2&gt;4.5,"D","F")))))))</f>
        <v>B+</v>
      </c>
      <c r="J2" s="4">
        <f>IF(H2&gt;8.5,4,IF(H2&gt;8,3.5,IF(H2&gt;7,3,IF(H2&gt;6.5,2.5,IF(H2&gt;5.5,2,IF(H2&gt;5,1.5,IF(H2&gt;4.5,1,0)))))))</f>
        <v>3.5</v>
      </c>
    </row>
    <row r="3" spans="1:10" x14ac:dyDescent="0.35">
      <c r="A3" s="1">
        <v>2</v>
      </c>
      <c r="B3" s="1" t="s">
        <v>10</v>
      </c>
      <c r="C3" s="1" t="s">
        <v>11</v>
      </c>
      <c r="D3" s="1">
        <v>5</v>
      </c>
      <c r="E3" s="1">
        <v>8</v>
      </c>
      <c r="F3" s="1">
        <f>AVERAGE(D3,E3)</f>
        <v>6.5</v>
      </c>
      <c r="G3" s="1">
        <v>7</v>
      </c>
      <c r="H3" s="1">
        <f t="shared" ref="H3:H16" si="0">ROUND((G3*0.7+F3*0.3),1)</f>
        <v>6.9</v>
      </c>
      <c r="I3" s="7" t="str">
        <f t="shared" ref="I3:I16" si="1">IF(H3&gt;8.5,"A",IF(H3&gt;8,"B+",IF(H3&gt;7,"B",IF(H3&gt;6.5,"C+",IF(H3&gt;5.5,"C",IF(H3&gt;5,"D+",IF(H3&gt;4.5,"D","F")))))))</f>
        <v>C+</v>
      </c>
      <c r="J3" s="4">
        <f t="shared" ref="J3:J16" si="2">IF(H3&gt;8.5,4,IF(H3&gt;8,3.5,IF(H3&gt;7,3,IF(H3&gt;6.5,2.5,IF(H3&gt;5.5,2,IF(H3&gt;5,1.5,IF(H3&gt;4.5,1,0)))))))</f>
        <v>2.5</v>
      </c>
    </row>
    <row r="4" spans="1:10" x14ac:dyDescent="0.35">
      <c r="A4" s="1">
        <v>3</v>
      </c>
      <c r="B4" s="1" t="s">
        <v>13</v>
      </c>
      <c r="C4" s="1" t="s">
        <v>14</v>
      </c>
      <c r="D4" s="1">
        <v>3</v>
      </c>
      <c r="E4" s="1">
        <v>7</v>
      </c>
      <c r="F4" s="1">
        <f>AVERAGE(D4,E4)</f>
        <v>5</v>
      </c>
      <c r="G4" s="1">
        <v>6</v>
      </c>
      <c r="H4" s="1">
        <f t="shared" si="0"/>
        <v>5.7</v>
      </c>
      <c r="I4" s="7" t="str">
        <f t="shared" si="1"/>
        <v>C</v>
      </c>
      <c r="J4" s="4">
        <f t="shared" si="2"/>
        <v>2</v>
      </c>
    </row>
    <row r="5" spans="1:10" x14ac:dyDescent="0.35">
      <c r="A5" s="1">
        <v>4</v>
      </c>
      <c r="B5" s="1" t="s">
        <v>17</v>
      </c>
      <c r="C5" s="1" t="s">
        <v>18</v>
      </c>
      <c r="D5" s="1">
        <v>7</v>
      </c>
      <c r="E5" s="1">
        <v>6</v>
      </c>
      <c r="F5" s="1">
        <f t="shared" ref="F5:F16" si="3">AVERAGE(D5,E5)</f>
        <v>6.5</v>
      </c>
      <c r="G5" s="1">
        <v>7</v>
      </c>
      <c r="H5" s="1">
        <f t="shared" si="0"/>
        <v>6.9</v>
      </c>
      <c r="I5" s="7" t="str">
        <f t="shared" si="1"/>
        <v>C+</v>
      </c>
      <c r="J5" s="4">
        <f t="shared" si="2"/>
        <v>2.5</v>
      </c>
    </row>
    <row r="6" spans="1:10" x14ac:dyDescent="0.35">
      <c r="A6" s="1">
        <v>5</v>
      </c>
      <c r="B6" s="1" t="s">
        <v>20</v>
      </c>
      <c r="C6" s="1" t="s">
        <v>21</v>
      </c>
      <c r="D6" s="1">
        <v>8</v>
      </c>
      <c r="E6" s="1">
        <v>7</v>
      </c>
      <c r="F6" s="1">
        <f t="shared" si="3"/>
        <v>7.5</v>
      </c>
      <c r="G6" s="1">
        <v>7</v>
      </c>
      <c r="H6" s="1">
        <f t="shared" si="0"/>
        <v>7.2</v>
      </c>
      <c r="I6" s="7" t="str">
        <f t="shared" si="1"/>
        <v>B</v>
      </c>
      <c r="J6" s="4">
        <f t="shared" si="2"/>
        <v>3</v>
      </c>
    </row>
    <row r="7" spans="1:10" x14ac:dyDescent="0.35">
      <c r="A7" s="1">
        <v>6</v>
      </c>
      <c r="B7" s="1" t="s">
        <v>23</v>
      </c>
      <c r="C7" s="1" t="s">
        <v>24</v>
      </c>
      <c r="D7" s="1">
        <v>5</v>
      </c>
      <c r="E7" s="1">
        <v>8</v>
      </c>
      <c r="F7" s="1">
        <f t="shared" si="3"/>
        <v>6.5</v>
      </c>
      <c r="G7" s="1">
        <v>5</v>
      </c>
      <c r="H7" s="1">
        <f t="shared" si="0"/>
        <v>5.5</v>
      </c>
      <c r="I7" s="7" t="str">
        <f t="shared" si="1"/>
        <v>D+</v>
      </c>
      <c r="J7" s="4">
        <f t="shared" si="2"/>
        <v>1.5</v>
      </c>
    </row>
    <row r="8" spans="1:10" x14ac:dyDescent="0.35">
      <c r="A8" s="1">
        <v>7</v>
      </c>
      <c r="B8" s="1" t="s">
        <v>26</v>
      </c>
      <c r="C8" s="1" t="s">
        <v>27</v>
      </c>
      <c r="D8" s="1">
        <v>6</v>
      </c>
      <c r="E8" s="1">
        <v>7</v>
      </c>
      <c r="F8" s="1">
        <f t="shared" si="3"/>
        <v>6.5</v>
      </c>
      <c r="G8" s="1">
        <v>7</v>
      </c>
      <c r="H8" s="1">
        <f t="shared" si="0"/>
        <v>6.9</v>
      </c>
      <c r="I8" s="7" t="str">
        <f t="shared" si="1"/>
        <v>C+</v>
      </c>
      <c r="J8" s="4">
        <f t="shared" si="2"/>
        <v>2.5</v>
      </c>
    </row>
    <row r="9" spans="1:10" x14ac:dyDescent="0.35">
      <c r="A9" s="1">
        <v>8</v>
      </c>
      <c r="B9" s="1" t="s">
        <v>29</v>
      </c>
      <c r="C9" s="1" t="s">
        <v>30</v>
      </c>
      <c r="D9" s="1">
        <v>9</v>
      </c>
      <c r="E9" s="1">
        <v>9</v>
      </c>
      <c r="F9" s="1">
        <f t="shared" si="3"/>
        <v>9</v>
      </c>
      <c r="G9" s="1">
        <v>9</v>
      </c>
      <c r="H9" s="1">
        <f t="shared" si="0"/>
        <v>9</v>
      </c>
      <c r="I9" s="7" t="str">
        <f t="shared" si="1"/>
        <v>A</v>
      </c>
      <c r="J9" s="4">
        <f t="shared" si="2"/>
        <v>4</v>
      </c>
    </row>
    <row r="10" spans="1:10" x14ac:dyDescent="0.35">
      <c r="A10" s="1">
        <v>9</v>
      </c>
      <c r="B10" s="1" t="s">
        <v>32</v>
      </c>
      <c r="C10" s="1" t="s">
        <v>33</v>
      </c>
      <c r="D10" s="1">
        <v>4</v>
      </c>
      <c r="E10" s="1">
        <v>2</v>
      </c>
      <c r="F10" s="1">
        <f t="shared" si="3"/>
        <v>3</v>
      </c>
      <c r="G10" s="1">
        <v>8</v>
      </c>
      <c r="H10" s="1">
        <f t="shared" si="0"/>
        <v>6.5</v>
      </c>
      <c r="I10" s="7" t="str">
        <f t="shared" si="1"/>
        <v>C</v>
      </c>
      <c r="J10" s="4">
        <f t="shared" si="2"/>
        <v>2</v>
      </c>
    </row>
    <row r="11" spans="1:10" x14ac:dyDescent="0.35">
      <c r="A11" s="1">
        <v>10</v>
      </c>
      <c r="B11" s="1" t="s">
        <v>35</v>
      </c>
      <c r="C11" s="1" t="s">
        <v>36</v>
      </c>
      <c r="D11" s="1">
        <v>5</v>
      </c>
      <c r="E11" s="1">
        <v>7</v>
      </c>
      <c r="F11" s="1">
        <f t="shared" si="3"/>
        <v>6</v>
      </c>
      <c r="G11" s="1">
        <v>7</v>
      </c>
      <c r="H11" s="1">
        <f t="shared" si="0"/>
        <v>6.7</v>
      </c>
      <c r="I11" s="7" t="str">
        <f t="shared" si="1"/>
        <v>C+</v>
      </c>
      <c r="J11" s="4">
        <f t="shared" si="2"/>
        <v>2.5</v>
      </c>
    </row>
    <row r="12" spans="1:10" x14ac:dyDescent="0.35">
      <c r="A12" s="1">
        <v>11</v>
      </c>
      <c r="B12" s="1" t="s">
        <v>37</v>
      </c>
      <c r="C12" s="1" t="s">
        <v>38</v>
      </c>
      <c r="D12" s="1">
        <v>6</v>
      </c>
      <c r="E12" s="1">
        <v>5</v>
      </c>
      <c r="F12" s="1">
        <f t="shared" si="3"/>
        <v>5.5</v>
      </c>
      <c r="G12" s="1">
        <v>5</v>
      </c>
      <c r="H12" s="1">
        <f t="shared" si="0"/>
        <v>5.2</v>
      </c>
      <c r="I12" s="7" t="str">
        <f t="shared" si="1"/>
        <v>D+</v>
      </c>
      <c r="J12" s="4">
        <f t="shared" si="2"/>
        <v>1.5</v>
      </c>
    </row>
    <row r="13" spans="1:10" x14ac:dyDescent="0.35">
      <c r="A13" s="1">
        <v>12</v>
      </c>
      <c r="B13" s="1" t="s">
        <v>40</v>
      </c>
      <c r="C13" s="1" t="s">
        <v>41</v>
      </c>
      <c r="D13" s="1">
        <v>8</v>
      </c>
      <c r="E13" s="1">
        <v>9</v>
      </c>
      <c r="F13" s="1">
        <f t="shared" si="3"/>
        <v>8.5</v>
      </c>
      <c r="G13" s="1">
        <v>6</v>
      </c>
      <c r="H13" s="1">
        <f t="shared" si="0"/>
        <v>6.8</v>
      </c>
      <c r="I13" s="7" t="str">
        <f t="shared" si="1"/>
        <v>C+</v>
      </c>
      <c r="J13" s="4">
        <f t="shared" si="2"/>
        <v>2.5</v>
      </c>
    </row>
    <row r="14" spans="1:10" x14ac:dyDescent="0.35">
      <c r="A14" s="1">
        <v>13</v>
      </c>
      <c r="B14" s="1" t="s">
        <v>42</v>
      </c>
      <c r="C14" s="1" t="s">
        <v>43</v>
      </c>
      <c r="D14" s="1">
        <v>2</v>
      </c>
      <c r="E14" s="1">
        <v>7</v>
      </c>
      <c r="F14" s="1">
        <f t="shared" si="3"/>
        <v>4.5</v>
      </c>
      <c r="G14" s="1">
        <v>7</v>
      </c>
      <c r="H14" s="1">
        <f t="shared" si="0"/>
        <v>6.3</v>
      </c>
      <c r="I14" s="7" t="str">
        <f t="shared" si="1"/>
        <v>C</v>
      </c>
      <c r="J14" s="4">
        <f t="shared" si="2"/>
        <v>2</v>
      </c>
    </row>
    <row r="15" spans="1:10" x14ac:dyDescent="0.35">
      <c r="A15" s="1">
        <v>14</v>
      </c>
      <c r="B15" s="1" t="s">
        <v>44</v>
      </c>
      <c r="C15" s="1" t="s">
        <v>45</v>
      </c>
      <c r="D15" s="1">
        <v>5</v>
      </c>
      <c r="E15" s="1">
        <v>4</v>
      </c>
      <c r="F15" s="1">
        <f t="shared" si="3"/>
        <v>4.5</v>
      </c>
      <c r="G15" s="1">
        <v>8</v>
      </c>
      <c r="H15" s="1">
        <f t="shared" si="0"/>
        <v>7</v>
      </c>
      <c r="I15" s="7" t="str">
        <f t="shared" si="1"/>
        <v>C+</v>
      </c>
      <c r="J15" s="4">
        <f t="shared" si="2"/>
        <v>2.5</v>
      </c>
    </row>
    <row r="16" spans="1:10" x14ac:dyDescent="0.35">
      <c r="A16" s="1">
        <v>15</v>
      </c>
      <c r="B16" s="1" t="s">
        <v>46</v>
      </c>
      <c r="C16" s="1" t="s">
        <v>47</v>
      </c>
      <c r="D16" s="1">
        <v>8</v>
      </c>
      <c r="E16" s="1">
        <v>2</v>
      </c>
      <c r="F16" s="1">
        <f t="shared" si="3"/>
        <v>5</v>
      </c>
      <c r="G16" s="1">
        <v>9</v>
      </c>
      <c r="H16" s="1">
        <f t="shared" si="0"/>
        <v>7.8</v>
      </c>
      <c r="I16" s="7" t="str">
        <f t="shared" si="1"/>
        <v>B</v>
      </c>
      <c r="J16" s="4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Sinh Vien</vt:lpstr>
      <vt:lpstr>Diem Mon 1</vt:lpstr>
      <vt:lpstr>Diem Mon 2</vt:lpstr>
      <vt:lpstr>Diem Mon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Tiến Hiệp - 66IT5</dc:creator>
  <cp:lastModifiedBy>Nguyễn Tiến Hiệp - 66IT5</cp:lastModifiedBy>
  <dcterms:created xsi:type="dcterms:W3CDTF">2024-03-01T15:28:16Z</dcterms:created>
  <dcterms:modified xsi:type="dcterms:W3CDTF">2024-03-01T16:21:41Z</dcterms:modified>
</cp:coreProperties>
</file>