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13_ncr:1_{B6274502-2591-4154-A56A-DBA77250592A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C25" i="1"/>
</calcChain>
</file>

<file path=xl/sharedStrings.xml><?xml version="1.0" encoding="utf-8"?>
<sst xmlns="http://schemas.openxmlformats.org/spreadsheetml/2006/main" count="36" uniqueCount="36">
  <si>
    <t>May</t>
  </si>
  <si>
    <t>Brock</t>
  </si>
  <si>
    <t>Charles</t>
  </si>
  <si>
    <t>David</t>
  </si>
  <si>
    <t>Emma</t>
  </si>
  <si>
    <t>Frank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</si>
  <si>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</si>
  <si>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</si>
  <si>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</si>
  <si>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</si>
  <si>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</si>
  <si>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</si>
  <si>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</si>
  <si>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</si>
  <si>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</si>
  <si>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</si>
  <si>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</si>
  <si>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</si>
  <si>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</si>
  <si>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</si>
  <si>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</si>
  <si>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</si>
  <si>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</si>
  <si>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</si>
  <si>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</si>
  <si>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</si>
  <si>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</si>
  <si>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</si>
  <si>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Olivia</t>
  </si>
  <si>
    <t>Steve</t>
  </si>
  <si>
    <t>Trinity</t>
  </si>
  <si>
    <t>Ulrike</t>
  </si>
  <si>
    <t>Victor</t>
  </si>
  <si>
    <t>Raina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</si>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</sst>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2" applyNumberFormat="1" applyFont="1"/>
    <xf numFmtId="166" fontId="0" fillId="0" borderId="0" xfId="0" applyNumberFormat="1" applyFont="1"/>
  </cellXfs>
  <cellStyles count="3">
    <cellStyle name="Comma" xfId="2" builtinId="3"/>
    <cellStyle name="Currency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13EA4-6FBE-43F9-9B98-CFBDD3545E62}" name="Table1" displayName="Table1" ref="B2:N25" totalsRowCount="1" headerRowDxfId="25" dataDxfId="24" headerRowCellStyle="Currency" dataCellStyle="Currency">
  <autoFilter ref="B2:N24" xr:uid="{A86B55CA-A621-4439-B960-952122A0C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313C565-C6FE-4E14-B435-9DABFB647D66}" name="Name" totalsRowLabel="Average"/>
    <tableColumn id="2" xr3:uid="{924FE2DF-5B4B-4B7C-A67F-12CA679CD802}" name="Jan" totalsRowFunction="average" dataDxfId="23" totalsRowDxfId="11" dataCellStyle="Currency"/>
    <tableColumn id="3" xr3:uid="{48E68F67-730C-4F39-B599-ED8AB472B43E}" name="Feb" totalsRowFunction="average" dataDxfId="22" totalsRowDxfId="10" dataCellStyle="Currency"/>
    <tableColumn id="5" xr3:uid="{1F6A466F-A671-44C1-932E-4010A1C47912}" name="Mar" totalsRowFunction="average" dataDxfId="21" totalsRowDxfId="9" dataCellStyle="Currency"/>
    <tableColumn id="6" xr3:uid="{6DDA43CF-F3C6-4F53-959E-2C498FEC139C}" name="Apr" totalsRowFunction="average" dataDxfId="20" totalsRowDxfId="8" dataCellStyle="Currency"/>
    <tableColumn id="7" xr3:uid="{9CB6346E-BB90-4590-BE6E-E41C8F2C148B}" name="May" totalsRowFunction="average" dataDxfId="13" totalsRowDxfId="7" dataCellStyle="Comma"/>
    <tableColumn id="8" xr3:uid="{E31759B8-0773-4D50-988E-2B286FC6593B}" name="Jun" totalsRowFunction="average" dataDxfId="19" totalsRowDxfId="6" dataCellStyle="Currency"/>
    <tableColumn id="4" xr3:uid="{F02C75FA-4F40-4B89-A4E6-CE2F01DCD6B7}" name="Jul" totalsRowFunction="average" dataDxfId="14" totalsRowDxfId="5" dataCellStyle="Comma"/>
    <tableColumn id="9" xr3:uid="{A64240EF-0DEB-406B-8D22-3CA6E39B9F32}" name="Aug" totalsRowFunction="average" dataDxfId="18" totalsRowDxfId="4" dataCellStyle="Currency"/>
    <tableColumn id="10" xr3:uid="{1C5A9EB9-FCBD-45A1-BA23-0AE26B96AE49}" name="Sep" totalsRowFunction="average" dataDxfId="17" totalsRowDxfId="3" dataCellStyle="Currency"/>
    <tableColumn id="11" xr3:uid="{86934ECF-59EA-4C73-9A13-38A95859FDF2}" name="Oct" totalsRowFunction="average" dataDxfId="16" totalsRowDxfId="2" dataCellStyle="Currency"/>
    <tableColumn id="12" xr3:uid="{CB67EBD9-F216-4CD8-97CF-6EE9B6FF2AC4}" name="Nov" totalsRowFunction="average" dataDxfId="15" totalsRowDxfId="1" dataCellStyle="Currency"/>
    <tableColumn id="14" xr3:uid="{E5BD70CB-8B3F-49D5-B4AD-B6CBC4D41275}" name="Dec" totalsRowFunction="average" dataDxfId="12" totalsRowDxfId="0" dataCellStyle="Comma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abSelected="1" workbookViewId="0"/>
  </sheetViews>
  <sheetFormatPr defaultRowHeight="15" x14ac:dyDescent="0.25"/>
  <cols>
    <col min="1" max="1" width="2.7109375" customWidth="1"/>
    <col min="2" max="2" width="10.85546875" bestFit="1" customWidth="1"/>
    <col min="3" max="3" width="10" style="1" bestFit="1" customWidth="1"/>
    <col min="4" max="4" width="10.42578125" style="1" bestFit="1" customWidth="1"/>
    <col min="6" max="6" width="10.7109375" style="1" bestFit="1" customWidth="1"/>
    <col min="7" max="7" width="10.28515625" style="1" bestFit="1" customWidth="1"/>
    <col min="8" max="8" width="11" style="1" bestFit="1" customWidth="1"/>
    <col min="9" max="9" width="10.140625" style="1" bestFit="1" customWidth="1"/>
    <col min="10" max="10" width="9.5703125" style="1" bestFit="1" customWidth="1"/>
    <col min="11" max="11" width="9.5703125" bestFit="1" customWidth="1"/>
    <col min="12" max="12" width="10.42578125" style="1" customWidth="1"/>
    <col min="13" max="13" width="10.42578125" style="1" bestFit="1" customWidth="1"/>
    <col min="14" max="14" width="10.140625" style="1" bestFit="1" customWidth="1"/>
    <col min="15" max="15" width="10.7109375" style="1" bestFit="1" customWidth="1"/>
    <col min="16" max="16" width="10.28515625" style="1" bestFit="1" customWidth="1"/>
  </cols>
  <sheetData>
    <row r="1" spans="2:16" x14ac:dyDescent="0.25">
      <c r="E1" s="1"/>
      <c r="J1"/>
      <c r="K1" s="1"/>
      <c r="P1"/>
    </row>
    <row r="2" spans="2:16" s="2" customFormat="1" x14ac:dyDescent="0.25">
      <c r="B2" s="4" t="s">
        <v>16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0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34</v>
      </c>
    </row>
    <row r="3" spans="2:16" x14ac:dyDescent="0.25">
      <c r="B3" t="s">
        <v>24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O3"/>
      <c r="P3"/>
    </row>
    <row r="4" spans="2:16" x14ac:dyDescent="0.25">
      <c r="B4" t="s">
        <v>1</v>
      </c>
      <c r="C4" s="5">
        <v>3008</v>
      </c>
      <c r="D4" s="5">
        <v>5203</v>
      </c>
      <c r="E4" s="5">
        <v>7854</v>
      </c>
      <c r="F4" s="5">
        <v>1201</v>
      </c>
      <c r="G4" s="5">
        <v>3576</v>
      </c>
      <c r="H4" s="5">
        <v>2123</v>
      </c>
      <c r="I4" s="5">
        <v>2416</v>
      </c>
      <c r="J4" s="5">
        <v>3586</v>
      </c>
      <c r="K4" s="5">
        <v>4582</v>
      </c>
      <c r="L4" s="5">
        <v>2679</v>
      </c>
      <c r="M4" s="5">
        <v>7565</v>
      </c>
      <c r="N4" s="5"/>
      <c r="O4"/>
      <c r="P4"/>
    </row>
    <row r="5" spans="2:16" x14ac:dyDescent="0.25">
      <c r="B5" t="s">
        <v>2</v>
      </c>
      <c r="C5" s="5">
        <v>4280</v>
      </c>
      <c r="D5" s="5">
        <v>7501</v>
      </c>
      <c r="E5" s="5">
        <v>3951</v>
      </c>
      <c r="F5" s="5">
        <v>1824</v>
      </c>
      <c r="G5" s="5">
        <v>7644</v>
      </c>
      <c r="H5" s="5">
        <v>7282</v>
      </c>
      <c r="I5" s="5">
        <v>1786</v>
      </c>
      <c r="J5" s="5">
        <v>4828</v>
      </c>
      <c r="K5" s="5">
        <v>8327</v>
      </c>
      <c r="L5" s="5">
        <v>3769</v>
      </c>
      <c r="M5" s="5">
        <v>6708</v>
      </c>
      <c r="N5" s="5"/>
      <c r="O5"/>
      <c r="P5"/>
    </row>
    <row r="6" spans="2:16" x14ac:dyDescent="0.25">
      <c r="B6" t="s">
        <v>3</v>
      </c>
      <c r="C6" s="5">
        <v>5098</v>
      </c>
      <c r="D6" s="5">
        <v>4745</v>
      </c>
      <c r="E6" s="5">
        <v>1438</v>
      </c>
      <c r="F6" s="5">
        <v>5596</v>
      </c>
      <c r="G6" s="5">
        <v>1799</v>
      </c>
      <c r="H6" s="5">
        <v>1802</v>
      </c>
      <c r="I6" s="5">
        <v>5363</v>
      </c>
      <c r="J6" s="5">
        <v>3685</v>
      </c>
      <c r="K6" s="5">
        <v>4580</v>
      </c>
      <c r="L6" s="5">
        <v>1052</v>
      </c>
      <c r="M6" s="5">
        <v>2804</v>
      </c>
      <c r="N6" s="5"/>
      <c r="O6"/>
      <c r="P6"/>
    </row>
    <row r="7" spans="2:16" x14ac:dyDescent="0.25">
      <c r="B7" t="s">
        <v>4</v>
      </c>
      <c r="C7" s="5">
        <v>4230</v>
      </c>
      <c r="D7" s="5">
        <v>3084</v>
      </c>
      <c r="E7" s="5">
        <v>4549</v>
      </c>
      <c r="F7" s="5">
        <v>4301</v>
      </c>
      <c r="G7" s="5">
        <v>3805</v>
      </c>
      <c r="H7" s="5">
        <v>5324</v>
      </c>
      <c r="I7" s="5">
        <v>8168</v>
      </c>
      <c r="J7" s="5">
        <v>1448</v>
      </c>
      <c r="K7" s="5">
        <v>1526</v>
      </c>
      <c r="L7" s="5">
        <v>7395</v>
      </c>
      <c r="M7" s="5">
        <v>7914</v>
      </c>
      <c r="N7" s="5"/>
      <c r="O7"/>
      <c r="P7"/>
    </row>
    <row r="8" spans="2:16" x14ac:dyDescent="0.25">
      <c r="B8" t="s">
        <v>5</v>
      </c>
      <c r="C8" s="5">
        <v>6917</v>
      </c>
      <c r="D8" s="5">
        <v>7717</v>
      </c>
      <c r="E8" s="5">
        <v>1519</v>
      </c>
      <c r="F8" s="5">
        <v>3479</v>
      </c>
      <c r="G8" s="5">
        <v>5934</v>
      </c>
      <c r="H8" s="5">
        <v>6344</v>
      </c>
      <c r="I8" s="5">
        <v>8199</v>
      </c>
      <c r="J8" s="5">
        <v>7066</v>
      </c>
      <c r="K8" s="5">
        <v>1698</v>
      </c>
      <c r="L8" s="5">
        <v>2511</v>
      </c>
      <c r="M8" s="5">
        <v>4313</v>
      </c>
      <c r="N8" s="5"/>
      <c r="O8"/>
      <c r="P8"/>
    </row>
    <row r="9" spans="2:16" x14ac:dyDescent="0.25">
      <c r="B9" t="s">
        <v>25</v>
      </c>
      <c r="C9" s="5">
        <v>6979</v>
      </c>
      <c r="D9" s="5">
        <v>5915</v>
      </c>
      <c r="E9" s="5">
        <v>6102</v>
      </c>
      <c r="F9" s="5">
        <v>1838</v>
      </c>
      <c r="G9" s="5">
        <v>1646</v>
      </c>
      <c r="H9" s="5">
        <v>6619</v>
      </c>
      <c r="I9" s="5">
        <v>1770</v>
      </c>
      <c r="J9" s="5">
        <v>6019</v>
      </c>
      <c r="K9" s="5">
        <v>2291</v>
      </c>
      <c r="L9" s="5">
        <v>4336</v>
      </c>
      <c r="M9" s="5">
        <v>5597</v>
      </c>
      <c r="N9" s="5"/>
      <c r="O9"/>
      <c r="P9"/>
    </row>
    <row r="10" spans="2:16" x14ac:dyDescent="0.25">
      <c r="B10" t="s">
        <v>20</v>
      </c>
      <c r="C10" s="5">
        <v>1930</v>
      </c>
      <c r="D10" s="5">
        <v>1602</v>
      </c>
      <c r="E10" s="5">
        <v>7400</v>
      </c>
      <c r="F10" s="5">
        <v>6446</v>
      </c>
      <c r="G10" s="5">
        <v>4457</v>
      </c>
      <c r="H10" s="5">
        <v>6027</v>
      </c>
      <c r="I10" s="5">
        <v>5710</v>
      </c>
      <c r="J10" s="5">
        <v>7951</v>
      </c>
      <c r="K10" s="5">
        <v>7267</v>
      </c>
      <c r="L10" s="5">
        <v>6715</v>
      </c>
      <c r="M10" s="5">
        <v>3268</v>
      </c>
      <c r="N10" s="5"/>
      <c r="P10"/>
    </row>
    <row r="11" spans="2:16" x14ac:dyDescent="0.25">
      <c r="B11" t="s">
        <v>17</v>
      </c>
      <c r="C11" s="5">
        <v>8302</v>
      </c>
      <c r="D11" s="5">
        <v>3441</v>
      </c>
      <c r="E11" s="5">
        <v>4742</v>
      </c>
      <c r="F11" s="5">
        <v>1574</v>
      </c>
      <c r="G11" s="5">
        <v>1658</v>
      </c>
      <c r="H11" s="5">
        <v>1853</v>
      </c>
      <c r="I11" s="5">
        <v>4304</v>
      </c>
      <c r="J11" s="5">
        <v>4550</v>
      </c>
      <c r="K11" s="5">
        <v>1150</v>
      </c>
      <c r="L11" s="5">
        <v>6502</v>
      </c>
      <c r="M11" s="5">
        <v>3499</v>
      </c>
      <c r="N11" s="5"/>
      <c r="P11"/>
    </row>
    <row r="12" spans="2:16" x14ac:dyDescent="0.25">
      <c r="B12" t="s">
        <v>18</v>
      </c>
      <c r="C12" s="5">
        <v>5656</v>
      </c>
      <c r="D12" s="5">
        <v>4168</v>
      </c>
      <c r="E12" s="5">
        <v>2502</v>
      </c>
      <c r="F12" s="5">
        <v>7927</v>
      </c>
      <c r="G12" s="5">
        <v>7528</v>
      </c>
      <c r="H12" s="5">
        <v>3158</v>
      </c>
      <c r="I12" s="5">
        <v>5439</v>
      </c>
      <c r="J12" s="5">
        <v>6948</v>
      </c>
      <c r="K12" s="5">
        <v>8360</v>
      </c>
      <c r="L12" s="5">
        <v>7132</v>
      </c>
      <c r="M12" s="5">
        <v>5892</v>
      </c>
      <c r="N12" s="5"/>
      <c r="P12"/>
    </row>
    <row r="13" spans="2:16" x14ac:dyDescent="0.25">
      <c r="B13" t="s">
        <v>19</v>
      </c>
      <c r="C13" s="5">
        <v>4572</v>
      </c>
      <c r="D13" s="5">
        <v>6103</v>
      </c>
      <c r="E13" s="5">
        <v>7129</v>
      </c>
      <c r="F13" s="5">
        <v>2879</v>
      </c>
      <c r="G13" s="5">
        <v>4494</v>
      </c>
      <c r="H13" s="5">
        <v>8521</v>
      </c>
      <c r="I13" s="5">
        <v>7445</v>
      </c>
      <c r="J13" s="5">
        <v>4262</v>
      </c>
      <c r="K13" s="5">
        <v>6634</v>
      </c>
      <c r="L13" s="5">
        <v>8130</v>
      </c>
      <c r="M13" s="5">
        <v>2174</v>
      </c>
      <c r="N13" s="5"/>
      <c r="P13"/>
    </row>
    <row r="14" spans="2:16" x14ac:dyDescent="0.25">
      <c r="B14" t="s">
        <v>21</v>
      </c>
      <c r="C14" s="5">
        <v>5311</v>
      </c>
      <c r="D14" s="5">
        <v>7380</v>
      </c>
      <c r="E14" s="5">
        <v>1897</v>
      </c>
      <c r="F14" s="5">
        <v>5736</v>
      </c>
      <c r="G14" s="5">
        <v>7267</v>
      </c>
      <c r="H14" s="5">
        <v>5505</v>
      </c>
      <c r="I14" s="5">
        <v>6464</v>
      </c>
      <c r="J14" s="5">
        <v>6584</v>
      </c>
      <c r="K14" s="5">
        <v>3426</v>
      </c>
      <c r="L14" s="5">
        <v>6870</v>
      </c>
      <c r="M14" s="5">
        <v>5171</v>
      </c>
      <c r="N14" s="5"/>
      <c r="P14"/>
    </row>
    <row r="15" spans="2:16" x14ac:dyDescent="0.25">
      <c r="B15" t="s">
        <v>22</v>
      </c>
      <c r="C15" s="5">
        <v>1082</v>
      </c>
      <c r="D15" s="5">
        <v>4404</v>
      </c>
      <c r="E15" s="5">
        <v>5274</v>
      </c>
      <c r="F15" s="5">
        <v>1903</v>
      </c>
      <c r="G15" s="5">
        <v>7196</v>
      </c>
      <c r="H15" s="5">
        <v>4135</v>
      </c>
      <c r="I15" s="5">
        <v>2936</v>
      </c>
      <c r="J15" s="5">
        <v>1091</v>
      </c>
      <c r="K15" s="5">
        <v>2807</v>
      </c>
      <c r="L15" s="5">
        <v>4097</v>
      </c>
      <c r="M15" s="5">
        <v>1370</v>
      </c>
      <c r="N15" s="5"/>
      <c r="P15"/>
    </row>
    <row r="16" spans="2:16" x14ac:dyDescent="0.25">
      <c r="B16" t="s">
        <v>23</v>
      </c>
      <c r="C16" s="5">
        <v>5261</v>
      </c>
      <c r="D16" s="5">
        <v>4742</v>
      </c>
      <c r="E16" s="5">
        <v>7706</v>
      </c>
      <c r="F16" s="5">
        <v>4557</v>
      </c>
      <c r="G16" s="5">
        <v>4627</v>
      </c>
      <c r="H16" s="5">
        <v>8021</v>
      </c>
      <c r="I16" s="5">
        <v>8391</v>
      </c>
      <c r="J16" s="5">
        <v>7759</v>
      </c>
      <c r="K16" s="5">
        <v>2969</v>
      </c>
      <c r="L16" s="5">
        <v>3053</v>
      </c>
      <c r="M16" s="5">
        <v>5625</v>
      </c>
      <c r="N16" s="5"/>
      <c r="P16"/>
    </row>
    <row r="17" spans="2:16" x14ac:dyDescent="0.25">
      <c r="B17" t="s">
        <v>28</v>
      </c>
      <c r="C17" s="5">
        <v>7030</v>
      </c>
      <c r="D17" s="5">
        <v>2395</v>
      </c>
      <c r="E17" s="5">
        <v>1108</v>
      </c>
      <c r="F17" s="5">
        <v>2310</v>
      </c>
      <c r="G17" s="5">
        <v>5071</v>
      </c>
      <c r="H17" s="5">
        <v>8376</v>
      </c>
      <c r="I17" s="5">
        <v>4728</v>
      </c>
      <c r="J17" s="5">
        <v>2852</v>
      </c>
      <c r="K17" s="5">
        <v>5790</v>
      </c>
      <c r="L17" s="5">
        <v>2232</v>
      </c>
      <c r="M17" s="5">
        <v>8221</v>
      </c>
      <c r="N17" s="5"/>
      <c r="P17"/>
    </row>
    <row r="18" spans="2:16" x14ac:dyDescent="0.25">
      <c r="B18" t="s">
        <v>26</v>
      </c>
      <c r="C18" s="5">
        <v>2144</v>
      </c>
      <c r="D18" s="5">
        <v>5865</v>
      </c>
      <c r="E18" s="5">
        <v>2192</v>
      </c>
      <c r="F18" s="5">
        <v>5688</v>
      </c>
      <c r="G18" s="5">
        <v>6071</v>
      </c>
      <c r="H18" s="5">
        <v>7697</v>
      </c>
      <c r="I18" s="5">
        <v>4837</v>
      </c>
      <c r="J18" s="5">
        <v>4214</v>
      </c>
      <c r="K18" s="5">
        <v>1660</v>
      </c>
      <c r="L18" s="5">
        <v>3374</v>
      </c>
      <c r="M18" s="5">
        <v>8596</v>
      </c>
      <c r="N18" s="5"/>
      <c r="P18"/>
    </row>
    <row r="19" spans="2:16" x14ac:dyDescent="0.25">
      <c r="B19" t="s">
        <v>27</v>
      </c>
      <c r="C19" s="5">
        <v>6264</v>
      </c>
      <c r="D19" s="5">
        <v>5707</v>
      </c>
      <c r="E19" s="5">
        <v>6446</v>
      </c>
      <c r="F19" s="5">
        <v>1257</v>
      </c>
      <c r="G19" s="5">
        <v>6582</v>
      </c>
      <c r="H19" s="5">
        <v>4200</v>
      </c>
      <c r="I19" s="5">
        <v>5286</v>
      </c>
      <c r="J19" s="5">
        <v>7211</v>
      </c>
      <c r="K19" s="5">
        <v>3657</v>
      </c>
      <c r="L19" s="5">
        <v>5553</v>
      </c>
      <c r="M19" s="5">
        <v>7375</v>
      </c>
      <c r="N19" s="5"/>
      <c r="P19"/>
    </row>
    <row r="20" spans="2:16" x14ac:dyDescent="0.25">
      <c r="B20" t="s">
        <v>33</v>
      </c>
      <c r="E20" s="1"/>
      <c r="G20" s="5"/>
      <c r="I20" s="5"/>
      <c r="K20" s="1"/>
      <c r="P20"/>
    </row>
    <row r="21" spans="2:16" x14ac:dyDescent="0.25">
      <c r="B21" t="s">
        <v>29</v>
      </c>
      <c r="C21" s="5">
        <v>2253</v>
      </c>
      <c r="D21" s="5">
        <v>3384</v>
      </c>
      <c r="E21" s="5">
        <v>3808</v>
      </c>
      <c r="F21" s="5">
        <v>2151</v>
      </c>
      <c r="G21" s="5">
        <v>3262</v>
      </c>
      <c r="H21" s="5">
        <v>8076</v>
      </c>
      <c r="I21" s="5">
        <v>6282</v>
      </c>
      <c r="J21" s="5">
        <v>2610</v>
      </c>
      <c r="K21" s="5">
        <v>1792</v>
      </c>
      <c r="L21" s="5">
        <v>6734</v>
      </c>
      <c r="M21" s="5">
        <v>7930</v>
      </c>
      <c r="N21" s="5"/>
      <c r="P21"/>
    </row>
    <row r="22" spans="2:16" x14ac:dyDescent="0.25">
      <c r="B22" t="s">
        <v>30</v>
      </c>
      <c r="C22" s="5">
        <v>8544</v>
      </c>
      <c r="D22" s="5">
        <v>7295</v>
      </c>
      <c r="E22" s="5">
        <v>2119</v>
      </c>
      <c r="F22" s="5">
        <v>6744</v>
      </c>
      <c r="G22" s="5">
        <v>7220</v>
      </c>
      <c r="H22" s="5">
        <v>4523</v>
      </c>
      <c r="I22" s="5">
        <v>3018</v>
      </c>
      <c r="J22" s="5">
        <v>6971</v>
      </c>
      <c r="K22" s="5">
        <v>2172</v>
      </c>
      <c r="L22" s="5">
        <v>5860</v>
      </c>
      <c r="M22" s="5">
        <v>3045</v>
      </c>
      <c r="N22" s="5"/>
      <c r="P22"/>
    </row>
    <row r="23" spans="2:16" x14ac:dyDescent="0.25">
      <c r="B23" t="s">
        <v>31</v>
      </c>
      <c r="C23" s="5">
        <v>3950</v>
      </c>
      <c r="D23" s="5">
        <v>6019</v>
      </c>
      <c r="E23" s="5">
        <v>6678</v>
      </c>
      <c r="F23" s="5">
        <v>4234</v>
      </c>
      <c r="G23" s="5">
        <v>4794</v>
      </c>
      <c r="H23" s="5">
        <v>1800</v>
      </c>
      <c r="I23" s="5">
        <v>3175</v>
      </c>
      <c r="J23" s="5">
        <v>7352</v>
      </c>
      <c r="K23" s="5">
        <v>6075</v>
      </c>
      <c r="L23" s="5">
        <v>2349</v>
      </c>
      <c r="M23" s="5">
        <v>4575</v>
      </c>
      <c r="N23" s="5"/>
      <c r="P23"/>
    </row>
    <row r="24" spans="2:16" x14ac:dyDescent="0.25">
      <c r="B24" t="s">
        <v>32</v>
      </c>
      <c r="C24" s="5">
        <v>2267</v>
      </c>
      <c r="D24" s="5">
        <v>6047</v>
      </c>
      <c r="E24" s="5">
        <v>3952</v>
      </c>
      <c r="F24" s="5">
        <v>7010</v>
      </c>
      <c r="G24" s="5">
        <v>4619</v>
      </c>
      <c r="H24" s="5">
        <v>3089</v>
      </c>
      <c r="I24" s="5">
        <v>4705</v>
      </c>
      <c r="J24" s="5">
        <v>1692</v>
      </c>
      <c r="K24" s="5">
        <v>5117</v>
      </c>
      <c r="L24" s="5">
        <v>6384</v>
      </c>
      <c r="M24" s="5">
        <v>7924</v>
      </c>
      <c r="N24" s="5"/>
    </row>
    <row r="25" spans="2:16" x14ac:dyDescent="0.25">
      <c r="B25" t="s">
        <v>35</v>
      </c>
      <c r="C25" s="6">
        <f>SUBTOTAL(101,Table1[Jan])</f>
        <v>4871.4285714285716</v>
      </c>
      <c r="D25" s="6">
        <f>SUBTOTAL(101,Table1[Feb])</f>
        <v>5075.9523809523807</v>
      </c>
      <c r="E25" s="6">
        <f>SUBTOTAL(101,Table1[Mar])</f>
        <v>4463.5714285714284</v>
      </c>
      <c r="F25" s="6">
        <f>SUBTOTAL(101,Table1[Apr])</f>
        <v>3877.0476190476193</v>
      </c>
      <c r="G25" s="6">
        <f>SUBTOTAL(101,Table1[May])</f>
        <v>5130.5238095238092</v>
      </c>
      <c r="H25" s="6">
        <f>SUBTOTAL(101,Table1[Jun])</f>
        <v>5213.5238095238092</v>
      </c>
      <c r="I25" s="6">
        <f>SUBTOTAL(101,Table1[Jul])</f>
        <v>4970.3809523809523</v>
      </c>
      <c r="J25" s="6">
        <f>SUBTOTAL(101,Table1[Aug])</f>
        <v>5013.0476190476193</v>
      </c>
      <c r="K25" s="6">
        <f>SUBTOTAL(101,Table1[Sep])</f>
        <v>4290.666666666667</v>
      </c>
      <c r="L25" s="6">
        <f>SUBTOTAL(101,Table1[Oct])</f>
        <v>4738.9047619047615</v>
      </c>
      <c r="M25" s="6">
        <f>SUBTOTAL(101,Table1[Nov])</f>
        <v>5421.1904761904761</v>
      </c>
      <c r="N25" s="6" t="e">
        <f>SUBTOTAL(101,Table1[Dec])</f>
        <v>#DIV/0!</v>
      </c>
      <c r="P25"/>
    </row>
  </sheetData>
  <sortState xmlns:xlrd2="http://schemas.microsoft.com/office/spreadsheetml/2017/richdata2" ref="B3:O27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8B55B7-BCF2-41AA-BA89-ADE1729B00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9EA701-AA39-4D9B-B2D6-F425280C0EBE}">
  <ds:schemaRefs>
    <ds:schemaRef ds:uri="http://purl.org/dc/dcmitype/"/>
    <ds:schemaRef ds:uri="1b78dab6-ac96-4c10-a38d-72b15ccb56af"/>
    <ds:schemaRef ds:uri="77becc8e-7285-40d5-b8ce-a40dd94f244c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