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BD541918-DAE8-45C4-975E-0CECEAE60500}" xr6:coauthVersionLast="47" xr6:coauthVersionMax="47" xr10:uidLastSave="{00000000-0000-0000-0000-000000000000}"/>
  <bookViews>
    <workbookView xWindow="-108" yWindow="-108" windowWidth="23256" windowHeight="12576" activeTab="1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G7" i="10"/>
  <c r="F7" i="10"/>
  <c r="G6" i="10"/>
  <c r="F6" i="10"/>
  <c r="G5" i="10"/>
  <c r="F5" i="10"/>
  <c r="F2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F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G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H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J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K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L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<sst xmlns="http://schemas.openxmlformats.org/spreadsheetml/2006/main" count="159" uniqueCount="123">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</sst>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[$-409]mmm\-yy;@"/>
    <numFmt numFmtId="166" formatCode="[$-409]d\-mmm;@"/>
    <numFmt numFmtId="167" formatCode="0.0%"/>
    <numFmt numFmtId="171" formatCode="d\-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7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7" fontId="3" fillId="2" borderId="24" xfId="1" applyNumberFormat="1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0" fontId="5" fillId="2" borderId="0" xfId="0" applyNumberFormat="1" applyFont="1" applyFill="1" applyAlignment="1">
      <alignment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2" fontId="3" fillId="3" borderId="1" xfId="0" applyNumberFormat="1" applyFont="1" applyFill="1" applyBorder="1" applyAlignment="1">
      <alignment horizontal="center" vertical="center" wrapText="1"/>
    </xf>
    <xf numFmtId="2" fontId="11" fillId="4" borderId="1" xfId="3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3" fillId="3" borderId="2" xfId="0" applyNumberFormat="1" applyFont="1" applyFill="1" applyBorder="1" applyAlignment="1">
      <alignment wrapText="1"/>
    </xf>
    <xf numFmtId="0" fontId="5" fillId="4" borderId="1" xfId="3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/>
    <xf numFmtId="2" fontId="2" fillId="4" borderId="1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Alignment="1">
      <alignment wrapText="1"/>
    </xf>
    <xf numFmtId="2" fontId="2" fillId="4" borderId="1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2" fontId="11" fillId="4" borderId="12" xfId="3" applyNumberFormat="1" applyFont="1" applyFill="1" applyBorder="1" applyAlignment="1">
      <alignment horizontal="center" vertical="center" wrapText="1"/>
    </xf>
    <xf numFmtId="2" fontId="11" fillId="4" borderId="16" xfId="3" applyNumberFormat="1" applyFont="1" applyFill="1" applyBorder="1" applyAlignment="1">
      <alignment horizontal="center" vertical="center" wrapText="1"/>
    </xf>
    <xf numFmtId="2" fontId="11" fillId="4" borderId="17" xfId="3" applyNumberFormat="1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  <xf numFmtId="165" fontId="11" fillId="4" borderId="1" xfId="3" applyNumberFormat="1" applyFont="1" applyFill="1" applyBorder="1" applyAlignment="1">
      <alignment horizontal="center" vertical="center" wrapText="1"/>
    </xf>
    <xf numFmtId="0" fontId="11" fillId="4" borderId="12" xfId="3" applyNumberFormat="1" applyFont="1" applyFill="1" applyBorder="1" applyAlignment="1">
      <alignment horizontal="center" vertical="center"/>
    </xf>
    <xf numFmtId="0" fontId="11" fillId="4" borderId="17" xfId="3" applyNumberFormat="1" applyFont="1" applyFill="1" applyBorder="1" applyAlignment="1">
      <alignment horizontal="center" vertical="center"/>
    </xf>
    <xf numFmtId="171" fontId="3" fillId="4" borderId="12" xfId="0" applyNumberFormat="1" applyFont="1" applyFill="1" applyBorder="1" applyAlignment="1">
      <alignment horizontal="center" vertical="center" textRotation="90" wrapText="1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="104" zoomScaleNormal="100" workbookViewId="0">
      <pane xSplit="3" topLeftCell="E1" activePane="topRight" state="frozen"/>
      <selection pane="topRight" activeCell="L8" sqref="L8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4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4" customWidth="1"/>
    <col min="15" max="15" width="11.6640625" style="94" customWidth="1"/>
    <col min="17" max="17" width="11.109375" customWidth="1"/>
  </cols>
  <sheetData>
    <row r="1" spans="1:20" x14ac:dyDescent="0.3">
      <c r="A1" s="1" t="s">
        <v>0</v>
      </c>
      <c r="B1" s="126"/>
      <c r="C1" s="127"/>
      <c r="D1" s="2"/>
      <c r="E1" s="2"/>
      <c r="F1" s="2"/>
      <c r="G1" s="97"/>
      <c r="H1" s="3"/>
      <c r="I1" s="2"/>
      <c r="J1" s="3"/>
      <c r="K1" s="3"/>
      <c r="L1" s="5"/>
      <c r="M1" s="4" t="s">
        <v>1</v>
      </c>
      <c r="N1" s="128"/>
      <c r="O1" s="128"/>
      <c r="P1" s="128"/>
      <c r="Q1" s="128"/>
      <c r="R1" s="2"/>
      <c r="S1" s="2"/>
      <c r="T1" s="5"/>
    </row>
    <row r="2" spans="1:20" x14ac:dyDescent="0.3">
      <c r="A2" s="129" t="s">
        <v>2</v>
      </c>
      <c r="B2" s="130"/>
      <c r="C2" s="131"/>
      <c r="D2" s="6"/>
      <c r="E2" s="6" t="s">
        <v>3</v>
      </c>
      <c r="F2" s="6"/>
      <c r="G2" s="98"/>
      <c r="H2" s="7"/>
      <c r="I2" s="8"/>
      <c r="J2" s="7"/>
      <c r="K2" s="7"/>
      <c r="L2" s="9"/>
      <c r="M2" s="10" t="s">
        <v>4</v>
      </c>
      <c r="N2" s="95"/>
      <c r="O2" s="95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96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96" t="s">
        <v>18</v>
      </c>
      <c r="O3" s="96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M3"/>
  <sheetViews>
    <sheetView tabSelected="1" zoomScaleNormal="10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Q7" sqref="Q7"/>
    </sheetView>
  </sheetViews>
  <sheetFormatPr defaultRowHeight="14.4" x14ac:dyDescent="0.3"/>
  <cols>
    <col min="1" max="1" width="12.109375" bestFit="1" customWidth="1"/>
    <col min="5" max="5" width="4.33203125" customWidth="1"/>
    <col min="7" max="7" width="10" customWidth="1"/>
    <col min="8" max="8" width="11.5546875" style="116" bestFit="1" customWidth="1"/>
    <col min="9" max="9" width="11.109375" style="119" bestFit="1" customWidth="1"/>
    <col min="11" max="11" width="9.88671875" customWidth="1"/>
    <col min="12" max="12" width="11.5546875" style="116" bestFit="1" customWidth="1"/>
    <col min="13" max="13" width="11.33203125" style="119" customWidth="1"/>
  </cols>
  <sheetData>
    <row r="1" spans="1:13" ht="15" thickBot="1" x14ac:dyDescent="0.35">
      <c r="A1" s="12" t="s">
        <v>0</v>
      </c>
      <c r="B1" s="13"/>
      <c r="C1" s="14"/>
      <c r="D1" s="14"/>
      <c r="E1" s="14"/>
      <c r="F1" s="15"/>
      <c r="G1" s="15"/>
      <c r="H1" s="114"/>
      <c r="I1" s="124"/>
      <c r="J1" s="15"/>
      <c r="K1" s="15"/>
      <c r="L1" s="114"/>
      <c r="M1" s="124"/>
    </row>
    <row r="2" spans="1:13" x14ac:dyDescent="0.3">
      <c r="A2" s="134"/>
      <c r="B2" s="135"/>
      <c r="C2" s="135"/>
      <c r="D2" s="136"/>
      <c r="E2" s="113"/>
      <c r="F2" s="137" t="e">
        <f>#REF!</f>
        <v>#REF!</v>
      </c>
      <c r="G2" s="132"/>
      <c r="H2" s="132"/>
      <c r="I2" s="132"/>
      <c r="J2" s="132" t="s">
        <v>25</v>
      </c>
      <c r="K2" s="132"/>
      <c r="L2" s="132"/>
      <c r="M2" s="133"/>
    </row>
    <row r="3" spans="1:13" ht="52.8" x14ac:dyDescent="0.3">
      <c r="A3" s="99" t="s">
        <v>26</v>
      </c>
      <c r="B3" s="99" t="s">
        <v>6</v>
      </c>
      <c r="C3" s="16" t="s">
        <v>7</v>
      </c>
      <c r="D3" s="16" t="s">
        <v>17</v>
      </c>
      <c r="E3" s="171"/>
      <c r="F3" s="17" t="s">
        <v>27</v>
      </c>
      <c r="G3" s="18" t="s">
        <v>28</v>
      </c>
      <c r="H3" s="115" t="s">
        <v>29</v>
      </c>
      <c r="I3" s="123" t="s">
        <v>30</v>
      </c>
      <c r="J3" s="18" t="s">
        <v>27</v>
      </c>
      <c r="K3" s="18" t="s">
        <v>28</v>
      </c>
      <c r="L3" s="115" t="s">
        <v>29</v>
      </c>
      <c r="M3" s="125" t="s">
        <v>30</v>
      </c>
    </row>
  </sheetData>
  <mergeCells count="3">
    <mergeCell ref="J2:M2"/>
    <mergeCell ref="A2:D2"/>
    <mergeCell ref="F2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G7"/>
  <sheetViews>
    <sheetView workbookViewId="0">
      <selection activeCell="F3" sqref="F3:F4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5" max="5" width="8.88671875" style="119"/>
    <col min="6" max="6" width="8.77734375" customWidth="1"/>
    <col min="7" max="7" width="12" style="119" customWidth="1"/>
  </cols>
  <sheetData>
    <row r="1" spans="1:7" x14ac:dyDescent="0.3">
      <c r="A1" s="6" t="s">
        <v>0</v>
      </c>
      <c r="B1" s="19"/>
      <c r="C1" s="20"/>
      <c r="D1" s="20"/>
      <c r="E1" s="120"/>
      <c r="F1" s="21"/>
      <c r="G1" s="117" t="s">
        <v>31</v>
      </c>
    </row>
    <row r="2" spans="1:7" x14ac:dyDescent="0.3">
      <c r="A2" s="143" t="s">
        <v>5</v>
      </c>
      <c r="B2" s="143" t="s">
        <v>6</v>
      </c>
      <c r="C2" s="143" t="s">
        <v>7</v>
      </c>
      <c r="D2" s="146" t="s">
        <v>32</v>
      </c>
      <c r="E2" s="168"/>
      <c r="F2" s="112" t="s">
        <v>33</v>
      </c>
      <c r="G2" s="138" t="s">
        <v>34</v>
      </c>
    </row>
    <row r="3" spans="1:7" x14ac:dyDescent="0.3">
      <c r="A3" s="144"/>
      <c r="B3" s="144"/>
      <c r="C3" s="144"/>
      <c r="D3" s="147"/>
      <c r="E3" s="169"/>
      <c r="F3" s="141"/>
      <c r="G3" s="139"/>
    </row>
    <row r="4" spans="1:7" x14ac:dyDescent="0.3">
      <c r="A4" s="144"/>
      <c r="B4" s="144"/>
      <c r="C4" s="144"/>
      <c r="D4" s="148"/>
      <c r="E4" s="170"/>
      <c r="F4" s="142"/>
      <c r="G4" s="140"/>
    </row>
    <row r="5" spans="1:7" x14ac:dyDescent="0.3">
      <c r="A5" s="144"/>
      <c r="B5" s="144"/>
      <c r="C5" s="144"/>
      <c r="D5" s="22" t="s">
        <v>35</v>
      </c>
      <c r="E5" s="121">
        <v>10</v>
      </c>
      <c r="F5" s="23" t="e">
        <f>SUMPRODUCT(E5:E5,E7:E7)</f>
        <v>#VALUE!</v>
      </c>
      <c r="G5" s="118" t="e">
        <f>SUMPRODUCT(E5:E5,E7:E7)</f>
        <v>#VALUE!</v>
      </c>
    </row>
    <row r="6" spans="1:7" x14ac:dyDescent="0.3">
      <c r="A6" s="144"/>
      <c r="B6" s="144"/>
      <c r="C6" s="144"/>
      <c r="D6" s="22" t="s">
        <v>36</v>
      </c>
      <c r="E6" s="121">
        <v>6</v>
      </c>
      <c r="F6" s="23" t="e">
        <f>SUMPRODUCT(E6:E6,E7:E7)</f>
        <v>#VALUE!</v>
      </c>
      <c r="G6" s="118" t="e">
        <f>SUMPRODUCT(E6:E6,E7:E7)</f>
        <v>#VALUE!</v>
      </c>
    </row>
    <row r="7" spans="1:7" ht="26.4" x14ac:dyDescent="0.3">
      <c r="A7" s="145"/>
      <c r="B7" s="145"/>
      <c r="C7" s="145"/>
      <c r="D7" s="24" t="s">
        <v>37</v>
      </c>
      <c r="E7" s="121"/>
      <c r="F7" s="23">
        <f>SUM(E7:E7)</f>
        <v>0</v>
      </c>
      <c r="G7" s="118">
        <f>SUM(E7:E7)</f>
        <v>0</v>
      </c>
    </row>
  </sheetData>
  <mergeCells count="7">
    <mergeCell ref="G2:G4"/>
    <mergeCell ref="F3:F4"/>
    <mergeCell ref="A2:A7"/>
    <mergeCell ref="B2:B7"/>
    <mergeCell ref="C2:C7"/>
    <mergeCell ref="D2:D4"/>
    <mergeCell ref="E3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4" customWidth="1"/>
    <col min="5" max="5" width="20.88671875" customWidth="1"/>
    <col min="6" max="6" width="30.6640625" customWidth="1"/>
  </cols>
  <sheetData>
    <row r="1" spans="1:6" ht="15" thickBot="1" x14ac:dyDescent="0.35">
      <c r="A1" s="25" t="s">
        <v>0</v>
      </c>
      <c r="B1" s="14">
        <f>'[1]Trainee general info'!B1:C1</f>
        <v>0</v>
      </c>
      <c r="C1" s="14"/>
      <c r="D1" s="100"/>
      <c r="E1" s="26"/>
      <c r="F1" s="26"/>
    </row>
    <row r="2" spans="1:6" x14ac:dyDescent="0.3">
      <c r="A2" s="27" t="s">
        <v>5</v>
      </c>
      <c r="B2" s="28" t="s">
        <v>6</v>
      </c>
      <c r="C2" s="28" t="s">
        <v>7</v>
      </c>
      <c r="D2" s="101" t="s">
        <v>38</v>
      </c>
      <c r="E2" s="28" t="s">
        <v>39</v>
      </c>
      <c r="F2" s="29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workbookViewId="0">
      <selection activeCell="F13" sqref="F13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style="119" customWidth="1"/>
    <col min="6" max="6" width="12.5546875" style="119" customWidth="1"/>
    <col min="7" max="9" width="8.88671875" style="119"/>
    <col min="11" max="11" width="12.5546875" customWidth="1"/>
    <col min="12" max="12" width="22.6640625" customWidth="1"/>
  </cols>
  <sheetData>
    <row r="1" spans="1:12" x14ac:dyDescent="0.3">
      <c r="A1" s="30" t="str">
        <f>'[1]Trainee general info'!A1</f>
        <v>Course code</v>
      </c>
      <c r="B1" s="30"/>
      <c r="C1" s="30"/>
      <c r="D1" s="30"/>
      <c r="E1" s="122" t="str">
        <f>E2</f>
        <v>Final</v>
      </c>
      <c r="F1" s="122" t="str">
        <f>E1</f>
        <v>Final</v>
      </c>
      <c r="G1" s="122" t="str">
        <f>F1</f>
        <v>Final</v>
      </c>
      <c r="H1" s="122" t="str">
        <f>G1</f>
        <v>Final</v>
      </c>
      <c r="I1" s="122" t="str">
        <f>H1</f>
        <v>Final</v>
      </c>
      <c r="J1" s="31" t="str">
        <f>I1</f>
        <v>Final</v>
      </c>
      <c r="K1" s="30"/>
      <c r="L1" s="30"/>
    </row>
    <row r="2" spans="1:12" x14ac:dyDescent="0.3">
      <c r="A2" s="32"/>
      <c r="B2" s="32"/>
      <c r="C2" s="32"/>
      <c r="D2" s="32"/>
      <c r="E2" s="149" t="s">
        <v>31</v>
      </c>
      <c r="F2" s="149"/>
      <c r="G2" s="149"/>
      <c r="H2" s="149"/>
      <c r="I2" s="149"/>
      <c r="J2" s="149"/>
      <c r="K2" s="32"/>
      <c r="L2" s="32"/>
    </row>
    <row r="3" spans="1:12" ht="26.4" x14ac:dyDescent="0.3">
      <c r="A3" s="143" t="s">
        <v>5</v>
      </c>
      <c r="B3" s="143" t="s">
        <v>6</v>
      </c>
      <c r="C3" s="143" t="s">
        <v>7</v>
      </c>
      <c r="D3" s="150" t="s">
        <v>17</v>
      </c>
      <c r="E3" s="123" t="s">
        <v>41</v>
      </c>
      <c r="F3" s="123" t="s">
        <v>30</v>
      </c>
      <c r="G3" s="123" t="s">
        <v>42</v>
      </c>
      <c r="H3" s="123" t="s">
        <v>43</v>
      </c>
      <c r="I3" s="123" t="s">
        <v>44</v>
      </c>
      <c r="J3" s="11" t="s">
        <v>45</v>
      </c>
      <c r="K3" s="143" t="s">
        <v>46</v>
      </c>
      <c r="L3" s="143" t="s">
        <v>24</v>
      </c>
    </row>
    <row r="4" spans="1:12" x14ac:dyDescent="0.3">
      <c r="A4" s="145"/>
      <c r="B4" s="145"/>
      <c r="C4" s="145"/>
      <c r="D4" s="150"/>
      <c r="E4" s="33">
        <v>0.7</v>
      </c>
      <c r="F4" s="33">
        <v>0.3</v>
      </c>
      <c r="G4" s="33">
        <v>0.1</v>
      </c>
      <c r="H4" s="33">
        <v>0.2</v>
      </c>
      <c r="I4" s="33">
        <f xml:space="preserve"> SUM(E4:G4)</f>
        <v>1.1000000000000001</v>
      </c>
      <c r="J4" s="11"/>
      <c r="K4" s="145"/>
      <c r="L4" s="145"/>
    </row>
    <row r="6" spans="1:12" ht="15" thickBot="1" x14ac:dyDescent="0.35">
      <c r="A6" s="34" t="s">
        <v>47</v>
      </c>
      <c r="B6" s="35"/>
      <c r="C6" s="36">
        <v>0</v>
      </c>
      <c r="D6" s="37">
        <v>0</v>
      </c>
    </row>
    <row r="7" spans="1:12" x14ac:dyDescent="0.3">
      <c r="A7" s="102" t="s">
        <v>48</v>
      </c>
      <c r="B7" s="103"/>
      <c r="C7" s="104"/>
      <c r="D7" s="32"/>
    </row>
    <row r="8" spans="1:12" x14ac:dyDescent="0.3">
      <c r="A8" s="39" t="s">
        <v>49</v>
      </c>
      <c r="B8" s="40" t="s">
        <v>50</v>
      </c>
      <c r="C8" s="41" t="s">
        <v>51</v>
      </c>
      <c r="D8" s="32"/>
    </row>
    <row r="9" spans="1:12" x14ac:dyDescent="0.3">
      <c r="A9" s="42" t="s">
        <v>52</v>
      </c>
      <c r="B9" s="43">
        <f>COUNTIF($J$5:$J$24,$A9)</f>
        <v>0</v>
      </c>
      <c r="C9" s="44"/>
      <c r="D9" s="32"/>
    </row>
    <row r="10" spans="1:12" x14ac:dyDescent="0.3">
      <c r="A10" s="42" t="s">
        <v>53</v>
      </c>
      <c r="B10" s="43">
        <f>COUNTIF($J$5:$J$24,$A10)</f>
        <v>0</v>
      </c>
      <c r="C10" s="44"/>
      <c r="D10" s="32"/>
    </row>
    <row r="11" spans="1:12" x14ac:dyDescent="0.3">
      <c r="A11" s="42" t="s">
        <v>54</v>
      </c>
      <c r="B11" s="43">
        <f>COUNTIF($J$5:$J$24,$A11)</f>
        <v>0</v>
      </c>
      <c r="C11" s="44"/>
      <c r="D11" s="32"/>
    </row>
    <row r="12" spans="1:12" x14ac:dyDescent="0.3">
      <c r="A12" s="42" t="s">
        <v>55</v>
      </c>
      <c r="B12" s="43">
        <f>COUNTIF($J$5:$J$24,$A12)</f>
        <v>0</v>
      </c>
      <c r="C12" s="44"/>
      <c r="D12" s="32"/>
    </row>
    <row r="13" spans="1:12" ht="15" thickBot="1" x14ac:dyDescent="0.35">
      <c r="A13" s="45" t="s">
        <v>56</v>
      </c>
      <c r="B13" s="43">
        <f>COUNTIF($J$5:$J$24,$A13)</f>
        <v>0</v>
      </c>
      <c r="C13" s="44"/>
      <c r="D13" s="32"/>
    </row>
    <row r="14" spans="1:12" ht="15" thickBot="1" x14ac:dyDescent="0.35">
      <c r="A14" s="38"/>
      <c r="B14" s="46"/>
      <c r="C14" s="38"/>
      <c r="D14" s="38"/>
    </row>
    <row r="15" spans="1:12" ht="15" thickBot="1" x14ac:dyDescent="0.35">
      <c r="A15" s="105" t="s">
        <v>57</v>
      </c>
      <c r="B15" s="106"/>
      <c r="C15" s="107"/>
      <c r="D15" s="38"/>
    </row>
    <row r="16" spans="1:12" x14ac:dyDescent="0.3">
      <c r="A16" s="47" t="s">
        <v>17</v>
      </c>
      <c r="B16" s="48" t="s">
        <v>50</v>
      </c>
      <c r="C16" s="49" t="s">
        <v>51</v>
      </c>
      <c r="D16" s="38"/>
    </row>
    <row r="17" spans="1:4" x14ac:dyDescent="0.3">
      <c r="A17" s="108" t="s">
        <v>122</v>
      </c>
      <c r="B17" s="110">
        <v>0</v>
      </c>
      <c r="C17" s="111"/>
      <c r="D17" s="38"/>
    </row>
    <row r="18" spans="1:4" x14ac:dyDescent="0.3">
      <c r="A18" s="42" t="s">
        <v>58</v>
      </c>
      <c r="B18" s="43">
        <f>COUNTIF($D$5:$D$24,A18)</f>
        <v>0</v>
      </c>
      <c r="C18" s="111"/>
      <c r="D18" s="38"/>
    </row>
    <row r="19" spans="1:4" x14ac:dyDescent="0.3">
      <c r="A19" s="42" t="s">
        <v>59</v>
      </c>
      <c r="B19" s="43">
        <f>COUNTIF($D$5:$D$24,A19)</f>
        <v>0</v>
      </c>
      <c r="C19" s="111"/>
      <c r="D19" s="38"/>
    </row>
    <row r="20" spans="1:4" x14ac:dyDescent="0.3">
      <c r="A20" s="42" t="s">
        <v>60</v>
      </c>
      <c r="B20" s="43">
        <f>COUNTIF($D$5:$D$24,A20)</f>
        <v>0</v>
      </c>
      <c r="C20" s="111"/>
      <c r="D20" s="38"/>
    </row>
    <row r="21" spans="1:4" x14ac:dyDescent="0.3">
      <c r="A21" s="109" t="s">
        <v>61</v>
      </c>
      <c r="B21" s="43">
        <f>COUNTIF($D$5:$D$24,A21)</f>
        <v>0</v>
      </c>
      <c r="C21" s="111"/>
      <c r="D21" s="38"/>
    </row>
    <row r="22" spans="1:4" ht="15" thickBot="1" x14ac:dyDescent="0.35">
      <c r="A22" s="45" t="s">
        <v>62</v>
      </c>
      <c r="B22" s="43">
        <f>COUNTIF($D$5:$D$24,A22)</f>
        <v>0</v>
      </c>
      <c r="C22" s="111"/>
      <c r="D22" s="38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opLeftCell="A10" workbookViewId="0">
      <selection activeCell="C11" sqref="C11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54" t="s">
        <v>63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x14ac:dyDescent="0.3">
      <c r="A2" s="50"/>
      <c r="B2" s="51" t="s">
        <v>64</v>
      </c>
      <c r="C2" s="52"/>
      <c r="D2" s="52"/>
      <c r="E2" s="52"/>
      <c r="F2" s="52"/>
      <c r="G2" s="52"/>
      <c r="H2" s="52"/>
      <c r="I2" s="52"/>
      <c r="J2" s="50"/>
      <c r="K2" s="50"/>
      <c r="L2" s="50"/>
      <c r="M2" s="50"/>
      <c r="N2" s="50"/>
      <c r="O2" s="50"/>
    </row>
    <row r="3" spans="1:15" x14ac:dyDescent="0.3">
      <c r="A3" s="50"/>
      <c r="B3" s="51" t="s">
        <v>65</v>
      </c>
      <c r="C3" s="5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3">
      <c r="A4" s="50"/>
      <c r="B4" s="51" t="s">
        <v>66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6.4" x14ac:dyDescent="0.3">
      <c r="A5" s="50"/>
      <c r="B5" s="50" t="s">
        <v>67</v>
      </c>
      <c r="C5" s="53" t="s">
        <v>68</v>
      </c>
      <c r="D5" s="50" t="s">
        <v>69</v>
      </c>
      <c r="E5" s="50"/>
      <c r="F5" s="53" t="s">
        <v>70</v>
      </c>
      <c r="G5" s="50" t="s">
        <v>71</v>
      </c>
      <c r="H5" s="50"/>
      <c r="I5" s="50" t="s">
        <v>72</v>
      </c>
      <c r="J5" s="54"/>
      <c r="K5" s="54"/>
      <c r="L5" s="54"/>
      <c r="M5" s="54"/>
      <c r="N5" s="50"/>
      <c r="O5" s="50"/>
    </row>
    <row r="6" spans="1:15" x14ac:dyDescent="0.3">
      <c r="A6" s="50"/>
      <c r="B6" s="51" t="s">
        <v>38</v>
      </c>
      <c r="C6" s="55"/>
      <c r="D6" s="51" t="s">
        <v>73</v>
      </c>
      <c r="E6" s="56" t="s">
        <v>74</v>
      </c>
      <c r="F6" s="57" t="e">
        <f>+AVERAGE(C11:N11)</f>
        <v>#REF!</v>
      </c>
      <c r="G6" s="54" t="s">
        <v>75</v>
      </c>
      <c r="H6" s="58" t="s">
        <v>76</v>
      </c>
      <c r="I6" s="58"/>
      <c r="J6" s="59" t="s">
        <v>77</v>
      </c>
      <c r="K6" s="60" t="e">
        <f>AVERAGE(C11:G11)</f>
        <v>#REF!</v>
      </c>
      <c r="L6" s="59" t="s">
        <v>78</v>
      </c>
      <c r="M6" s="60" t="e">
        <f>AVERAGE(H11:K11)</f>
        <v>#REF!</v>
      </c>
      <c r="N6" s="59" t="s">
        <v>79</v>
      </c>
      <c r="O6" s="60" t="e">
        <f>AVERAGE(L11:N11)</f>
        <v>#REF!</v>
      </c>
    </row>
    <row r="7" spans="1:15" x14ac:dyDescent="0.3">
      <c r="A7" s="61" t="s">
        <v>80</v>
      </c>
      <c r="B7" s="50" t="s">
        <v>81</v>
      </c>
      <c r="C7" s="50" t="s">
        <v>82</v>
      </c>
      <c r="D7" s="50"/>
      <c r="E7" s="50"/>
      <c r="F7" s="62"/>
      <c r="G7" s="51"/>
      <c r="H7" s="51"/>
      <c r="I7" s="51"/>
      <c r="J7" s="51"/>
      <c r="K7" s="51"/>
      <c r="L7" s="51"/>
      <c r="M7" s="50"/>
      <c r="N7" s="50"/>
      <c r="O7" s="50"/>
    </row>
    <row r="8" spans="1:15" x14ac:dyDescent="0.3">
      <c r="A8" s="61" t="s">
        <v>83</v>
      </c>
      <c r="B8" s="50" t="s">
        <v>84</v>
      </c>
      <c r="C8" s="63"/>
      <c r="D8" s="50"/>
      <c r="E8" s="50"/>
      <c r="F8" s="64"/>
      <c r="G8" s="50"/>
      <c r="H8" s="65"/>
      <c r="I8" s="64"/>
      <c r="J8" s="50"/>
      <c r="K8" s="50"/>
      <c r="L8" s="50"/>
      <c r="M8" s="50"/>
      <c r="N8" s="50"/>
      <c r="O8" s="50"/>
    </row>
    <row r="9" spans="1:15" ht="26.4" x14ac:dyDescent="0.3">
      <c r="A9" s="66"/>
      <c r="B9" s="155" t="s">
        <v>7</v>
      </c>
      <c r="C9" s="156" t="s">
        <v>85</v>
      </c>
      <c r="D9" s="156"/>
      <c r="E9" s="156"/>
      <c r="F9" s="156"/>
      <c r="G9" s="156"/>
      <c r="H9" s="156" t="s">
        <v>86</v>
      </c>
      <c r="I9" s="156"/>
      <c r="J9" s="156"/>
      <c r="K9" s="156"/>
      <c r="L9" s="157" t="s">
        <v>87</v>
      </c>
      <c r="M9" s="158"/>
      <c r="N9" s="159"/>
      <c r="O9" s="67" t="s">
        <v>88</v>
      </c>
    </row>
    <row r="10" spans="1:15" ht="52.8" x14ac:dyDescent="0.3">
      <c r="A10" s="66"/>
      <c r="B10" s="155"/>
      <c r="C10" s="68" t="s">
        <v>89</v>
      </c>
      <c r="D10" s="68" t="s">
        <v>90</v>
      </c>
      <c r="E10" s="68" t="s">
        <v>91</v>
      </c>
      <c r="F10" s="68" t="s">
        <v>92</v>
      </c>
      <c r="G10" s="68" t="s">
        <v>93</v>
      </c>
      <c r="H10" s="68" t="s">
        <v>94</v>
      </c>
      <c r="I10" s="68" t="s">
        <v>95</v>
      </c>
      <c r="J10" s="68" t="s">
        <v>96</v>
      </c>
      <c r="K10" s="68" t="s">
        <v>97</v>
      </c>
      <c r="L10" s="68" t="s">
        <v>98</v>
      </c>
      <c r="M10" s="68" t="s">
        <v>99</v>
      </c>
      <c r="N10" s="68" t="s">
        <v>100</v>
      </c>
      <c r="O10" s="68" t="s">
        <v>101</v>
      </c>
    </row>
    <row r="11" spans="1:15" x14ac:dyDescent="0.3">
      <c r="A11" s="50"/>
      <c r="B11" s="69" t="s">
        <v>102</v>
      </c>
      <c r="C11" s="70" t="e">
        <f>AVERAGE(#REF!)</f>
        <v>#REF!</v>
      </c>
      <c r="D11" s="70" t="e">
        <f>AVERAGE(#REF!)</f>
        <v>#REF!</v>
      </c>
      <c r="E11" s="70" t="e">
        <f>AVERAGE(#REF!)</f>
        <v>#REF!</v>
      </c>
      <c r="F11" s="70" t="e">
        <f>AVERAGE(#REF!)</f>
        <v>#REF!</v>
      </c>
      <c r="G11" s="70" t="e">
        <f>AVERAGE(#REF!)</f>
        <v>#REF!</v>
      </c>
      <c r="H11" s="70" t="e">
        <f>AVERAGE(#REF!)</f>
        <v>#REF!</v>
      </c>
      <c r="I11" s="70" t="e">
        <f>AVERAGE(#REF!)</f>
        <v>#REF!</v>
      </c>
      <c r="J11" s="70" t="e">
        <f>AVERAGE(#REF!)</f>
        <v>#REF!</v>
      </c>
      <c r="K11" s="70" t="e">
        <f>AVERAGE(#REF!)</f>
        <v>#REF!</v>
      </c>
      <c r="L11" s="70" t="e">
        <f>AVERAGE(#REF!)</f>
        <v>#REF!</v>
      </c>
      <c r="M11" s="70" t="e">
        <f>AVERAGE(#REF!)</f>
        <v>#REF!</v>
      </c>
      <c r="N11" s="70" t="e">
        <f>AVERAGE(#REF!)</f>
        <v>#REF!</v>
      </c>
      <c r="O11" s="69"/>
    </row>
    <row r="12" spans="1:15" x14ac:dyDescent="0.3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x14ac:dyDescent="0.3">
      <c r="A13" s="50"/>
      <c r="B13" s="51" t="s">
        <v>103</v>
      </c>
      <c r="C13" s="50"/>
      <c r="D13" s="51" t="e">
        <f>AVERAGE(C15:D15)</f>
        <v>#REF!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66" x14ac:dyDescent="0.3">
      <c r="A14" s="50"/>
      <c r="B14" s="71" t="s">
        <v>7</v>
      </c>
      <c r="C14" s="72" t="s">
        <v>104</v>
      </c>
      <c r="D14" s="72" t="s">
        <v>105</v>
      </c>
      <c r="E14" s="73" t="s">
        <v>106</v>
      </c>
      <c r="F14" s="74"/>
      <c r="G14" s="74"/>
      <c r="H14" s="74"/>
      <c r="I14" s="74"/>
      <c r="J14" s="74"/>
      <c r="K14" s="75"/>
      <c r="L14" s="50"/>
      <c r="M14" s="50"/>
      <c r="N14" s="50"/>
      <c r="O14" s="50"/>
    </row>
    <row r="15" spans="1:15" x14ac:dyDescent="0.3">
      <c r="A15" s="50"/>
      <c r="B15" s="76" t="s">
        <v>107</v>
      </c>
      <c r="C15" s="77" t="e">
        <f>AVERAGE(C16:C16)</f>
        <v>#REF!</v>
      </c>
      <c r="D15" s="77" t="e">
        <f>AVERAGE(D16:D16)</f>
        <v>#REF!</v>
      </c>
      <c r="E15" s="73"/>
      <c r="F15" s="74"/>
      <c r="G15" s="74"/>
      <c r="H15" s="74"/>
      <c r="I15" s="74"/>
      <c r="J15" s="74"/>
      <c r="K15" s="75"/>
      <c r="L15" s="50"/>
      <c r="M15" s="50"/>
      <c r="N15" s="50"/>
      <c r="O15" s="50"/>
    </row>
    <row r="16" spans="1:15" x14ac:dyDescent="0.3">
      <c r="A16" s="50"/>
      <c r="B16" s="78" t="str">
        <f>H6</f>
        <v>FWA.FA</v>
      </c>
      <c r="C16" s="79" t="e">
        <f>F6</f>
        <v>#REF!</v>
      </c>
      <c r="D16" s="79" t="e">
        <f>K6</f>
        <v>#REF!</v>
      </c>
      <c r="E16" s="80"/>
      <c r="F16" s="81"/>
      <c r="G16" s="81"/>
      <c r="H16" s="81"/>
      <c r="I16" s="81"/>
      <c r="J16" s="81"/>
      <c r="K16" s="82"/>
      <c r="L16" s="50"/>
      <c r="M16" s="50"/>
      <c r="N16" s="50"/>
      <c r="O16" s="50"/>
    </row>
    <row r="17" spans="1:15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15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5" x14ac:dyDescent="0.3">
      <c r="A19" s="50"/>
      <c r="B19" s="51" t="s">
        <v>108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 x14ac:dyDescent="0.3">
      <c r="A20" s="50"/>
      <c r="B20" s="160" t="s">
        <v>109</v>
      </c>
      <c r="C20" s="162" t="s">
        <v>110</v>
      </c>
      <c r="D20" s="162"/>
      <c r="E20" s="162"/>
      <c r="F20" s="162"/>
      <c r="G20" s="162"/>
      <c r="H20" s="163" t="s">
        <v>111</v>
      </c>
      <c r="I20" s="163"/>
      <c r="J20" s="163"/>
      <c r="K20" s="164"/>
      <c r="L20" s="165" t="s">
        <v>112</v>
      </c>
      <c r="M20" s="166"/>
      <c r="N20" s="167"/>
      <c r="O20" s="83" t="s">
        <v>113</v>
      </c>
    </row>
    <row r="21" spans="1:15" ht="52.8" x14ac:dyDescent="0.3">
      <c r="A21" s="50"/>
      <c r="B21" s="161"/>
      <c r="C21" s="84" t="s">
        <v>114</v>
      </c>
      <c r="D21" s="84" t="s">
        <v>115</v>
      </c>
      <c r="E21" s="84" t="s">
        <v>116</v>
      </c>
      <c r="F21" s="84" t="s">
        <v>117</v>
      </c>
      <c r="G21" s="84" t="s">
        <v>93</v>
      </c>
      <c r="H21" s="85" t="s">
        <v>94</v>
      </c>
      <c r="I21" s="85" t="s">
        <v>95</v>
      </c>
      <c r="J21" s="85" t="s">
        <v>96</v>
      </c>
      <c r="K21" s="85" t="s">
        <v>97</v>
      </c>
      <c r="L21" s="86" t="s">
        <v>118</v>
      </c>
      <c r="M21" s="86" t="s">
        <v>119</v>
      </c>
      <c r="N21" s="86" t="s">
        <v>100</v>
      </c>
      <c r="O21" s="87"/>
    </row>
    <row r="22" spans="1:15" x14ac:dyDescent="0.3">
      <c r="A22" s="50"/>
      <c r="B22" s="78" t="s">
        <v>76</v>
      </c>
      <c r="C22" s="88" t="e">
        <f t="shared" ref="C22:N22" si="0">C11</f>
        <v>#REF!</v>
      </c>
      <c r="D22" s="88" t="e">
        <f t="shared" si="0"/>
        <v>#REF!</v>
      </c>
      <c r="E22" s="88" t="e">
        <f t="shared" si="0"/>
        <v>#REF!</v>
      </c>
      <c r="F22" s="88" t="e">
        <f t="shared" si="0"/>
        <v>#REF!</v>
      </c>
      <c r="G22" s="88" t="e">
        <f t="shared" si="0"/>
        <v>#REF!</v>
      </c>
      <c r="H22" s="88" t="e">
        <f t="shared" si="0"/>
        <v>#REF!</v>
      </c>
      <c r="I22" s="88" t="e">
        <f t="shared" si="0"/>
        <v>#REF!</v>
      </c>
      <c r="J22" s="88" t="e">
        <f t="shared" si="0"/>
        <v>#REF!</v>
      </c>
      <c r="K22" s="88" t="e">
        <f t="shared" si="0"/>
        <v>#REF!</v>
      </c>
      <c r="L22" s="88" t="e">
        <f t="shared" si="0"/>
        <v>#REF!</v>
      </c>
      <c r="M22" s="88" t="e">
        <f t="shared" si="0"/>
        <v>#REF!</v>
      </c>
      <c r="N22" s="88" t="e">
        <f t="shared" si="0"/>
        <v>#REF!</v>
      </c>
      <c r="O22" s="89"/>
    </row>
    <row r="23" spans="1:15" x14ac:dyDescent="0.3">
      <c r="A23" s="50"/>
      <c r="B23" s="90" t="s">
        <v>120</v>
      </c>
      <c r="C23" s="91" t="e">
        <f>AVERAGE(C22:C22)</f>
        <v>#REF!</v>
      </c>
      <c r="D23" s="91" t="e">
        <f t="shared" ref="D23:N23" si="1">AVERAGE(D22:D22)</f>
        <v>#REF!</v>
      </c>
      <c r="E23" s="91" t="e">
        <f>AVERAGE(E22:E22)</f>
        <v>#REF!</v>
      </c>
      <c r="F23" s="91" t="e">
        <f t="shared" si="1"/>
        <v>#REF!</v>
      </c>
      <c r="G23" s="91" t="e">
        <f t="shared" si="1"/>
        <v>#REF!</v>
      </c>
      <c r="H23" s="91" t="e">
        <f t="shared" si="1"/>
        <v>#REF!</v>
      </c>
      <c r="I23" s="91" t="e">
        <f t="shared" si="1"/>
        <v>#REF!</v>
      </c>
      <c r="J23" s="91" t="e">
        <f t="shared" si="1"/>
        <v>#REF!</v>
      </c>
      <c r="K23" s="91" t="e">
        <f t="shared" si="1"/>
        <v>#REF!</v>
      </c>
      <c r="L23" s="91" t="e">
        <f t="shared" si="1"/>
        <v>#REF!</v>
      </c>
      <c r="M23" s="91" t="e">
        <f t="shared" si="1"/>
        <v>#REF!</v>
      </c>
      <c r="N23" s="91" t="e">
        <f t="shared" si="1"/>
        <v>#REF!</v>
      </c>
      <c r="O23" s="50"/>
    </row>
    <row r="24" spans="1:15" x14ac:dyDescent="0.3">
      <c r="A24" s="50"/>
      <c r="B24" s="92" t="s">
        <v>121</v>
      </c>
      <c r="C24" s="151" t="e">
        <f>AVERAGE(C23:G23)</f>
        <v>#REF!</v>
      </c>
      <c r="D24" s="152"/>
      <c r="E24" s="152"/>
      <c r="F24" s="152"/>
      <c r="G24" s="153"/>
      <c r="H24" s="151" t="e">
        <f>AVERAGE(H23:K23)</f>
        <v>#REF!</v>
      </c>
      <c r="I24" s="152"/>
      <c r="J24" s="152"/>
      <c r="K24" s="153"/>
      <c r="L24" s="151" t="e">
        <f>AVERAGE(L23:N23)</f>
        <v>#REF!</v>
      </c>
      <c r="M24" s="152"/>
      <c r="N24" s="153"/>
      <c r="O24" s="91" t="e">
        <f>AVERAGE(C24:N24)</f>
        <v>#REF!</v>
      </c>
    </row>
    <row r="25" spans="1:15" x14ac:dyDescent="0.3">
      <c r="A25" s="50"/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 x14ac:dyDescent="0.3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 x14ac:dyDescent="0.3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15" ht="17.399999999999999" x14ac:dyDescent="0.3">
      <c r="A28" s="50"/>
      <c r="B28" s="93"/>
      <c r="C28" s="93"/>
      <c r="D28" s="93"/>
      <c r="E28" s="93"/>
      <c r="F28" s="93"/>
      <c r="G28" s="93"/>
      <c r="H28" s="93"/>
      <c r="I28" s="93"/>
      <c r="J28" s="50"/>
      <c r="K28" s="50"/>
      <c r="L28" s="50"/>
      <c r="M28" s="50"/>
      <c r="N28" s="50"/>
      <c r="O28" s="50"/>
    </row>
    <row r="29" spans="1:15" ht="17.399999999999999" x14ac:dyDescent="0.3">
      <c r="A29" s="50"/>
      <c r="B29" s="93"/>
      <c r="C29" s="93"/>
      <c r="D29" s="93"/>
      <c r="E29" s="93"/>
      <c r="F29" s="93"/>
      <c r="G29" s="93"/>
      <c r="H29" s="93"/>
      <c r="I29" s="93"/>
      <c r="J29" s="50"/>
      <c r="K29" s="50"/>
      <c r="L29" s="50"/>
      <c r="M29" s="50"/>
      <c r="N29" s="50"/>
      <c r="O29" s="50"/>
    </row>
    <row r="30" spans="1:15" ht="17.399999999999999" x14ac:dyDescent="0.3">
      <c r="A30" s="50"/>
      <c r="B30" s="93"/>
      <c r="C30" s="93"/>
      <c r="D30" s="93"/>
      <c r="E30" s="93"/>
      <c r="F30" s="93"/>
      <c r="G30" s="93"/>
      <c r="H30" s="93"/>
      <c r="I30" s="93"/>
      <c r="J30" s="50"/>
      <c r="K30" s="50"/>
      <c r="L30" s="50"/>
      <c r="M30" s="50"/>
      <c r="N30" s="50"/>
      <c r="O30" s="50"/>
    </row>
    <row r="31" spans="1:15" ht="17.399999999999999" x14ac:dyDescent="0.3">
      <c r="A31" s="50"/>
      <c r="B31" s="93"/>
      <c r="C31" s="93"/>
      <c r="D31" s="93"/>
      <c r="E31" s="93"/>
      <c r="F31" s="93"/>
      <c r="G31" s="93"/>
      <c r="H31" s="93"/>
      <c r="I31" s="93"/>
      <c r="J31" s="50"/>
      <c r="K31" s="50"/>
      <c r="L31" s="50"/>
      <c r="M31" s="50"/>
      <c r="N31" s="50"/>
      <c r="O31" s="50"/>
    </row>
    <row r="32" spans="1:15" ht="17.399999999999999" x14ac:dyDescent="0.3">
      <c r="A32" s="50"/>
      <c r="B32" s="93"/>
      <c r="C32" s="93"/>
      <c r="D32" s="93"/>
      <c r="E32" s="93"/>
      <c r="F32" s="93"/>
      <c r="G32" s="93"/>
      <c r="H32" s="93"/>
      <c r="I32" s="93"/>
      <c r="J32" s="50"/>
      <c r="K32" s="50"/>
      <c r="L32" s="50"/>
      <c r="M32" s="50"/>
      <c r="N32" s="50"/>
      <c r="O32" s="50"/>
    </row>
    <row r="33" spans="1:15" ht="17.399999999999999" x14ac:dyDescent="0.3">
      <c r="A33" s="50"/>
      <c r="B33" s="93"/>
      <c r="C33" s="93"/>
      <c r="D33" s="93"/>
      <c r="E33" s="93"/>
      <c r="F33" s="93"/>
      <c r="G33" s="93"/>
      <c r="H33" s="93"/>
      <c r="I33" s="93"/>
      <c r="J33" s="50"/>
      <c r="K33" s="50"/>
      <c r="L33" s="50"/>
      <c r="M33" s="50"/>
      <c r="N33" s="50"/>
      <c r="O33" s="50"/>
    </row>
    <row r="34" spans="1:15" ht="17.399999999999999" x14ac:dyDescent="0.3">
      <c r="A34" s="50"/>
      <c r="B34" s="93"/>
      <c r="C34" s="93"/>
      <c r="D34" s="93"/>
      <c r="E34" s="93"/>
      <c r="F34" s="93"/>
      <c r="G34" s="93"/>
      <c r="H34" s="93"/>
      <c r="I34" s="93"/>
      <c r="J34" s="50"/>
      <c r="K34" s="50"/>
      <c r="L34" s="50"/>
      <c r="M34" s="50"/>
      <c r="N34" s="50"/>
      <c r="O34" s="50"/>
    </row>
    <row r="35" spans="1:15" ht="17.399999999999999" x14ac:dyDescent="0.3">
      <c r="A35" s="50"/>
      <c r="B35" s="93"/>
      <c r="C35" s="93"/>
      <c r="D35" s="93"/>
      <c r="E35" s="93"/>
      <c r="F35" s="93"/>
      <c r="G35" s="93"/>
      <c r="H35" s="93"/>
      <c r="I35" s="93"/>
      <c r="J35" s="50"/>
      <c r="K35" s="50"/>
      <c r="L35" s="50"/>
      <c r="M35" s="50"/>
      <c r="N35" s="50"/>
      <c r="O35" s="50"/>
    </row>
    <row r="36" spans="1:15" x14ac:dyDescent="0.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x14ac:dyDescent="0.3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x14ac:dyDescent="0.3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5" x14ac:dyDescent="0.3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x14ac:dyDescent="0.3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x14ac:dyDescent="0.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x14ac:dyDescent="0.3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x14ac:dyDescent="0.3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x14ac:dyDescent="0.3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x14ac:dyDescent="0.3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x14ac:dyDescent="0.3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x14ac:dyDescent="0.3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x14ac:dyDescent="0.3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x14ac:dyDescent="0.3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x14ac:dyDescent="0.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x14ac:dyDescent="0.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x14ac:dyDescent="0.3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x14ac:dyDescent="0.3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x14ac:dyDescent="0.3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x14ac:dyDescent="0.3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x14ac:dyDescent="0.3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1:15" x14ac:dyDescent="0.3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5" x14ac:dyDescent="0.3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</row>
    <row r="61" spans="1:15" x14ac:dyDescent="0.3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</row>
    <row r="62" spans="1:15" x14ac:dyDescent="0.3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</row>
    <row r="63" spans="1:15" x14ac:dyDescent="0.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</row>
    <row r="64" spans="1:15" x14ac:dyDescent="0.3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</row>
    <row r="65" spans="1:15" x14ac:dyDescent="0.3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</row>
    <row r="66" spans="1:15" x14ac:dyDescent="0.3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</row>
    <row r="67" spans="1:15" x14ac:dyDescent="0.3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</row>
    <row r="68" spans="1:15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3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</row>
    <row r="72" spans="1:15" x14ac:dyDescent="0.3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</row>
    <row r="73" spans="1:15" x14ac:dyDescent="0.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</row>
    <row r="74" spans="1:15" x14ac:dyDescent="0.3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</row>
    <row r="75" spans="1:15" x14ac:dyDescent="0.3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</row>
    <row r="76" spans="1:15" x14ac:dyDescent="0.3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</row>
    <row r="77" spans="1:15" x14ac:dyDescent="0.3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3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3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3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</row>
    <row r="81" spans="1:15" x14ac:dyDescent="0.3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</row>
    <row r="82" spans="1:15" x14ac:dyDescent="0.3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</row>
    <row r="83" spans="1:15" x14ac:dyDescent="0.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 x14ac:dyDescent="0.3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 x14ac:dyDescent="0.3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 x14ac:dyDescent="0.3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 x14ac:dyDescent="0.3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</row>
    <row r="88" spans="1:15" x14ac:dyDescent="0.3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</row>
    <row r="89" spans="1:15" x14ac:dyDescent="0.3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5" x14ac:dyDescent="0.3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</row>
    <row r="91" spans="1:15" x14ac:dyDescent="0.3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</row>
    <row r="92" spans="1:15" x14ac:dyDescent="0.3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1:15" x14ac:dyDescent="0.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5" x14ac:dyDescent="0.3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</row>
    <row r="95" spans="1:15" x14ac:dyDescent="0.3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</row>
    <row r="96" spans="1:15" x14ac:dyDescent="0.3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15" x14ac:dyDescent="0.3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15" x14ac:dyDescent="0.3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</row>
    <row r="99" spans="1:15" x14ac:dyDescent="0.3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</row>
    <row r="100" spans="1:15" x14ac:dyDescent="0.3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</row>
    <row r="101" spans="1:15" x14ac:dyDescent="0.3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</row>
    <row r="102" spans="1:15" x14ac:dyDescent="0.3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</row>
    <row r="103" spans="1:15" x14ac:dyDescent="0.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</row>
    <row r="104" spans="1:15" x14ac:dyDescent="0.3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</row>
    <row r="105" spans="1:15" x14ac:dyDescent="0.3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</row>
    <row r="106" spans="1:15" x14ac:dyDescent="0.3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</row>
    <row r="107" spans="1:15" x14ac:dyDescent="0.3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</row>
    <row r="108" spans="1:15" x14ac:dyDescent="0.3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</row>
    <row r="109" spans="1:15" x14ac:dyDescent="0.3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</row>
    <row r="110" spans="1:15" x14ac:dyDescent="0.3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</row>
    <row r="111" spans="1:15" x14ac:dyDescent="0.3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</row>
    <row r="112" spans="1:15" x14ac:dyDescent="0.3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</row>
    <row r="113" spans="1:15" x14ac:dyDescent="0.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</row>
    <row r="114" spans="1:15" x14ac:dyDescent="0.3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15" x14ac:dyDescent="0.3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</row>
    <row r="116" spans="1:15" x14ac:dyDescent="0.3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</row>
    <row r="117" spans="1:15" x14ac:dyDescent="0.3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</row>
    <row r="118" spans="1:15" x14ac:dyDescent="0.3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</row>
    <row r="119" spans="1:15" x14ac:dyDescent="0.3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</row>
    <row r="120" spans="1:15" x14ac:dyDescent="0.3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</row>
    <row r="121" spans="1:15" x14ac:dyDescent="0.3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</row>
    <row r="122" spans="1:15" x14ac:dyDescent="0.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</row>
    <row r="123" spans="1:15" x14ac:dyDescent="0.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</row>
    <row r="124" spans="1:15" x14ac:dyDescent="0.3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</row>
    <row r="125" spans="1:15" x14ac:dyDescent="0.3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</row>
    <row r="126" spans="1:15" x14ac:dyDescent="0.3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</row>
    <row r="127" spans="1:15" x14ac:dyDescent="0.3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</row>
    <row r="128" spans="1:15" x14ac:dyDescent="0.3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</row>
    <row r="129" spans="1:15" x14ac:dyDescent="0.3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</row>
    <row r="130" spans="1:15" x14ac:dyDescent="0.3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</row>
    <row r="131" spans="1:15" x14ac:dyDescent="0.3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</row>
    <row r="132" spans="1:15" x14ac:dyDescent="0.3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</row>
    <row r="133" spans="1:15" x14ac:dyDescent="0.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</row>
    <row r="134" spans="1:15" x14ac:dyDescent="0.3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</row>
    <row r="135" spans="1:15" x14ac:dyDescent="0.3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</row>
    <row r="136" spans="1:15" x14ac:dyDescent="0.3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1:15" x14ac:dyDescent="0.3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1:15" x14ac:dyDescent="0.3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1:15" x14ac:dyDescent="0.3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1:15" x14ac:dyDescent="0.3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1:15" x14ac:dyDescent="0.3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1:15" x14ac:dyDescent="0.3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1:15" x14ac:dyDescent="0.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1:15" x14ac:dyDescent="0.3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1:15" x14ac:dyDescent="0.3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1:15" x14ac:dyDescent="0.3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</row>
    <row r="147" spans="1:15" x14ac:dyDescent="0.3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</row>
    <row r="148" spans="1:15" x14ac:dyDescent="0.3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1:15" x14ac:dyDescent="0.3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1:15" x14ac:dyDescent="0.3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1:15" x14ac:dyDescent="0.3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</row>
    <row r="152" spans="1:15" x14ac:dyDescent="0.3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</row>
    <row r="153" spans="1:15" x14ac:dyDescent="0.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1:15" x14ac:dyDescent="0.3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1:15" x14ac:dyDescent="0.3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</row>
    <row r="156" spans="1:15" x14ac:dyDescent="0.3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</row>
    <row r="157" spans="1:15" x14ac:dyDescent="0.3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</row>
    <row r="158" spans="1:15" x14ac:dyDescent="0.3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</row>
    <row r="159" spans="1:15" x14ac:dyDescent="0.3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</row>
    <row r="160" spans="1:15" x14ac:dyDescent="0.3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</row>
    <row r="161" spans="1:15" x14ac:dyDescent="0.3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</row>
    <row r="162" spans="1:15" x14ac:dyDescent="0.3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</row>
    <row r="163" spans="1:15" x14ac:dyDescent="0.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</row>
    <row r="164" spans="1:15" x14ac:dyDescent="0.3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</row>
    <row r="165" spans="1:15" x14ac:dyDescent="0.3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</row>
    <row r="166" spans="1:15" x14ac:dyDescent="0.3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</row>
    <row r="167" spans="1:15" x14ac:dyDescent="0.3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</row>
    <row r="168" spans="1:15" x14ac:dyDescent="0.3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</row>
    <row r="169" spans="1:15" x14ac:dyDescent="0.3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</row>
    <row r="170" spans="1:15" x14ac:dyDescent="0.3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</row>
    <row r="171" spans="1:15" x14ac:dyDescent="0.3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</row>
    <row r="172" spans="1:15" x14ac:dyDescent="0.3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</row>
    <row r="173" spans="1:15" x14ac:dyDescent="0.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</row>
    <row r="174" spans="1:15" x14ac:dyDescent="0.3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</row>
    <row r="175" spans="1:15" x14ac:dyDescent="0.3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</row>
    <row r="176" spans="1:15" x14ac:dyDescent="0.3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</row>
    <row r="177" spans="1:15" x14ac:dyDescent="0.3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</row>
    <row r="178" spans="1:15" x14ac:dyDescent="0.3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</row>
    <row r="179" spans="1:15" x14ac:dyDescent="0.3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</row>
    <row r="180" spans="1:15" x14ac:dyDescent="0.3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</row>
    <row r="181" spans="1:15" x14ac:dyDescent="0.3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</row>
    <row r="182" spans="1:15" x14ac:dyDescent="0.3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</row>
    <row r="183" spans="1:15" x14ac:dyDescent="0.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</row>
    <row r="184" spans="1:15" x14ac:dyDescent="0.3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</row>
    <row r="185" spans="1:15" x14ac:dyDescent="0.3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</row>
    <row r="186" spans="1:15" x14ac:dyDescent="0.3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</row>
    <row r="187" spans="1:15" x14ac:dyDescent="0.3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</row>
    <row r="188" spans="1:15" x14ac:dyDescent="0.3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</row>
    <row r="189" spans="1:15" x14ac:dyDescent="0.3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</row>
    <row r="190" spans="1:15" x14ac:dyDescent="0.3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</row>
    <row r="191" spans="1:15" x14ac:dyDescent="0.3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</row>
    <row r="192" spans="1:15" x14ac:dyDescent="0.3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</row>
    <row r="193" spans="1:15" x14ac:dyDescent="0.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</row>
    <row r="194" spans="1:15" x14ac:dyDescent="0.3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</row>
    <row r="195" spans="1:15" x14ac:dyDescent="0.3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</row>
    <row r="196" spans="1:15" x14ac:dyDescent="0.3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</row>
    <row r="197" spans="1:15" x14ac:dyDescent="0.3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</row>
    <row r="198" spans="1:15" x14ac:dyDescent="0.3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</row>
    <row r="199" spans="1:15" x14ac:dyDescent="0.3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</row>
    <row r="200" spans="1:15" x14ac:dyDescent="0.3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</row>
    <row r="201" spans="1:15" x14ac:dyDescent="0.3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</row>
    <row r="202" spans="1:15" x14ac:dyDescent="0.3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</row>
    <row r="203" spans="1:15" x14ac:dyDescent="0.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</row>
    <row r="204" spans="1:15" x14ac:dyDescent="0.3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</row>
    <row r="205" spans="1:15" x14ac:dyDescent="0.3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</row>
    <row r="206" spans="1:15" x14ac:dyDescent="0.3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</row>
    <row r="207" spans="1:15" x14ac:dyDescent="0.3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</row>
    <row r="208" spans="1:15" x14ac:dyDescent="0.3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</row>
    <row r="209" spans="1:15" x14ac:dyDescent="0.3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</row>
    <row r="210" spans="1:15" x14ac:dyDescent="0.3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</row>
    <row r="211" spans="1:15" x14ac:dyDescent="0.3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</row>
    <row r="212" spans="1:15" x14ac:dyDescent="0.3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</row>
    <row r="213" spans="1:15" x14ac:dyDescent="0.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</row>
    <row r="214" spans="1:15" x14ac:dyDescent="0.3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</row>
    <row r="215" spans="1:15" x14ac:dyDescent="0.3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</row>
    <row r="216" spans="1:15" x14ac:dyDescent="0.3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</row>
    <row r="217" spans="1:15" x14ac:dyDescent="0.3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</row>
    <row r="218" spans="1:15" x14ac:dyDescent="0.3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</row>
    <row r="219" spans="1:15" x14ac:dyDescent="0.3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</row>
    <row r="220" spans="1:15" x14ac:dyDescent="0.3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</row>
    <row r="221" spans="1:15" x14ac:dyDescent="0.3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</row>
    <row r="222" spans="1:15" x14ac:dyDescent="0.3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</row>
    <row r="223" spans="1:15" x14ac:dyDescent="0.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</row>
    <row r="224" spans="1:15" x14ac:dyDescent="0.3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</row>
    <row r="225" spans="1:15" x14ac:dyDescent="0.3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</row>
    <row r="226" spans="1:15" x14ac:dyDescent="0.3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</row>
    <row r="227" spans="1:15" x14ac:dyDescent="0.3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</row>
    <row r="228" spans="1:15" x14ac:dyDescent="0.3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</row>
    <row r="229" spans="1:15" x14ac:dyDescent="0.3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</row>
    <row r="230" spans="1:15" x14ac:dyDescent="0.3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</row>
    <row r="231" spans="1:15" x14ac:dyDescent="0.3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</row>
    <row r="232" spans="1:15" x14ac:dyDescent="0.3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</row>
    <row r="233" spans="1:15" x14ac:dyDescent="0.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</row>
    <row r="234" spans="1:15" x14ac:dyDescent="0.3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</row>
    <row r="235" spans="1:15" x14ac:dyDescent="0.3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</row>
    <row r="236" spans="1:15" x14ac:dyDescent="0.3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</row>
    <row r="237" spans="1:15" x14ac:dyDescent="0.3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</row>
    <row r="238" spans="1:15" x14ac:dyDescent="0.3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</row>
    <row r="239" spans="1:15" x14ac:dyDescent="0.3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</row>
    <row r="240" spans="1:15" x14ac:dyDescent="0.3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</row>
    <row r="241" spans="1:15" x14ac:dyDescent="0.3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</row>
    <row r="242" spans="1:15" x14ac:dyDescent="0.3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</row>
    <row r="243" spans="1:15" x14ac:dyDescent="0.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</row>
    <row r="244" spans="1:15" x14ac:dyDescent="0.3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</row>
    <row r="245" spans="1:15" x14ac:dyDescent="0.3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</row>
    <row r="246" spans="1:15" x14ac:dyDescent="0.3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</row>
    <row r="247" spans="1:15" x14ac:dyDescent="0.3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</row>
    <row r="248" spans="1:15" x14ac:dyDescent="0.3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</row>
    <row r="249" spans="1:15" x14ac:dyDescent="0.3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</row>
    <row r="250" spans="1:15" x14ac:dyDescent="0.3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</row>
    <row r="251" spans="1:15" x14ac:dyDescent="0.3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</row>
    <row r="252" spans="1:15" x14ac:dyDescent="0.3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</row>
    <row r="253" spans="1:15" x14ac:dyDescent="0.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</row>
    <row r="254" spans="1:15" x14ac:dyDescent="0.3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</row>
    <row r="255" spans="1:15" x14ac:dyDescent="0.3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</row>
    <row r="256" spans="1:15" x14ac:dyDescent="0.3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</row>
    <row r="257" spans="1:15" x14ac:dyDescent="0.3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</row>
    <row r="258" spans="1:15" x14ac:dyDescent="0.3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</row>
    <row r="259" spans="1:15" x14ac:dyDescent="0.3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2021-11-23T05:00:12Z</dcterms:modified>
</cp:coreProperties>
</file>