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56" windowHeight="10344" tabRatio="560" activeTab="1"/>
  </bookViews>
  <sheets>
    <sheet name="Release Plan" sheetId="1" r:id="rId1"/>
    <sheet name="Product Backlog" sheetId="2" r:id="rId2"/>
    <sheet name="PB Burndown" sheetId="3" r:id="rId3"/>
    <sheet name="Sp1" sheetId="4" r:id="rId4"/>
    <sheet name="Sp2" sheetId="5" r:id="rId5"/>
    <sheet name="Sp3" sheetId="6" r:id="rId6"/>
    <sheet name="Sp4" sheetId="7" r:id="rId7"/>
    <sheet name="Sp5 1406-2806" sheetId="8" r:id="rId8"/>
    <sheet name="Sp6 2806-0507" sheetId="9" r:id="rId9"/>
    <sheet name="Sp7 0507-1207" sheetId="10" r:id="rId10"/>
    <sheet name="Sp8 1207-1907" sheetId="11" r:id="rId11"/>
    <sheet name="Sp9 1907-2607" sheetId="12" r:id="rId12"/>
    <sheet name="Sp10 2607-0208" sheetId="13" r:id="rId13"/>
    <sheet name="Sprint Sheet Template" sheetId="14" r:id="rId14"/>
    <sheet name="Task Slips" sheetId="15" r:id="rId15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'Sp1'!$D$10</definedName>
    <definedName name="DoneDays" localSheetId="12">'Sp10 2607-0208'!$D$10</definedName>
    <definedName name="DoneDays" localSheetId="4">'Sp2'!$D$10</definedName>
    <definedName name="DoneDays" localSheetId="5">'Sp3'!$D$10</definedName>
    <definedName name="DoneDays" localSheetId="6">'Sp4'!$D$10</definedName>
    <definedName name="DoneDays" localSheetId="7">'Sp5 1406-2806'!$D$10</definedName>
    <definedName name="DoneDays" localSheetId="8">'Sp6 2806-0507'!$D$10</definedName>
    <definedName name="DoneDays" localSheetId="9">'Sp7 0507-1207'!$D$10</definedName>
    <definedName name="DoneDays" localSheetId="10">'Sp8 1207-1907'!$D$10</definedName>
    <definedName name="DoneDays" localSheetId="11">'Sp9 1907-2607'!$D$10</definedName>
    <definedName name="DoneDays" localSheetId="13">'Sprint Sheet Template'!$D$11</definedName>
    <definedName name="DoneDays">#REF!</definedName>
    <definedName name="ImplementationDays" localSheetId="3">'Sp1'!$B$8</definedName>
    <definedName name="ImplementationDays" localSheetId="12">'Sp10 2607-0208'!$B$8</definedName>
    <definedName name="ImplementationDays" localSheetId="4">'Sp2'!$B$8</definedName>
    <definedName name="ImplementationDays" localSheetId="5">'Sp3'!$B$8</definedName>
    <definedName name="ImplementationDays" localSheetId="6">'Sp4'!$B$8</definedName>
    <definedName name="ImplementationDays" localSheetId="7">'Sp5 1406-2806'!$B$8</definedName>
    <definedName name="ImplementationDays" localSheetId="8">'Sp6 2806-0507'!$B$8</definedName>
    <definedName name="ImplementationDays" localSheetId="9">'Sp7 0507-1207'!$B$8</definedName>
    <definedName name="ImplementationDays" localSheetId="10">'Sp8 1207-1907'!$B$8</definedName>
    <definedName name="ImplementationDays" localSheetId="11">'Sp9 1907-2607'!$B$8</definedName>
    <definedName name="ImplementationDays" localSheetId="13">'Sprint Sheet Template'!$B$9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14">'Task Slips'!#REF!</definedName>
    <definedName name="ProductBacklog">'Product Backlog'!$A$4:$G$163</definedName>
    <definedName name="RealizedSpeed">OFFSET('PB Burndown'!$D$27,1,0,'PB Burndown'!$G$3,1)</definedName>
    <definedName name="RealValues" localSheetId="3">OFFSET('Sp1'!$F$9,0,0,1,'Sp1'!DoneDays)</definedName>
    <definedName name="RealValues" localSheetId="12">OFFSET('Sp10 2607-0208'!$F$9,0,0,1,'Sp10 2607-0208'!DoneDays)</definedName>
    <definedName name="RealValues" localSheetId="4">OFFSET('Sp2'!$F$9,0,0,1,'Sp2'!DoneDays)</definedName>
    <definedName name="RealValues" localSheetId="5">OFFSET('Sp3'!$F$9,0,0,1,'Sp3'!DoneDays)</definedName>
    <definedName name="RealValues" localSheetId="6">OFFSET('Sp4'!$F$9,0,0,1,'Sp4'!DoneDays)</definedName>
    <definedName name="RealValues" localSheetId="7">OFFSET('Sp5 1406-2806'!$F$9,0,0,1,'Sp5 1406-2806'!DoneDays)</definedName>
    <definedName name="RealValues" localSheetId="8">OFFSET('Sp6 2806-0507'!$F$9,0,0,1,'Sp6 2806-0507'!DoneDays)</definedName>
    <definedName name="RealValues" localSheetId="9">OFFSET('Sp7 0507-1207'!$F$9,0,0,1,'Sp7 0507-1207'!DoneDays)</definedName>
    <definedName name="RealValues" localSheetId="10">OFFSET('Sp8 1207-1907'!$F$9,0,0,1,'Sp8 1207-1907'!DoneDays)</definedName>
    <definedName name="RealValues" localSheetId="11">OFFSET('Sp9 1907-2607'!$F$9,0,0,1,'Sp9 1907-2607'!DoneDays)</definedName>
    <definedName name="RealValues" localSheetId="13">OFFSET('Sprint Sheet Template'!$F$10,0,0,1,'Sprint Sheet Template'!DoneDays)</definedName>
    <definedName name="Sprint">'Product Backlog'!$E$5:$E$163</definedName>
    <definedName name="SprintCount">'PB Burndown'!$G$3</definedName>
    <definedName name="SprintsInTrend">'PB Burndown'!$G$6</definedName>
    <definedName name="SprintTasks" localSheetId="3">'Sp1'!$A$13:$AD$64</definedName>
    <definedName name="SprintTasks" localSheetId="12">'Sp10 2607-0208'!$A$13:$AD$104</definedName>
    <definedName name="SprintTasks" localSheetId="4">'Sp2'!$A$13:$AD$65</definedName>
    <definedName name="SprintTasks" localSheetId="5">'Sp3'!$A$13:$AD$78</definedName>
    <definedName name="SprintTasks" localSheetId="6">'Sp4'!$A$13:$AD$72</definedName>
    <definedName name="SprintTasks" localSheetId="7">'Sp5 1406-2806'!$A$13:$AD$55</definedName>
    <definedName name="SprintTasks" localSheetId="8">'Sp6 2806-0507'!$A$13:$AD$70</definedName>
    <definedName name="SprintTasks" localSheetId="9">'Sp7 0507-1207'!$A$13:$AD$69</definedName>
    <definedName name="SprintTasks" localSheetId="10">'Sp8 1207-1907'!$A$13:$AD$87</definedName>
    <definedName name="SprintTasks" localSheetId="11">'Sp9 1907-2607'!$A$13:$AD$93</definedName>
    <definedName name="SprintTasks">'Sprint Sheet Template'!$A$14:$AD$63</definedName>
    <definedName name="Status">'Product Backlog'!$C$5:$C$163</definedName>
    <definedName name="StoryName">'Product Backlog'!$B$5:$B$163</definedName>
    <definedName name="TaskRows" localSheetId="3">'Sp1'!$B$10</definedName>
    <definedName name="TaskRows" localSheetId="12">'Sp10 2607-0208'!$B$10</definedName>
    <definedName name="TaskRows" localSheetId="4">'Sp2'!$B$10</definedName>
    <definedName name="TaskRows" localSheetId="5">'Sp3'!$B$10</definedName>
    <definedName name="TaskRows" localSheetId="6">'Sp4'!$B$10</definedName>
    <definedName name="TaskRows" localSheetId="7">'Sp5 1406-2806'!$B$10</definedName>
    <definedName name="TaskRows" localSheetId="8">'Sp6 2806-0507'!$B$10</definedName>
    <definedName name="TaskRows" localSheetId="9">'Sp7 0507-1207'!$B$10</definedName>
    <definedName name="TaskRows" localSheetId="10">'Sp8 1207-1907'!$B$10</definedName>
    <definedName name="TaskRows" localSheetId="11">'Sp9 1907-2607'!$B$10</definedName>
    <definedName name="TaskRows" localSheetId="13">'Sprint Sheet Template'!$B$11</definedName>
    <definedName name="TaskRows">#REF!</definedName>
    <definedName name="TaskStatus" localSheetId="3">'Sp1'!$D$13:$D$59</definedName>
    <definedName name="TaskStatus" localSheetId="12">'Sp10 2607-0208'!$D$13:$D$99</definedName>
    <definedName name="TaskStatus" localSheetId="4">'Sp2'!$D$13:$D$60</definedName>
    <definedName name="TaskStatus" localSheetId="5">'Sp3'!$D$13:$D$73</definedName>
    <definedName name="TaskStatus" localSheetId="6">'Sp4'!$D$13:$D$67</definedName>
    <definedName name="TaskStatus" localSheetId="7">'Sp5 1406-2806'!$D$13:$D$50</definedName>
    <definedName name="TaskStatus" localSheetId="8">'Sp6 2806-0507'!$D$13:$D$65</definedName>
    <definedName name="TaskStatus" localSheetId="9">'Sp7 0507-1207'!$D$13:$D$64</definedName>
    <definedName name="TaskStatus" localSheetId="10">'Sp8 1207-1907'!$D$13:$D$82</definedName>
    <definedName name="TaskStatus" localSheetId="11">'Sp9 1907-2607'!$D$13:$D$88</definedName>
    <definedName name="TaskStatus">'Sprint Sheet Template'!$D$14:$D$58</definedName>
    <definedName name="TaskStoryID" localSheetId="3">'Sp1'!$B$13:$B$54</definedName>
    <definedName name="TaskStoryID" localSheetId="12">'Sp10 2607-0208'!$B$13:$B$94</definedName>
    <definedName name="TaskStoryID" localSheetId="4">'Sp2'!$B$13:$B$55</definedName>
    <definedName name="TaskStoryID" localSheetId="5">'Sp3'!$B$13:$B$68</definedName>
    <definedName name="TaskStoryID" localSheetId="6">'Sp4'!$B$13:$B$62</definedName>
    <definedName name="TaskStoryID" localSheetId="7">'Sp5 1406-2806'!$B$13:$B$45</definedName>
    <definedName name="TaskStoryID" localSheetId="8">'Sp6 2806-0507'!$B$13:$B$60</definedName>
    <definedName name="TaskStoryID" localSheetId="9">'Sp7 0507-1207'!$B$13:$B$59</definedName>
    <definedName name="TaskStoryID" localSheetId="10">'Sp8 1207-1907'!$B$13:$B$77</definedName>
    <definedName name="TaskStoryID" localSheetId="11">'Sp9 1907-2607'!$B$13:$B$83</definedName>
    <definedName name="TaskStoryID">'Sprint Sheet Template'!$B$14:$B$53</definedName>
    <definedName name="TotalEffort" localSheetId="3">'Sp1'!$E$9</definedName>
    <definedName name="TotalEffort" localSheetId="12">'Sp10 2607-0208'!$E$9</definedName>
    <definedName name="TotalEffort" localSheetId="4">'Sp2'!$E$9</definedName>
    <definedName name="TotalEffort" localSheetId="5">'Sp3'!$E$9</definedName>
    <definedName name="TotalEffort" localSheetId="6">'Sp4'!$E$9</definedName>
    <definedName name="TotalEffort" localSheetId="7">'Sp5 1406-2806'!$E$9</definedName>
    <definedName name="TotalEffort" localSheetId="8">'Sp6 2806-0507'!$E$9</definedName>
    <definedName name="TotalEffort" localSheetId="9">'Sp7 0507-1207'!$E$9</definedName>
    <definedName name="TotalEffort" localSheetId="10">'Sp8 1207-1907'!$E$9</definedName>
    <definedName name="TotalEffort" localSheetId="11">'Sp9 1907-2607'!$E$9</definedName>
    <definedName name="TotalEffort" localSheetId="13">'Sprint Sheet Template'!$E$10</definedName>
    <definedName name="TotalEffort">#REF!</definedName>
    <definedName name="TrendDays" localSheetId="3">'Sp1'!$D$12</definedName>
    <definedName name="TrendDays" localSheetId="12">'Sp10 2607-0208'!$D$12</definedName>
    <definedName name="TrendDays" localSheetId="4">'Sp2'!$D$12</definedName>
    <definedName name="TrendDays" localSheetId="5">'Sp3'!$D$12</definedName>
    <definedName name="TrendDays" localSheetId="6">'Sp4'!$D$12</definedName>
    <definedName name="TrendDays" localSheetId="7">'Sp5 1406-2806'!$D$12</definedName>
    <definedName name="TrendDays" localSheetId="8">'Sp6 2806-0507'!$D$12</definedName>
    <definedName name="TrendDays" localSheetId="9">'Sp7 0507-1207'!$D$12</definedName>
    <definedName name="TrendDays" localSheetId="10">'Sp8 1207-1907'!$D$12</definedName>
    <definedName name="TrendDays" localSheetId="11">'Sp9 1907-2607'!$D$12</definedName>
    <definedName name="TrendDays">'Sprint Sheet Template'!$D$13</definedName>
    <definedName name="TrendOffset">'PB Burndown'!$G$5</definedName>
    <definedName name="TrendSprintCount">'PB Burndown'!$G$4</definedName>
  </definedNames>
  <calcPr calcId="144525"/>
</workbook>
</file>

<file path=xl/comments1.xml><?xml version="1.0" encoding="utf-8"?>
<comments xmlns="http://schemas.openxmlformats.org/spreadsheetml/2006/main">
  <authors>
    <author>Petri Heiramo</author>
  </authors>
  <commentList>
    <comment ref="A4" authorId="0">
      <text>
        <r>
          <rPr>
            <sz val="9"/>
            <color indexed="81"/>
            <rFont val="宋体"/>
            <charset val="134"/>
          </rPr>
          <t xml:space="preserve">Once a Story ID is given to a story, do not change that number or reuse it even if you delete the story.</t>
        </r>
      </text>
    </comment>
    <comment ref="C4" authorId="0">
      <text>
        <r>
          <rPr>
            <sz val="9"/>
            <color indexed="81"/>
            <rFont val="宋体"/>
            <charset val="134"/>
          </rPr>
          <t xml:space="preserve">Use the following statuses:
Planned (or empty)
Ongoing
Done
Removed
The sheet uses the above statuses in the formatting and calculation formulas.</t>
        </r>
      </text>
    </comment>
    <comment ref="D4" authorId="0">
      <text>
        <r>
          <rPr>
            <sz val="9"/>
            <color indexed="81"/>
            <rFont val="宋体"/>
            <charset val="134"/>
          </rPr>
          <t xml:space="preserve">Story Points or Ideal Days</t>
        </r>
      </text>
    </comment>
    <comment ref="E4" authorId="0">
      <text>
        <r>
          <rPr>
            <sz val="9"/>
            <color indexed="81"/>
            <rFont val="宋体"/>
            <charset val="134"/>
          </rPr>
          <t xml:space="preserve">Create a release plan by assigning stories to planned sprints. If there are more stories in the backlog than in the plan, leave the remaining stories unassigned to sprints.</t>
        </r>
      </text>
    </comment>
    <comment ref="F4" authorId="0">
      <text>
        <r>
          <rPr>
            <sz val="9"/>
            <color indexed="81"/>
            <rFont val="宋体"/>
            <charset val="134"/>
          </rPr>
          <t xml:space="preserve">You may assign priorities to the stories, but keep in mind that priority does not always equal implementation order.</t>
        </r>
      </text>
    </comment>
  </commentList>
</comments>
</file>

<file path=xl/comments10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11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12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13.xml><?xml version="1.0" encoding="utf-8"?>
<comments xmlns="http://schemas.openxmlformats.org/spreadsheetml/2006/main">
  <authors>
    <author>Petri Heiramo</author>
  </authors>
  <commentList>
    <comment ref="A9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>
  <authors>
    <author>Petri Heiramo</author>
  </authors>
  <commentList>
    <comment ref="B15" authorId="0">
      <text>
        <r>
          <rPr>
            <sz val="9"/>
            <color indexed="81"/>
            <rFont val="宋体"/>
            <charset val="134"/>
          </rPr>
          <t xml:space="preserve">Average estimate * 0,6</t>
        </r>
      </text>
    </comment>
    <comment ref="B17" authorId="0">
      <text>
        <r>
          <rPr>
            <sz val="9"/>
            <color indexed="81"/>
            <rFont val="宋体"/>
            <charset val="134"/>
          </rPr>
          <t xml:space="preserve">Average estimate * 1,6</t>
        </r>
      </text>
    </comment>
    <comment ref="B19" authorId="0">
      <text>
        <r>
          <rPr>
            <sz val="9"/>
            <color indexed="81"/>
            <rFont val="宋体"/>
            <charset val="134"/>
          </rPr>
          <t xml:space="preserve">As of latest Product Backlog estimate</t>
        </r>
      </text>
    </comment>
  </commentList>
</comments>
</file>

<file path=xl/comments3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6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7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8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9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<sst xmlns="http://schemas.openxmlformats.org/spreadsheetml/2006/main" count="301">
  <si>
    <t>Sprint Plan</t>
  </si>
  <si>
    <t>Sprint</t>
  </si>
  <si>
    <t>Start</t>
  </si>
  <si>
    <t>Days</t>
  </si>
  <si>
    <t>End</t>
  </si>
  <si>
    <t>Size</t>
  </si>
  <si>
    <t>Status</t>
  </si>
  <si>
    <t>Release Date</t>
  </si>
  <si>
    <t>Goal</t>
  </si>
  <si>
    <t>Increment</t>
  </si>
  <si>
    <t>Planned</t>
  </si>
  <si>
    <t>Requirement &amp; Design (DB, UI, UX)</t>
  </si>
  <si>
    <t>Prototype</t>
  </si>
  <si>
    <t>Basic Feature App</t>
  </si>
  <si>
    <t>Advanced Feature App</t>
  </si>
  <si>
    <t>Report 2 SPM</t>
  </si>
  <si>
    <t>Report 3 SRS</t>
  </si>
  <si>
    <t>Report 4 SDD</t>
  </si>
  <si>
    <t xml:space="preserve">Report 5 </t>
  </si>
  <si>
    <t>Report 6 User Manual</t>
  </si>
  <si>
    <t>Unallocated stories</t>
  </si>
  <si>
    <t>Product Backlog</t>
  </si>
  <si>
    <t xml:space="preserve"> </t>
  </si>
  <si>
    <t>Story ID</t>
  </si>
  <si>
    <t>Story name</t>
  </si>
  <si>
    <t>Priority</t>
  </si>
  <si>
    <t>Comments</t>
  </si>
  <si>
    <t>Authentication</t>
  </si>
  <si>
    <t>Login</t>
  </si>
  <si>
    <t>Register</t>
  </si>
  <si>
    <t>Teacher</t>
  </si>
  <si>
    <t>Create Course</t>
  </si>
  <si>
    <t>View Course</t>
  </si>
  <si>
    <t>Edit Course</t>
  </si>
  <si>
    <t>Delete Course</t>
  </si>
  <si>
    <t>View Enrolled Learner</t>
  </si>
  <si>
    <t>View Learner Rank</t>
  </si>
  <si>
    <t>Create Time Frame</t>
  </si>
  <si>
    <t>View Time Frame</t>
  </si>
  <si>
    <t>Edit Time Frame</t>
  </si>
  <si>
    <t>Delete Time Frame</t>
  </si>
  <si>
    <t>Manage Chapter</t>
  </si>
  <si>
    <t>Manage Lesson</t>
  </si>
  <si>
    <t>Withdraw Money</t>
  </si>
  <si>
    <t>Learner</t>
  </si>
  <si>
    <t>Search Teacher</t>
  </si>
  <si>
    <t>Search Course</t>
  </si>
  <si>
    <t>View Enrolled Course</t>
  </si>
  <si>
    <t>View Course Detail</t>
  </si>
  <si>
    <t>Enroll Course</t>
  </si>
  <si>
    <t>Vote Course</t>
  </si>
  <si>
    <t>View Teacher's Time Frame</t>
  </si>
  <si>
    <t>Follow Teacher</t>
  </si>
  <si>
    <t>View Course Report</t>
  </si>
  <si>
    <t>Deposit Money</t>
  </si>
  <si>
    <t>Authenticated User</t>
  </si>
  <si>
    <t>View Registered Slot</t>
  </si>
  <si>
    <t>Cancel Registration</t>
  </si>
  <si>
    <t>Login to Meeting</t>
  </si>
  <si>
    <t>Cancel Meeting</t>
  </si>
  <si>
    <t>View Profile</t>
  </si>
  <si>
    <t>Edit Profile</t>
  </si>
  <si>
    <t>Use Support Tool</t>
  </si>
  <si>
    <t>Product Backlog Burndown Chart</t>
  </si>
  <si>
    <t>Original planned size</t>
  </si>
  <si>
    <t>Sprint count</t>
  </si>
  <si>
    <t>Count trend from last</t>
  </si>
  <si>
    <t>sprints</t>
  </si>
  <si>
    <t>Trend sprint count</t>
  </si>
  <si>
    <t>Trend offset</t>
  </si>
  <si>
    <t>Note:</t>
  </si>
  <si>
    <t>Velocity (points per sprint)</t>
  </si>
  <si>
    <t>Sprints in Trend</t>
  </si>
  <si>
    <t xml:space="preserve">In this chart, the tops of the bars show the amount of actual </t>
  </si>
  <si>
    <t>Original estimate</t>
  </si>
  <si>
    <t xml:space="preserve">(or planned) implemented functionality at the beginning of each sprint. </t>
  </si>
  <si>
    <t>The bottoms of the bars show the changes in project scope</t>
  </si>
  <si>
    <t>Realized total average</t>
  </si>
  <si>
    <t>Trend count</t>
  </si>
  <si>
    <t>(i.e. if the amount of story points</t>
  </si>
  <si>
    <t>Average last 8</t>
  </si>
  <si>
    <t>in the project increases, the bottoms move lower). The length</t>
  </si>
  <si>
    <t>Avg. worst 3 in last 8</t>
  </si>
  <si>
    <t>of the bars indicate the estimated size of the project at the</t>
  </si>
  <si>
    <t>Trend</t>
  </si>
  <si>
    <t xml:space="preserve">beginning of each sprint. </t>
  </si>
  <si>
    <t>These hidden cells are used to draw the graph on this page. DO NOT DELETE!</t>
  </si>
  <si>
    <t>The red line indicates the current planned scope.</t>
  </si>
  <si>
    <t>Predictions - Completion at the end of sprint…</t>
  </si>
  <si>
    <t>Original estimate - Min</t>
  </si>
  <si>
    <t>Original estimate - Avg</t>
  </si>
  <si>
    <t>Original estimate - Max</t>
  </si>
  <si>
    <t>Standard Dev.</t>
  </si>
  <si>
    <t>Realized average</t>
  </si>
  <si>
    <t>LastPlanned</t>
  </si>
  <si>
    <t>LastRealized</t>
  </si>
  <si>
    <t>Realized + St. Dev</t>
  </si>
  <si>
    <t>Realized - St. Dev</t>
  </si>
  <si>
    <t>Average Speeds</t>
  </si>
  <si>
    <t>Remain.Work</t>
  </si>
  <si>
    <t>Planned Work</t>
  </si>
  <si>
    <t>Realized Work</t>
  </si>
  <si>
    <t>Current Total Size</t>
  </si>
  <si>
    <t>Col top</t>
  </si>
  <si>
    <t>Do not delete…</t>
  </si>
  <si>
    <t>Col bottom</t>
  </si>
  <si>
    <t>Trend Help</t>
  </si>
  <si>
    <t>Raw Trend</t>
  </si>
  <si>
    <t>Real Trend</t>
  </si>
  <si>
    <t>Current Bottom</t>
  </si>
  <si>
    <t>Realized</t>
  </si>
  <si>
    <t>Last 8</t>
  </si>
  <si>
    <t>Worst 3 in Last 8</t>
  </si>
  <si>
    <t>Sprint implementation days</t>
  </si>
  <si>
    <t>Effort (hour)</t>
  </si>
  <si>
    <t>Remaining on implementation day…</t>
  </si>
  <si>
    <t>Trend calculated based on last</t>
  </si>
  <si>
    <t>Totals</t>
  </si>
  <si>
    <t>Task rows</t>
  </si>
  <si>
    <t>Done days</t>
  </si>
  <si>
    <t>Warning! These are necessary</t>
  </si>
  <si>
    <t>template rows</t>
  </si>
  <si>
    <t>Trend Days</t>
  </si>
  <si>
    <t>Task name</t>
  </si>
  <si>
    <t>Responsible</t>
  </si>
  <si>
    <t>Est.</t>
  </si>
  <si>
    <t>Design ERD</t>
  </si>
  <si>
    <t>HungVK</t>
  </si>
  <si>
    <t>Done</t>
  </si>
  <si>
    <t>Design Overview Usecase</t>
  </si>
  <si>
    <t>DuyNC</t>
  </si>
  <si>
    <t>Design Physical database</t>
  </si>
  <si>
    <t>Design Class diagram</t>
  </si>
  <si>
    <t>Report 1: Introduction</t>
  </si>
  <si>
    <t>PhucTQ</t>
  </si>
  <si>
    <t>UI: Login Page</t>
  </si>
  <si>
    <t>ThanhNP</t>
  </si>
  <si>
    <t>UI: Register Page</t>
  </si>
  <si>
    <t>UI: Home Page</t>
  </si>
  <si>
    <t>UI: Search Page</t>
  </si>
  <si>
    <t>UI: Search Result Page</t>
  </si>
  <si>
    <t>Bom: Register API</t>
  </si>
  <si>
    <t>Mockup: Register</t>
  </si>
  <si>
    <t>Bom: Login API</t>
  </si>
  <si>
    <t>App: Login in</t>
  </si>
  <si>
    <t>App: Login using Facebook</t>
  </si>
  <si>
    <t>Bom: Create Course API</t>
  </si>
  <si>
    <t>Bom: Teacher View Course API</t>
  </si>
  <si>
    <t>Bom: Create TimeFrame API</t>
  </si>
  <si>
    <t>Bom: Teacher View TimeFrame API</t>
  </si>
  <si>
    <t>App: Create Course</t>
  </si>
  <si>
    <t>App: Teacher View Course</t>
  </si>
  <si>
    <t>App: Create TimeFrame</t>
  </si>
  <si>
    <t>App: Teacher View TimeFrame</t>
  </si>
  <si>
    <t>UI: Login</t>
  </si>
  <si>
    <t>NghiaDH</t>
  </si>
  <si>
    <t>UI: Admin List of parent</t>
  </si>
  <si>
    <t>UI: Admin create new Parent</t>
  </si>
  <si>
    <t>UI: Admin List of teacher</t>
  </si>
  <si>
    <t>UI: Admin create new Teacher</t>
  </si>
  <si>
    <t>UI: Admin List of class</t>
  </si>
  <si>
    <t>AnhND</t>
  </si>
  <si>
    <t>UI: Admin create new Class</t>
  </si>
  <si>
    <t>UI: Admin assign Teacher and child to class.</t>
  </si>
  <si>
    <t>Integrate current UI of Parent with API</t>
  </si>
  <si>
    <t>ThanhLD</t>
  </si>
  <si>
    <t>Integrate current UI of Teacher with API</t>
  </si>
  <si>
    <t>API: Authenticatetion</t>
  </si>
  <si>
    <t>API: Account List by role</t>
  </si>
  <si>
    <t>API: Class CRUD</t>
  </si>
  <si>
    <t>API: Assign teacher to class</t>
  </si>
  <si>
    <t>API: Assign child to class</t>
  </si>
  <si>
    <t>API: HealthRate CRUD</t>
  </si>
  <si>
    <t>API: Create/Update child health</t>
  </si>
  <si>
    <t>API: Report CRUD</t>
  </si>
  <si>
    <t>Stream video from IP Camera to Server.</t>
  </si>
  <si>
    <t>Play stream video on player in UI.</t>
  </si>
  <si>
    <t>07/06/2016 - 14/06/2016</t>
  </si>
  <si>
    <t>UI: P231</t>
  </si>
  <si>
    <t>UI: P232</t>
  </si>
  <si>
    <t>UI: P233</t>
  </si>
  <si>
    <t>UI: P241</t>
  </si>
  <si>
    <t>UI: P242</t>
  </si>
  <si>
    <t>UI: A441</t>
  </si>
  <si>
    <t>UI: A451</t>
  </si>
  <si>
    <t>UI: A471</t>
  </si>
  <si>
    <t>UI: A472</t>
  </si>
  <si>
    <t>UI: A481</t>
  </si>
  <si>
    <t>UI: A482</t>
  </si>
  <si>
    <t>Ongoing</t>
  </si>
  <si>
    <t>Integrate current UI of Admin with API</t>
  </si>
  <si>
    <t>API: Immunization List (Child/ standard)</t>
  </si>
  <si>
    <t>API: Immunization Detail (Child/ standard)</t>
  </si>
  <si>
    <t>API: Create Nutrition suggestion for child</t>
  </si>
  <si>
    <t>API: Check attendence</t>
  </si>
  <si>
    <t>API: Check child health</t>
  </si>
  <si>
    <t>API: List teaching schedule</t>
  </si>
  <si>
    <t>API: create teaching schedule</t>
  </si>
  <si>
    <t>API: Post CRUD</t>
  </si>
  <si>
    <t>Research: Stored video when streaming.</t>
  </si>
  <si>
    <t>System integration. Preparing Alpha version for releasing.</t>
  </si>
  <si>
    <t>Guest and Parent function test</t>
  </si>
  <si>
    <t>Admin and Teacher functions test</t>
  </si>
  <si>
    <t>System test.</t>
  </si>
  <si>
    <t>14/06/2016 -21/06/2016</t>
  </si>
  <si>
    <t>Integrate current UI of Home page with API</t>
  </si>
  <si>
    <t>Integrate current UI of ChildProfile with API</t>
  </si>
  <si>
    <t>Media management in admin</t>
  </si>
  <si>
    <t>API: Dashboard Information</t>
  </si>
  <si>
    <t>Improve UI for Parent UI</t>
  </si>
  <si>
    <t>Improve UI for Teacher UI</t>
  </si>
  <si>
    <t>Improve UI for Admin UI</t>
  </si>
  <si>
    <t>Fix bug website</t>
  </si>
  <si>
    <t>Team</t>
  </si>
  <si>
    <t>Demo: Stored video when streaming.</t>
  </si>
  <si>
    <t>Design mobile structure</t>
  </si>
  <si>
    <t>28/06/2016 -05/07/2016</t>
  </si>
  <si>
    <t>Create usecase specifications for teacher</t>
  </si>
  <si>
    <t>Improve report of child content</t>
  </si>
  <si>
    <t>Improve teacher page (create report)</t>
  </si>
  <si>
    <t>Improve Calendar for Immunization</t>
  </si>
  <si>
    <t>Build mobile structure</t>
  </si>
  <si>
    <t>09/03/2016 -15/03/2016</t>
  </si>
  <si>
    <t>Teacher screen - Child immunization</t>
  </si>
  <si>
    <t>Teacher screen - Current class</t>
  </si>
  <si>
    <t>Teacher screen - Nutrition</t>
  </si>
  <si>
    <t xml:space="preserve">Teacher screen - Teaching schedule </t>
  </si>
  <si>
    <t>Teacher screen - report</t>
  </si>
  <si>
    <t>Teacher screen - attendence</t>
  </si>
  <si>
    <t>Parent screen - view detail report</t>
  </si>
  <si>
    <t>Admin screen - Menu management</t>
  </si>
  <si>
    <t>Mobile - UI design</t>
  </si>
  <si>
    <t>API Mobile - login API</t>
  </si>
  <si>
    <t>API Mobile - recover password</t>
  </si>
  <si>
    <t>KhuongND vắng ko lý do, ko tập trung làm việc, ảnh hưởng đến nhóm (đang xem xét có nên tiếp tục ko)</t>
  </si>
  <si>
    <t>CuongHH xong các task trước t3 (ko thì ở nhà)</t>
  </si>
  <si>
    <t>16/03/2016 -22/03/2016</t>
  </si>
  <si>
    <t>Teacher screen - attendance screen</t>
  </si>
  <si>
    <t>Teacher screen - attendance notify API</t>
  </si>
  <si>
    <t>Teacher screen - child health check</t>
  </si>
  <si>
    <t>Teacher screen - child attendance</t>
  </si>
  <si>
    <t>Teacher screen/Parent screen - child report detail</t>
  </si>
  <si>
    <t>Teacher/Parent - comment on child report</t>
  </si>
  <si>
    <t>Teacher screen - Teacher menu after login</t>
  </si>
  <si>
    <t>Teacher screen - System auto render childHealth and ChildImmunization</t>
  </si>
  <si>
    <t>Parent screen - Report list</t>
  </si>
  <si>
    <t>Parent screen - Report detail</t>
  </si>
  <si>
    <t>Parent screen - child profile detail - immunization</t>
  </si>
  <si>
    <t>Parent screen - child profile detail - class attendance</t>
  </si>
  <si>
    <t>Parent screen - child profile detail - nutrition suggestion</t>
  </si>
  <si>
    <t>Mobile - home screen general</t>
  </si>
  <si>
    <t>Intergate Mobile API - home screen general</t>
  </si>
  <si>
    <t>Mobile - user profile screen</t>
  </si>
  <si>
    <t>Intergate Mobile API - user profile screen</t>
  </si>
  <si>
    <t>Design - menu of parent app and menu of teacher app</t>
  </si>
  <si>
    <t>Member nên tranh thủ Time hoàn thành task của mình</t>
  </si>
  <si>
    <t xml:space="preserve">Member nên chuẩn bị list todo và list QA để khi thảo luận không bị lang mang và miss </t>
  </si>
  <si>
    <t>Team lead nên bám sát task theo hằng ngày bằng cách hỏi checklist của từng member</t>
  </si>
  <si>
    <t xml:space="preserve">Lead hướng dãn làm checklist cho member </t>
  </si>
  <si>
    <t>Member nên tự design theo ý mình rùi sau đó confirm lại team</t>
  </si>
  <si>
    <t>23/03/2016 -29/03/2016</t>
  </si>
  <si>
    <t>Feature: Notify on web</t>
  </si>
  <si>
    <t>Feature: Attendance notify (web) - from teacher to parent</t>
  </si>
  <si>
    <t>Feature: Input child immunization by teacher/parent</t>
  </si>
  <si>
    <t>Feature: Immunization notification (web) to teacher and parent</t>
  </si>
  <si>
    <t>System integration in website.</t>
  </si>
  <si>
    <t>Mobile - Parent: child profile list</t>
  </si>
  <si>
    <t>Mobile - Parent: child profile create</t>
  </si>
  <si>
    <t>Mobile - Parent: child profile detail</t>
  </si>
  <si>
    <t>Mobile - Parent: child report list</t>
  </si>
  <si>
    <t>Mobile - Parent: child report detail</t>
  </si>
  <si>
    <t>Mobile - Parent: View video camera</t>
  </si>
  <si>
    <t>Mobile - Teacher: Leftmenu</t>
  </si>
  <si>
    <t>Nghĩa rất cố gắng để hoàn thiện các chức năng đang dang dỡ. Tích hợp các chức năng với nhau.</t>
  </si>
  <si>
    <t>Duy Anh code hơi chậm, nhưng cũng rất cố gắng. Nên làm nhiều và học hỏi thêm mọi người.</t>
  </si>
  <si>
    <t>Thanh code mobile còn chậm, khó khăn gặp phải ở cách hiển thị trên mobile.</t>
  </si>
  <si>
    <t>30/03/2016 -05/04/2016</t>
  </si>
  <si>
    <t>Mobile: sort &amp; filter</t>
  </si>
  <si>
    <t>Mobile: search flight</t>
  </si>
  <si>
    <t>API: search &amp; show flight detail</t>
  </si>
  <si>
    <t>API: filter flight</t>
  </si>
  <si>
    <t>Search algorithm: ranking by user behaviors</t>
  </si>
  <si>
    <t>TrucGS</t>
  </si>
  <si>
    <t>Adjust search UI</t>
  </si>
  <si>
    <t>CuongHH</t>
  </si>
  <si>
    <t>Adjust detail UI</t>
  </si>
  <si>
    <t>Adjust admin dashboard</t>
  </si>
  <si>
    <t>KhuongND</t>
  </si>
  <si>
    <t>Effort</t>
  </si>
  <si>
    <t>Story ID:</t>
  </si>
  <si>
    <t>Story:</t>
  </si>
  <si>
    <t>This is a sample story</t>
  </si>
  <si>
    <t>Task:</t>
  </si>
  <si>
    <t>Example task</t>
  </si>
  <si>
    <t>Initial 
Estimate</t>
  </si>
  <si>
    <t>Work 
Done</t>
  </si>
  <si>
    <t>Work 
Left</t>
  </si>
  <si>
    <t>Example task 2</t>
  </si>
  <si>
    <t>This is another sample story</t>
  </si>
  <si>
    <t>Example task 3</t>
  </si>
  <si>
    <t>&lt;Delete these example lines&gt;</t>
  </si>
</sst>
</file>

<file path=xl/styles.xml><?xml version="1.0" encoding="utf-8"?>
<styleSheet xmlns="http://schemas.openxmlformats.org/spreadsheetml/2006/main">
  <numFmts count="8">
    <numFmt numFmtId="176" formatCode="_-* #,##0\ &quot;mk&quot;_-;\-* #,##0\ &quot;mk&quot;_-;_-* &quot;-&quot;\ &quot;mk&quot;_-;_-@_-"/>
    <numFmt numFmtId="177" formatCode="_-* #,##0.00\ &quot;mk&quot;_-;\-* #,##0.00\ &quot;mk&quot;_-;_-* &quot;-&quot;??\ &quot;mk&quot;_-;_-@_-"/>
    <numFmt numFmtId="178" formatCode="d\-mmm\-yyyy;@"/>
    <numFmt numFmtId="179" formatCode="&quot;Last &quot;###&quot; sprints&quot;"/>
    <numFmt numFmtId="180" formatCode="_-* #,##0\ _m_k_-;\-* #,##0\ _m_k_-;_-* &quot;-&quot;\ _m_k_-;_-@_-"/>
    <numFmt numFmtId="181" formatCode="&quot;Sprint &quot;#&quot; Backlog&quot;"/>
    <numFmt numFmtId="182" formatCode="_-* #,##0.00\ _m_k_-;\-* #,##0.00\ _m_k_-;_-* &quot;-&quot;??\ _m_k_-;_-@_-"/>
    <numFmt numFmtId="183" formatCode="0.0"/>
  </numFmts>
  <fonts count="27">
    <font>
      <sz val="10"/>
      <name val="Arial"/>
      <charset val="0"/>
    </font>
    <font>
      <b/>
      <sz val="10"/>
      <name val="Arial"/>
      <charset val="0"/>
    </font>
    <font>
      <b/>
      <sz val="14"/>
      <name val="Arial"/>
      <charset val="0"/>
    </font>
    <font>
      <sz val="14"/>
      <name val="Arial"/>
      <charset val="0"/>
    </font>
    <font>
      <b/>
      <sz val="10"/>
      <color indexed="10"/>
      <name val="Arial"/>
      <charset val="0"/>
    </font>
    <font>
      <sz val="10"/>
      <color rgb="FFFF0000"/>
      <name val="Arial"/>
      <charset val="0"/>
    </font>
    <font>
      <sz val="10"/>
      <color indexed="10"/>
      <name val="Arial"/>
      <charset val="0"/>
    </font>
    <font>
      <i/>
      <sz val="10"/>
      <color indexed="12"/>
      <name val="Arial"/>
      <charset val="0"/>
    </font>
    <font>
      <b/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0"/>
      <color indexed="12"/>
      <name val="Arial"/>
      <charset val="0"/>
    </font>
    <font>
      <u/>
      <sz val="10"/>
      <color indexed="36"/>
      <name val="Arial"/>
      <charset val="0"/>
    </font>
    <font>
      <sz val="11"/>
      <color rgb="FFFF0000"/>
      <name val="Calibri"/>
      <charset val="0"/>
      <scheme val="minor"/>
    </font>
    <font>
      <b/>
      <sz val="18"/>
      <color theme="3"/>
      <name val="Cambria"/>
      <charset val="0"/>
      <scheme val="maj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5" borderId="0" applyNumberFormat="0" applyBorder="0" applyAlignment="0" applyProtection="0"/>
    <xf numFmtId="182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8" fillId="4" borderId="29" applyNumberFormat="0" applyAlignment="0" applyProtection="0"/>
    <xf numFmtId="0" fontId="11" fillId="0" borderId="30" applyNumberFormat="0" applyFill="0" applyAlignment="0" applyProtection="0"/>
    <xf numFmtId="0" fontId="0" fillId="10" borderId="31" applyNumberFormat="0" applyFont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0" fillId="15" borderId="0" applyNumberFormat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9" fillId="14" borderId="0" applyNumberFormat="0" applyBorder="0" applyAlignment="0" applyProtection="0"/>
    <xf numFmtId="0" fontId="15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8" fillId="0" borderId="32" applyNumberFormat="0" applyFill="0" applyAlignment="0" applyProtection="0"/>
    <xf numFmtId="0" fontId="20" fillId="0" borderId="33" applyNumberFormat="0" applyFill="0" applyAlignment="0" applyProtection="0"/>
    <xf numFmtId="0" fontId="20" fillId="0" borderId="0" applyNumberFormat="0" applyFill="0" applyBorder="0" applyAlignment="0" applyProtection="0"/>
    <xf numFmtId="0" fontId="22" fillId="24" borderId="34" applyNumberFormat="0" applyAlignment="0" applyProtection="0"/>
    <xf numFmtId="0" fontId="10" fillId="18" borderId="0" applyNumberFormat="0" applyBorder="0" applyAlignment="0" applyProtection="0"/>
    <xf numFmtId="0" fontId="19" fillId="20" borderId="0" applyNumberFormat="0" applyBorder="0" applyAlignment="0" applyProtection="0"/>
    <xf numFmtId="0" fontId="23" fillId="25" borderId="35" applyNumberFormat="0" applyAlignment="0" applyProtection="0"/>
    <xf numFmtId="0" fontId="9" fillId="27" borderId="0" applyNumberFormat="0" applyBorder="0" applyAlignment="0" applyProtection="0"/>
    <xf numFmtId="0" fontId="25" fillId="25" borderId="34" applyNumberFormat="0" applyAlignment="0" applyProtection="0"/>
    <xf numFmtId="0" fontId="24" fillId="0" borderId="36" applyNumberFormat="0" applyFill="0" applyAlignment="0" applyProtection="0"/>
    <xf numFmtId="0" fontId="26" fillId="0" borderId="37" applyNumberFormat="0" applyFill="0" applyAlignment="0" applyProtection="0"/>
    <xf numFmtId="0" fontId="21" fillId="23" borderId="0" applyNumberFormat="0" applyBorder="0" applyAlignment="0" applyProtection="0"/>
    <xf numFmtId="0" fontId="17" fillId="17" borderId="0" applyNumberFormat="0" applyBorder="0" applyAlignment="0" applyProtection="0"/>
    <xf numFmtId="0" fontId="10" fillId="30" borderId="0" applyNumberFormat="0" applyBorder="0" applyAlignment="0" applyProtection="0"/>
    <xf numFmtId="0" fontId="9" fillId="29" borderId="0" applyNumberFormat="0" applyBorder="0" applyAlignment="0" applyProtection="0"/>
    <xf numFmtId="0" fontId="10" fillId="13" borderId="0" applyNumberFormat="0" applyBorder="0" applyAlignment="0" applyProtection="0"/>
    <xf numFmtId="0" fontId="10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22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9" fillId="32" borderId="0" applyNumberFormat="0" applyBorder="0" applyAlignment="0" applyProtection="0"/>
    <xf numFmtId="0" fontId="10" fillId="8" borderId="0" applyNumberFormat="0" applyBorder="0" applyAlignment="0" applyProtection="0"/>
    <xf numFmtId="0" fontId="9" fillId="21" borderId="0" applyNumberFormat="0" applyBorder="0" applyAlignment="0" applyProtection="0"/>
    <xf numFmtId="0" fontId="9" fillId="19" borderId="0" applyNumberFormat="0" applyBorder="0" applyAlignment="0" applyProtection="0"/>
    <xf numFmtId="0" fontId="10" fillId="12" borderId="0" applyNumberFormat="0" applyBorder="0" applyAlignment="0" applyProtection="0"/>
    <xf numFmtId="0" fontId="9" fillId="28" borderId="0" applyNumberFormat="0" applyBorder="0" applyAlignment="0" applyProtection="0"/>
    <xf numFmtId="0" fontId="10" fillId="26" borderId="0" applyNumberFormat="0" applyBorder="0" applyAlignment="0" applyProtection="0"/>
    <xf numFmtId="0" fontId="10" fillId="11" borderId="0" applyNumberFormat="0" applyBorder="0" applyAlignment="0" applyProtection="0"/>
    <xf numFmtId="0" fontId="9" fillId="31" borderId="0" applyNumberFormat="0" applyBorder="0" applyAlignment="0" applyProtection="0"/>
    <xf numFmtId="0" fontId="10" fillId="16" borderId="0" applyNumberFormat="0" applyBorder="0" applyAlignment="0" applyProtection="0"/>
  </cellStyleXfs>
  <cellXfs count="10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 wrapText="1"/>
    </xf>
    <xf numFmtId="0" fontId="2" fillId="0" borderId="18" xfId="0" applyFont="1" applyBorder="1" applyAlignment="1">
      <alignment horizontal="center" vertical="center"/>
    </xf>
    <xf numFmtId="0" fontId="0" fillId="0" borderId="19" xfId="0" applyBorder="1" applyAlignment="1">
      <alignment vertical="top" wrapText="1"/>
    </xf>
    <xf numFmtId="0" fontId="0" fillId="0" borderId="18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0" xfId="0" applyAlignment="1">
      <alignment horizontal="center"/>
    </xf>
    <xf numFmtId="181" fontId="3" fillId="0" borderId="0" xfId="0" applyNumberFormat="1" applyFont="1" applyAlignment="1">
      <alignment horizontal="left"/>
    </xf>
    <xf numFmtId="181" fontId="3" fillId="0" borderId="0" xfId="0" applyNumberFormat="1" applyFont="1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0" fillId="0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0" fontId="4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/>
    <xf numFmtId="0" fontId="0" fillId="0" borderId="0" xfId="0" applyAlignment="1">
      <alignment horizontal="center" vertical="top"/>
    </xf>
    <xf numFmtId="181" fontId="3" fillId="0" borderId="0" xfId="0" applyNumberFormat="1" applyFont="1" applyAlignment="1">
      <alignment horizontal="left" vertical="top"/>
    </xf>
    <xf numFmtId="181" fontId="3" fillId="0" borderId="0" xfId="0" applyNumberFormat="1" applyFont="1" applyAlignment="1">
      <alignment horizontal="center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0" xfId="0" applyFont="1"/>
    <xf numFmtId="0" fontId="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Font="1" applyFill="1" applyAlignment="1">
      <alignment vertical="top"/>
    </xf>
    <xf numFmtId="0" fontId="5" fillId="0" borderId="0" xfId="0" applyFont="1"/>
    <xf numFmtId="0" fontId="0" fillId="0" borderId="0" xfId="0" applyAlignment="1">
      <alignment wrapText="1"/>
    </xf>
    <xf numFmtId="178" fontId="0" fillId="0" borderId="0" xfId="0" applyNumberFormat="1" applyAlignment="1">
      <alignment horizontal="left" vertical="top"/>
    </xf>
    <xf numFmtId="178" fontId="0" fillId="0" borderId="0" xfId="0" applyNumberFormat="1" applyBorder="1" applyAlignment="1">
      <alignment horizontal="left" vertical="top"/>
    </xf>
    <xf numFmtId="178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0" fillId="3" borderId="0" xfId="0" applyFill="1"/>
    <xf numFmtId="0" fontId="1" fillId="0" borderId="0" xfId="0" applyFont="1"/>
    <xf numFmtId="179" fontId="0" fillId="0" borderId="0" xfId="0" applyNumberFormat="1" applyAlignment="1">
      <alignment horizontal="left"/>
    </xf>
    <xf numFmtId="183" fontId="0" fillId="3" borderId="0" xfId="0" applyNumberFormat="1" applyFill="1"/>
    <xf numFmtId="1" fontId="0" fillId="3" borderId="0" xfId="0" applyNumberFormat="1" applyFill="1"/>
    <xf numFmtId="0" fontId="1" fillId="2" borderId="0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/>
    </xf>
    <xf numFmtId="0" fontId="1" fillId="2" borderId="21" xfId="0" applyFont="1" applyFill="1" applyBorder="1" applyAlignment="1">
      <alignment wrapText="1"/>
    </xf>
    <xf numFmtId="0" fontId="1" fillId="2" borderId="21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1" fillId="2" borderId="0" xfId="0" applyFont="1" applyFill="1" applyBorder="1" applyAlignment="1">
      <alignment horizontal="left" wrapText="1"/>
    </xf>
    <xf numFmtId="183" fontId="0" fillId="0" borderId="0" xfId="0" applyNumberFormat="1"/>
    <xf numFmtId="0" fontId="7" fillId="0" borderId="0" xfId="0" applyFont="1"/>
    <xf numFmtId="0" fontId="3" fillId="0" borderId="0" xfId="0" applyFont="1" applyAlignment="1">
      <alignment horizontal="center" vertical="top"/>
    </xf>
    <xf numFmtId="17" fontId="0" fillId="0" borderId="0" xfId="0" applyNumberFormat="1" applyAlignment="1">
      <alignment horizontal="center" vertical="top"/>
    </xf>
    <xf numFmtId="0" fontId="1" fillId="2" borderId="21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0" xfId="0" applyFont="1"/>
    <xf numFmtId="0" fontId="1" fillId="0" borderId="2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5" xfId="0" applyFont="1" applyBorder="1"/>
    <xf numFmtId="0" fontId="1" fillId="0" borderId="23" xfId="0" applyFont="1" applyBorder="1"/>
    <xf numFmtId="0" fontId="0" fillId="2" borderId="0" xfId="0" applyNumberFormat="1" applyFill="1" applyBorder="1" applyAlignment="1">
      <alignment horizontal="center"/>
    </xf>
    <xf numFmtId="58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58" fontId="0" fillId="2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23" xfId="0" applyNumberFormat="1" applyFont="1" applyFill="1" applyBorder="1" applyAlignment="1">
      <alignment horizontal="left"/>
    </xf>
    <xf numFmtId="0" fontId="0" fillId="0" borderId="24" xfId="0" applyNumberFormat="1" applyFill="1" applyBorder="1" applyAlignment="1">
      <alignment horizontal="left"/>
    </xf>
    <xf numFmtId="0" fontId="0" fillId="0" borderId="25" xfId="0" applyNumberFormat="1" applyFill="1" applyBorder="1" applyAlignment="1">
      <alignment horizontal="left"/>
    </xf>
    <xf numFmtId="0" fontId="0" fillId="0" borderId="7" xfId="0" applyBorder="1"/>
    <xf numFmtId="0" fontId="1" fillId="0" borderId="7" xfId="0" applyFont="1" applyBorder="1" applyAlignment="1">
      <alignment horizontal="right"/>
    </xf>
    <xf numFmtId="0" fontId="0" fillId="2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4">
    <dxf>
      <font>
        <b val="0"/>
        <i val="0"/>
        <color indexed="54"/>
      </font>
    </dxf>
    <dxf>
      <font>
        <b/>
        <i val="0"/>
      </font>
    </dxf>
    <dxf>
      <font>
        <b val="0"/>
        <i val="0"/>
        <color indexed="54"/>
      </font>
    </dxf>
    <dxf>
      <font>
        <b/>
        <i val="0"/>
      </font>
    </dxf>
    <dxf>
      <font>
        <b val="0"/>
        <i val="0"/>
        <color indexed="9"/>
      </font>
    </dxf>
    <dxf>
      <font>
        <b val="0"/>
        <i val="0"/>
        <color indexed="54"/>
      </font>
    </dxf>
    <dxf>
      <font>
        <b/>
        <i val="0"/>
      </font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solid"/>
      </fill>
    </dxf>
  </dxfs>
  <tableStyles count="1" defaultTableStyle="TableStyleMedium2">
    <tableStyle name="MySqlDefault" count="2">
      <tableStyleElement type="wholeTable" dxfId="43"/>
      <tableStyleElement type="headerRow" dxfId="42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 defTabSz="914400">
              <a:defRPr sz="1400" b="0" i="0" u="none" strike="noStrike">
                <a:solidFill>
                  <a:srgbClr val="000000">
                    <a:alpha val="100000"/>
                  </a:srgbClr>
                </a:solidFill>
                <a:latin typeface="Verdana" pitchFamily="2" charset="0"/>
                <a:ea typeface="Verdana" pitchFamily="2" charset="0"/>
                <a:cs typeface="Verdana" pitchFamily="2" charset="0"/>
              </a:defRPr>
            </a:pPr>
            <a:r>
              <a:t>Velocity and Remaining Work</a:t>
            </a:r>
            <a:endParaRPr sz="1400" b="0" i="0" u="none" strike="noStrike">
              <a:solidFill>
                <a:srgbClr val="000000">
                  <a:alpha val="100000"/>
                </a:srgbClr>
              </a:solidFill>
              <a:latin typeface="Verdana" pitchFamily="2" charset="0"/>
              <a:ea typeface="Verdana" pitchFamily="2" charset="0"/>
              <a:cs typeface="Verdana" pitchFamily="2" charset="0"/>
            </a:endParaRPr>
          </a:p>
        </c:rich>
      </c:tx>
      <c:layout>
        <c:manualLayout>
          <c:xMode val="edge"/>
          <c:yMode val="edge"/>
          <c:x val="0.207392412704059"/>
          <c:y val="0.01582278481012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2957764130844"/>
          <c:y val="0.12658247407547"/>
          <c:w val="0.882957764130843"/>
          <c:h val="0.765823968156596"/>
        </c:manualLayout>
      </c:layout>
      <c:lineChart>
        <c:grouping val="standard"/>
        <c:varyColors val="0"/>
        <c:ser>
          <c:idx val="0"/>
          <c:order val="0"/>
          <c:tx>
            <c:strRef>
              <c:f>"Remaining Work"</c:f>
              <c:strCache>
                <c:ptCount val="1"/>
                <c:pt idx="0">
                  <c:v>Remaining Work</c:v>
                </c:pt>
              </c:strCache>
            </c:strRef>
          </c:tx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"Current bottom"</c:f>
              <c:strCache>
                <c:ptCount val="1"/>
                <c:pt idx="0">
                  <c:v>Current bottom</c:v>
                </c:pt>
              </c:strCache>
            </c:strRef>
          </c:tx>
          <c:spPr>
            <a:noFill/>
            <a:ln w="12700">
              <a:solidFill>
                <a:srgbClr val="FF0000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PBCurrentBottom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"/>
          <c:order val="3"/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"Trend"</c:f>
              <c:strCache>
                <c:ptCount val="1"/>
                <c:pt idx="0">
                  <c:v>Trend</c:v>
                </c:pt>
              </c:strCache>
            </c:strRef>
          </c:tx>
          <c:spPr>
            <a:noFill/>
            <a:ln w="25400">
              <a:solidFill>
                <a:srgbClr val="800080">
                  <a:alpha val="100000"/>
                </a:srgbClr>
              </a:solidFill>
              <a:prstDash val="solid"/>
            </a:ln>
            <a:effectLst/>
          </c:spPr>
          <c:marker>
            <c:symbol val="square"/>
            <c:size val="6"/>
            <c:spPr>
              <a:solidFill>
                <a:srgbClr val="800080">
                  <a:alpha val="100000"/>
                </a:srgbClr>
              </a:solidFill>
              <a:ln>
                <a:solidFill>
                  <a:srgbClr val="800080">
                    <a:alpha val="100000"/>
                  </a:srgbClr>
                </a:solidFill>
              </a:ln>
              <a:effectLst/>
            </c:spPr>
          </c:marker>
          <c:val>
            <c:numRef>
              <c:f>PBTrend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"/>
          <c:order val="5"/>
          <c:tx>
            <c:strRef>
              <c:f>"Current Scope"</c:f>
              <c:strCache>
                <c:ptCount val="1"/>
                <c:pt idx="0">
                  <c:v>Current Scope</c:v>
                </c:pt>
              </c:strCache>
            </c:strRef>
          </c:tx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>
                  <a:alpha val="100000"/>
                </a:srgbClr>
              </a:solidFill>
              <a:ln w="3175" cap="flat" cmpd="sng" algn="ctr">
                <a:solidFill>
                  <a:srgbClr val="000000">
                    <a:alpha val="100000"/>
                  </a:srgbClr>
                </a:solidFill>
                <a:prstDash val="solid"/>
              </a:ln>
              <a:effectLst/>
            </c:spPr>
          </c:upBars>
          <c:downBars>
            <c:spPr>
              <a:solidFill>
                <a:srgbClr val="9999FF">
                  <a:alpha val="100000"/>
                </a:srgbClr>
              </a:solidFill>
              <a:ln w="3175" cap="flat" cmpd="sng" algn="ctr">
                <a:solidFill>
                  <a:srgbClr val="000000">
                    <a:alpha val="100000"/>
                  </a:srgbClr>
                </a:solidFill>
                <a:prstDash val="solid"/>
              </a:ln>
              <a:effectLst/>
            </c:spPr>
          </c:downBars>
        </c:upDownBars>
        <c:marker val="1"/>
        <c:smooth val="0"/>
        <c:axId val="971234919"/>
        <c:axId val="291350908"/>
      </c:lineChart>
      <c:catAx>
        <c:axId val="971234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291350908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291350908"/>
        <c:scaling>
          <c:orientation val="minMax"/>
        </c:scaling>
        <c:delete val="0"/>
        <c:axPos val="l"/>
        <c:majorGridlines>
          <c:spPr>
            <a:noFill/>
            <a:ln w="3175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971234919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plotVisOnly val="0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800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'Sp8 1207-1907'!$F$9:$AD$9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06295601"/>
        <c:axId val="872999612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'Sp8 1207-1907'!$F$10:$AD$10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'Sp8 1207-1907'!$F$11:$AD$11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6295601"/>
        <c:axId val="872999612"/>
      </c:lineChart>
      <c:catAx>
        <c:axId val="5062956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872999612"/>
        <c:crosses val="autoZero"/>
        <c:auto val="1"/>
        <c:lblAlgn val="ctr"/>
        <c:lblOffset val="100"/>
        <c:tickMarkSkip val="1"/>
        <c:noMultiLvlLbl val="0"/>
      </c:catAx>
      <c:valAx>
        <c:axId val="872999612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50629560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'Sp9 1907-2607'!$F$9:$AD$9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04772196"/>
        <c:axId val="514770157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'Sp9 1907-2607'!$F$10:$AD$10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'Sp9 1907-2607'!$F$11:$AD$11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4772196"/>
        <c:axId val="514770157"/>
      </c:lineChart>
      <c:catAx>
        <c:axId val="3047721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514770157"/>
        <c:crosses val="autoZero"/>
        <c:auto val="1"/>
        <c:lblAlgn val="ctr"/>
        <c:lblOffset val="100"/>
        <c:tickMarkSkip val="1"/>
        <c:noMultiLvlLbl val="0"/>
      </c:catAx>
      <c:valAx>
        <c:axId val="514770157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047721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'Sp10 2607-0208'!$F$9:$AD$9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293974447"/>
        <c:axId val="197742127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'Sp10 2607-0208'!$F$10:$AD$10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'Sp10 2607-0208'!$F$11:$AD$11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3974447"/>
        <c:axId val="197742127"/>
      </c:lineChart>
      <c:catAx>
        <c:axId val="293974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197742127"/>
        <c:crosses val="autoZero"/>
        <c:auto val="1"/>
        <c:lblAlgn val="ctr"/>
        <c:lblOffset val="100"/>
        <c:tickMarkSkip val="1"/>
        <c:noMultiLvlLbl val="0"/>
      </c:catAx>
      <c:valAx>
        <c:axId val="197742127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2939744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458289334741"/>
          <c:y val="0.0882356109102529"/>
          <c:w val="0.817317845828934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  <c:invertIfNegative val="0"/>
          <c:val>
            <c:numRef>
              <c:f>'Sprint Sheet Template'!$F$10:$AD$10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74286305"/>
        <c:axId val="819149127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'Sprint Sheet Template'!$F$11:$AD$11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'Sprint Sheet Template'!$F$12:$AD$12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286305"/>
        <c:axId val="819149127"/>
      </c:lineChart>
      <c:catAx>
        <c:axId val="7428630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819149127"/>
        <c:crosses val="autoZero"/>
        <c:auto val="1"/>
        <c:lblAlgn val="ctr"/>
        <c:lblOffset val="100"/>
        <c:tickMarkSkip val="1"/>
        <c:noMultiLvlLbl val="0"/>
      </c:catAx>
      <c:valAx>
        <c:axId val="819149127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 defTabSz="914400">
                  <a:defRPr sz="800" b="0" i="0" u="none" strike="noStrike">
                    <a:solidFill>
                      <a:srgbClr val="000000">
                        <a:alpha val="100000"/>
                      </a:srgbClr>
                    </a:solidFill>
                    <a:latin typeface="Arial" pitchFamily="2" charset="0"/>
                    <a:ea typeface="Arial" pitchFamily="2" charset="0"/>
                    <a:cs typeface="Arial" pitchFamily="2" charset="0"/>
                  </a:defRPr>
                </a:pPr>
                <a:r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39598733"/>
              <c:y val="0.139706654315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74286305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25"/>
          <c:y val="0.0315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 defTabSz="914400">
              <a:defRPr sz="1400" b="0" i="0" u="none" strike="noStrike">
                <a:solidFill>
                  <a:srgbClr val="000000">
                    <a:alpha val="100000"/>
                  </a:srgbClr>
                </a:solidFill>
                <a:latin typeface="Verdana" pitchFamily="2" charset="0"/>
                <a:ea typeface="Verdana" pitchFamily="2" charset="0"/>
                <a:cs typeface="Verdana" pitchFamily="2" charset="0"/>
              </a:defRPr>
            </a:pPr>
            <a:r>
              <a:t>Development Velocity</a:t>
            </a:r>
            <a:endParaRPr sz="1400" b="0" i="0" u="none" strike="noStrike">
              <a:solidFill>
                <a:srgbClr val="000000">
                  <a:alpha val="100000"/>
                </a:srgbClr>
              </a:solidFill>
              <a:latin typeface="Verdana" pitchFamily="2" charset="0"/>
              <a:ea typeface="Verdana" pitchFamily="2" charset="0"/>
              <a:cs typeface="Verdana" pitchFamily="2" charset="0"/>
            </a:endParaRPr>
          </a:p>
        </c:rich>
      </c:tx>
      <c:layout>
        <c:manualLayout>
          <c:xMode val="edge"/>
          <c:yMode val="edge"/>
          <c:x val="0.281314383956626"/>
          <c:y val="0.03438395415472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03491665622258"/>
          <c:y val="0.137536009043709"/>
          <c:w val="0.87885098383256"/>
          <c:h val="0.650430709435873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"Planned Speed"</c:f>
              <c:strCache>
                <c:ptCount val="1"/>
                <c:pt idx="0">
                  <c:v>Planned Speed</c:v>
                </c:pt>
              </c:strCache>
            </c:strRef>
          </c:tx>
          <c:spPr>
            <a:solidFill>
              <a:srgbClr val="FFFF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  <c:invertIfNegative val="0"/>
          <c:val>
            <c:numRef>
              <c:f>PlannedSpeed</c:f>
              <c:numCache>
                <c:formatCode>General</c:formatCode>
                <c:ptCount val="5"/>
                <c:pt idx="0">
                  <c:v>23</c:v>
                </c:pt>
                <c:pt idx="1">
                  <c:v>29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</c:ser>
        <c:ser>
          <c:idx val="0"/>
          <c:order val="1"/>
          <c:tx>
            <c:strRef>
              <c:f>"Realized Speed"</c:f>
              <c:strCache>
                <c:ptCount val="1"/>
                <c:pt idx="0">
                  <c:v>Realized Speed</c:v>
                </c:pt>
              </c:strCache>
            </c:strRef>
          </c:tx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  <c:invertIfNegative val="0"/>
          <c:val>
            <c:numRef>
              <c:f>RealizedSpeed</c:f>
              <c:numCache>
                <c:formatCode>General</c:formatCode>
                <c:ptCount val="5"/>
                <c:pt idx="0">
                  <c:v>23</c:v>
                </c:pt>
                <c:pt idx="1">
                  <c:v>27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0"/>
        <c:axId val="327029234"/>
        <c:axId val="225716606"/>
      </c:barChart>
      <c:lineChart>
        <c:grouping val="standard"/>
        <c:varyColors val="0"/>
        <c:ser>
          <c:idx val="1"/>
          <c:order val="2"/>
          <c:tx>
            <c:strRef>
              <c:f>"Average Realized"</c:f>
              <c:strCache>
                <c:ptCount val="1"/>
                <c:pt idx="0">
                  <c:v>Average Realized</c:v>
                </c:pt>
              </c:strCache>
            </c:strRef>
          </c:tx>
          <c:spPr>
            <a:noFill/>
            <a:ln w="25400">
              <a:solidFill>
                <a:srgbClr val="FF0000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AverageSpeedRealized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"Avg. Last 8"</c:f>
              <c:strCache>
                <c:ptCount val="1"/>
                <c:pt idx="0">
                  <c:v>Avg. Last 8</c:v>
                </c:pt>
              </c:strCache>
            </c:strRef>
          </c:tx>
          <c:spPr>
            <a:noFill/>
            <a:ln w="25400">
              <a:solidFill>
                <a:srgbClr val="008000">
                  <a:alpha val="100000"/>
                </a:srgbClr>
              </a:solidFill>
              <a:prstDash val="lgDashDotDot"/>
            </a:ln>
            <a:effectLst/>
          </c:spPr>
          <c:marker>
            <c:symbol val="none"/>
          </c:marker>
          <c:val>
            <c:numRef>
              <c:f>AverageSpeedLastEight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"Avg. Worst 3 in Last 8"</c:f>
              <c:strCache>
                <c:ptCount val="1"/>
                <c:pt idx="0">
                  <c:v>Avg. Worst 3 in Last 8</c:v>
                </c:pt>
              </c:strCache>
            </c:strRef>
          </c:tx>
          <c:spPr>
            <a:noFill/>
            <a:ln w="25400">
              <a:solidFill>
                <a:srgbClr val="0000FF">
                  <a:alpha val="100000"/>
                </a:srgbClr>
              </a:solidFill>
              <a:prstDash val="sysDash"/>
            </a:ln>
            <a:effectLst/>
          </c:spPr>
          <c:marker>
            <c:symbol val="none"/>
          </c:marker>
          <c:val>
            <c:numRef>
              <c:f>AverageSpeedWorstThree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7029234"/>
        <c:axId val="225716606"/>
      </c:lineChart>
      <c:catAx>
        <c:axId val="3270292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22571660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716606"/>
        <c:scaling>
          <c:orientation val="minMax"/>
        </c:scaling>
        <c:delete val="0"/>
        <c:axPos val="l"/>
        <c:majorGridlines>
          <c:spPr>
            <a:noFill/>
            <a:ln w="3175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27029234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6675"/>
          <c:y val="0.88225"/>
          <c:w val="0.849726775956284"/>
          <c:h val="0.102857142857143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800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  <c:invertIfNegative val="0"/>
          <c:val>
            <c:numRef>
              <c:f>'Sp1'!$F$9:$AD$9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68941155"/>
        <c:axId val="229779286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'Sp1'!$F$10:$AD$10</c:f>
              <c:numCache>
                <c:formatCode>General</c:formatCode>
                <c:ptCount val="25"/>
                <c:pt idx="0">
                  <c:v>36</c:v>
                </c:pt>
                <c:pt idx="1">
                  <c:v>30.8571428571429</c:v>
                </c:pt>
                <c:pt idx="2">
                  <c:v>25.7142857142857</c:v>
                </c:pt>
                <c:pt idx="3">
                  <c:v>20.5714285714286</c:v>
                </c:pt>
                <c:pt idx="4">
                  <c:v>15.4285714285714</c:v>
                </c:pt>
                <c:pt idx="5">
                  <c:v>10.2857142857143</c:v>
                </c:pt>
                <c:pt idx="6">
                  <c:v>5.14285714285714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'Sp1'!$F$11:$AD$11</c:f>
              <c:numCache>
                <c:formatCode>General</c:formatCode>
                <c:ptCount val="25"/>
                <c:pt idx="0">
                  <c:v>5</c:v>
                </c:pt>
                <c:pt idx="1">
                  <c:v>4.1</c:v>
                </c:pt>
                <c:pt idx="2">
                  <c:v>3.2</c:v>
                </c:pt>
                <c:pt idx="3">
                  <c:v>2.3</c:v>
                </c:pt>
                <c:pt idx="4">
                  <c:v>1.4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8941155"/>
        <c:axId val="229779286"/>
      </c:lineChart>
      <c:catAx>
        <c:axId val="9689411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229779286"/>
        <c:crosses val="autoZero"/>
        <c:auto val="1"/>
        <c:lblAlgn val="ctr"/>
        <c:lblOffset val="100"/>
        <c:tickMarkSkip val="1"/>
        <c:noMultiLvlLbl val="0"/>
      </c:catAx>
      <c:valAx>
        <c:axId val="229779286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 defTabSz="914400">
                  <a:defRPr sz="800" b="0" i="0" u="none" strike="noStrike">
                    <a:solidFill>
                      <a:srgbClr val="000000">
                        <a:alpha val="100000"/>
                      </a:srgbClr>
                    </a:solidFill>
                    <a:latin typeface="Arial" pitchFamily="2" charset="0"/>
                    <a:ea typeface="Arial" pitchFamily="2" charset="0"/>
                    <a:cs typeface="Arial" pitchFamily="2" charset="0"/>
                  </a:defRPr>
                </a:pPr>
                <a:r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968941155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'Sp2'!$F$9:$AD$9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34625058"/>
        <c:axId val="456367370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'Sp2'!$F$10:$AD$10</c:f>
              <c:numCache>
                <c:formatCode>General</c:formatCode>
                <c:ptCount val="25"/>
                <c:pt idx="0">
                  <c:v>12</c:v>
                </c:pt>
                <c:pt idx="1">
                  <c:v>10.2857142857143</c:v>
                </c:pt>
                <c:pt idx="2">
                  <c:v>8.57142857142857</c:v>
                </c:pt>
                <c:pt idx="3">
                  <c:v>6.85714285714286</c:v>
                </c:pt>
                <c:pt idx="4">
                  <c:v>5.14285714285714</c:v>
                </c:pt>
                <c:pt idx="5">
                  <c:v>3.42857142857143</c:v>
                </c:pt>
                <c:pt idx="6">
                  <c:v>1.71428571428572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'Sp2'!$F$11:$AD$11</c:f>
              <c:numCache>
                <c:formatCode>General</c:formatCode>
                <c:ptCount val="25"/>
                <c:pt idx="0">
                  <c:v>1.2</c:v>
                </c:pt>
                <c:pt idx="1">
                  <c:v>1.9</c:v>
                </c:pt>
                <c:pt idx="2">
                  <c:v>2.6</c:v>
                </c:pt>
                <c:pt idx="3">
                  <c:v>3.3</c:v>
                </c:pt>
                <c:pt idx="4">
                  <c:v>4</c:v>
                </c:pt>
                <c:pt idx="5">
                  <c:v>4.7</c:v>
                </c:pt>
                <c:pt idx="6">
                  <c:v>5.4</c:v>
                </c:pt>
                <c:pt idx="7">
                  <c:v>6.1</c:v>
                </c:pt>
                <c:pt idx="8">
                  <c:v>6.8</c:v>
                </c:pt>
                <c:pt idx="9">
                  <c:v>7.5</c:v>
                </c:pt>
                <c:pt idx="10">
                  <c:v>8.2</c:v>
                </c:pt>
                <c:pt idx="11">
                  <c:v>8.9</c:v>
                </c:pt>
                <c:pt idx="12">
                  <c:v>9.6</c:v>
                </c:pt>
                <c:pt idx="13">
                  <c:v>10.3</c:v>
                </c:pt>
                <c:pt idx="14">
                  <c:v>11</c:v>
                </c:pt>
                <c:pt idx="15">
                  <c:v>11.7</c:v>
                </c:pt>
                <c:pt idx="16">
                  <c:v>12.4</c:v>
                </c:pt>
                <c:pt idx="17">
                  <c:v>13.1</c:v>
                </c:pt>
                <c:pt idx="18">
                  <c:v>13.8</c:v>
                </c:pt>
                <c:pt idx="19">
                  <c:v>14.5</c:v>
                </c:pt>
                <c:pt idx="20">
                  <c:v>15.2</c:v>
                </c:pt>
                <c:pt idx="21">
                  <c:v>15.9</c:v>
                </c:pt>
                <c:pt idx="22">
                  <c:v>16.6</c:v>
                </c:pt>
                <c:pt idx="23">
                  <c:v>17.3</c:v>
                </c:pt>
                <c:pt idx="24">
                  <c:v>18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4625058"/>
        <c:axId val="456367370"/>
      </c:lineChart>
      <c:catAx>
        <c:axId val="33462505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456367370"/>
        <c:crosses val="autoZero"/>
        <c:auto val="1"/>
        <c:lblAlgn val="ctr"/>
        <c:lblOffset val="100"/>
        <c:tickMarkSkip val="1"/>
        <c:noMultiLvlLbl val="0"/>
      </c:catAx>
      <c:valAx>
        <c:axId val="456367370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3462505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'Sp3'!$F$9:$AD$9</c:f>
              <c:numCache>
                <c:formatCode>General</c:formatCode>
                <c:ptCount val="25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17</c:v>
                </c:pt>
                <c:pt idx="5">
                  <c:v>13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02701819"/>
        <c:axId val="915615230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'Sp3'!$F$10:$AD$10</c:f>
              <c:numCache>
                <c:formatCode>General</c:formatCode>
                <c:ptCount val="25"/>
                <c:pt idx="0">
                  <c:v>83</c:v>
                </c:pt>
                <c:pt idx="1">
                  <c:v>71.1428571428571</c:v>
                </c:pt>
                <c:pt idx="2">
                  <c:v>59.2857142857143</c:v>
                </c:pt>
                <c:pt idx="3">
                  <c:v>47.4285714285714</c:v>
                </c:pt>
                <c:pt idx="4">
                  <c:v>35.5714285714286</c:v>
                </c:pt>
                <c:pt idx="5">
                  <c:v>23.7142857142857</c:v>
                </c:pt>
                <c:pt idx="6">
                  <c:v>11.8571428571429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'Sp3'!$F$11:$AD$11</c:f>
              <c:numCache>
                <c:formatCode>General</c:formatCode>
                <c:ptCount val="25"/>
                <c:pt idx="0">
                  <c:v>13.6</c:v>
                </c:pt>
                <c:pt idx="1">
                  <c:v>13.4</c:v>
                </c:pt>
                <c:pt idx="2">
                  <c:v>13.2</c:v>
                </c:pt>
                <c:pt idx="3">
                  <c:v>13</c:v>
                </c:pt>
                <c:pt idx="4">
                  <c:v>12.8</c:v>
                </c:pt>
                <c:pt idx="5">
                  <c:v>12.6</c:v>
                </c:pt>
                <c:pt idx="6">
                  <c:v>12.4</c:v>
                </c:pt>
                <c:pt idx="7">
                  <c:v>12.2</c:v>
                </c:pt>
                <c:pt idx="8">
                  <c:v>12</c:v>
                </c:pt>
                <c:pt idx="9">
                  <c:v>11.8</c:v>
                </c:pt>
                <c:pt idx="10">
                  <c:v>11.6</c:v>
                </c:pt>
                <c:pt idx="11">
                  <c:v>11.4</c:v>
                </c:pt>
                <c:pt idx="12">
                  <c:v>11.2</c:v>
                </c:pt>
                <c:pt idx="13">
                  <c:v>11</c:v>
                </c:pt>
                <c:pt idx="14">
                  <c:v>10.8</c:v>
                </c:pt>
                <c:pt idx="15">
                  <c:v>10.6</c:v>
                </c:pt>
                <c:pt idx="16">
                  <c:v>10.4</c:v>
                </c:pt>
                <c:pt idx="17">
                  <c:v>10.2</c:v>
                </c:pt>
                <c:pt idx="18">
                  <c:v>10</c:v>
                </c:pt>
                <c:pt idx="19">
                  <c:v>9.8</c:v>
                </c:pt>
                <c:pt idx="20">
                  <c:v>9.6</c:v>
                </c:pt>
                <c:pt idx="21">
                  <c:v>9.4</c:v>
                </c:pt>
                <c:pt idx="22">
                  <c:v>9.2</c:v>
                </c:pt>
                <c:pt idx="23">
                  <c:v>9</c:v>
                </c:pt>
                <c:pt idx="24">
                  <c:v>8.8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2701819"/>
        <c:axId val="915615230"/>
      </c:lineChart>
      <c:catAx>
        <c:axId val="3027018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915615230"/>
        <c:crosses val="autoZero"/>
        <c:auto val="1"/>
        <c:lblAlgn val="ctr"/>
        <c:lblOffset val="100"/>
        <c:tickMarkSkip val="1"/>
        <c:noMultiLvlLbl val="0"/>
      </c:catAx>
      <c:valAx>
        <c:axId val="915615230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027018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'Sp4'!$F$9:$AD$9</c:f>
              <c:numCache>
                <c:formatCode>General</c:formatCode>
                <c:ptCount val="25"/>
                <c:pt idx="0">
                  <c:v>15</c:v>
                </c:pt>
                <c:pt idx="1">
                  <c:v>20</c:v>
                </c:pt>
                <c:pt idx="2">
                  <c:v>19</c:v>
                </c:pt>
                <c:pt idx="3">
                  <c:v>15</c:v>
                </c:pt>
                <c:pt idx="4">
                  <c:v>7</c:v>
                </c:pt>
                <c:pt idx="5">
                  <c:v>9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650902303"/>
        <c:axId val="967358369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'Sp4'!$F$10:$AD$10</c:f>
              <c:numCache>
                <c:formatCode>General</c:formatCode>
                <c:ptCount val="25"/>
                <c:pt idx="0">
                  <c:v>100</c:v>
                </c:pt>
                <c:pt idx="1">
                  <c:v>85.7142857142857</c:v>
                </c:pt>
                <c:pt idx="2">
                  <c:v>71.4285714285714</c:v>
                </c:pt>
                <c:pt idx="3">
                  <c:v>57.1428571428571</c:v>
                </c:pt>
                <c:pt idx="4">
                  <c:v>42.8571428571429</c:v>
                </c:pt>
                <c:pt idx="5">
                  <c:v>28.5714285714286</c:v>
                </c:pt>
                <c:pt idx="6">
                  <c:v>14.2857142857143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'Sp4'!$F$11:$AD$11</c:f>
              <c:numCache>
                <c:formatCode>General</c:formatCode>
                <c:ptCount val="25"/>
                <c:pt idx="0">
                  <c:v>19.2</c:v>
                </c:pt>
                <c:pt idx="1">
                  <c:v>17.6</c:v>
                </c:pt>
                <c:pt idx="2">
                  <c:v>16</c:v>
                </c:pt>
                <c:pt idx="3">
                  <c:v>14.4</c:v>
                </c:pt>
                <c:pt idx="4">
                  <c:v>12.8</c:v>
                </c:pt>
                <c:pt idx="5">
                  <c:v>11.2</c:v>
                </c:pt>
                <c:pt idx="6">
                  <c:v>9.6</c:v>
                </c:pt>
                <c:pt idx="7">
                  <c:v>8</c:v>
                </c:pt>
                <c:pt idx="8">
                  <c:v>6.4</c:v>
                </c:pt>
                <c:pt idx="9">
                  <c:v>4.8</c:v>
                </c:pt>
                <c:pt idx="10">
                  <c:v>3.2</c:v>
                </c:pt>
                <c:pt idx="11">
                  <c:v>1.6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0902303"/>
        <c:axId val="967358369"/>
      </c:lineChart>
      <c:catAx>
        <c:axId val="650902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967358369"/>
        <c:crosses val="autoZero"/>
        <c:auto val="1"/>
        <c:lblAlgn val="ctr"/>
        <c:lblOffset val="100"/>
        <c:tickMarkSkip val="1"/>
        <c:noMultiLvlLbl val="0"/>
      </c:catAx>
      <c:valAx>
        <c:axId val="967358369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6509023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'Sp5 1406-2806'!$F$9:$AD$9</c:f>
              <c:numCache>
                <c:formatCode>General</c:formatCode>
                <c:ptCount val="25"/>
                <c:pt idx="0">
                  <c:v>23</c:v>
                </c:pt>
                <c:pt idx="1">
                  <c:v>29</c:v>
                </c:pt>
                <c:pt idx="2">
                  <c:v>27</c:v>
                </c:pt>
                <c:pt idx="3">
                  <c:v>22</c:v>
                </c:pt>
                <c:pt idx="4">
                  <c:v>7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93313368"/>
        <c:axId val="84419071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'Sp5 1406-2806'!$F$10:$AD$10</c:f>
              <c:numCache>
                <c:formatCode>General</c:formatCode>
                <c:ptCount val="25"/>
                <c:pt idx="0">
                  <c:v>184</c:v>
                </c:pt>
                <c:pt idx="1">
                  <c:v>157.714285714286</c:v>
                </c:pt>
                <c:pt idx="2">
                  <c:v>131.428571428571</c:v>
                </c:pt>
                <c:pt idx="3">
                  <c:v>105.142857142857</c:v>
                </c:pt>
                <c:pt idx="4">
                  <c:v>78.8571428571429</c:v>
                </c:pt>
                <c:pt idx="5">
                  <c:v>52.5714285714286</c:v>
                </c:pt>
                <c:pt idx="6">
                  <c:v>26.2857142857143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'Sp5 1406-2806'!$F$11:$AD$11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3313368"/>
        <c:axId val="84419071"/>
      </c:lineChart>
      <c:catAx>
        <c:axId val="893313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84419071"/>
        <c:crosses val="autoZero"/>
        <c:auto val="1"/>
        <c:lblAlgn val="ctr"/>
        <c:lblOffset val="100"/>
        <c:tickMarkSkip val="1"/>
        <c:noMultiLvlLbl val="0"/>
      </c:catAx>
      <c:valAx>
        <c:axId val="84419071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893313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'Sp6 2806-0507'!$F$9:$AD$9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623237126"/>
        <c:axId val="593672590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'Sp6 2806-0507'!$F$10:$AD$10</c:f>
              <c:numCache>
                <c:formatCode>General</c:formatCode>
                <c:ptCount val="25"/>
                <c:pt idx="0">
                  <c:v>190</c:v>
                </c:pt>
                <c:pt idx="1">
                  <c:v>162.857142857143</c:v>
                </c:pt>
                <c:pt idx="2">
                  <c:v>135.714285714286</c:v>
                </c:pt>
                <c:pt idx="3">
                  <c:v>108.571428571429</c:v>
                </c:pt>
                <c:pt idx="4">
                  <c:v>81.4285714285714</c:v>
                </c:pt>
                <c:pt idx="5">
                  <c:v>54.2857142857143</c:v>
                </c:pt>
                <c:pt idx="6">
                  <c:v>27.1428571428571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'Sp6 2806-0507'!$F$11:$AD$11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3237126"/>
        <c:axId val="593672590"/>
      </c:lineChart>
      <c:catAx>
        <c:axId val="62323712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593672590"/>
        <c:crosses val="autoZero"/>
        <c:auto val="1"/>
        <c:lblAlgn val="ctr"/>
        <c:lblOffset val="100"/>
        <c:tickMarkSkip val="1"/>
        <c:noMultiLvlLbl val="0"/>
      </c:catAx>
      <c:valAx>
        <c:axId val="593672590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62323712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'Sp7 0507-1207'!$F$9:$AD$9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610066065"/>
        <c:axId val="589290793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'Sp7 0507-1207'!$F$10:$AD$10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'Sp7 0507-1207'!$F$11:$AD$11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0066065"/>
        <c:axId val="589290793"/>
      </c:lineChart>
      <c:catAx>
        <c:axId val="61006606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589290793"/>
        <c:crosses val="autoZero"/>
        <c:auto val="1"/>
        <c:lblAlgn val="ctr"/>
        <c:lblOffset val="100"/>
        <c:tickMarkSkip val="1"/>
        <c:noMultiLvlLbl val="0"/>
      </c:catAx>
      <c:valAx>
        <c:axId val="589290793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61006606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trlProps/ctrlProp1.xml><?xml version="1.0" encoding="utf-8"?>
<formControlPr xmlns="http://schemas.microsoft.com/office/spreadsheetml/2009/9/main" objectType="Button" val="0"/>
</file>

<file path=xl/ctrlProps/ctrlProp10.xml><?xml version="1.0" encoding="utf-8"?>
<formControlPr xmlns="http://schemas.microsoft.com/office/spreadsheetml/2009/9/main" objectType="Button" val="0"/>
</file>

<file path=xl/ctrlProps/ctrlProp11.xml><?xml version="1.0" encoding="utf-8"?>
<formControlPr xmlns="http://schemas.microsoft.com/office/spreadsheetml/2009/9/main" objectType="Button" val="0"/>
</file>

<file path=xl/ctrlProps/ctrlProp12.xml><?xml version="1.0" encoding="utf-8"?>
<formControlPr xmlns="http://schemas.microsoft.com/office/spreadsheetml/2009/9/main" objectType="Button" val="0"/>
</file>

<file path=xl/ctrlProps/ctrlProp13.xml><?xml version="1.0" encoding="utf-8"?>
<formControlPr xmlns="http://schemas.microsoft.com/office/spreadsheetml/2009/9/main" objectType="Button" val="0"/>
</file>

<file path=xl/ctrlProps/ctrlProp14.xml><?xml version="1.0" encoding="utf-8"?>
<formControlPr xmlns="http://schemas.microsoft.com/office/spreadsheetml/2009/9/main" objectType="Button" val="0"/>
</file>

<file path=xl/ctrlProps/ctrlProp15.xml><?xml version="1.0" encoding="utf-8"?>
<formControlPr xmlns="http://schemas.microsoft.com/office/spreadsheetml/2009/9/main" objectType="Button" val="0"/>
</file>

<file path=xl/ctrlProps/ctrlProp16.xml><?xml version="1.0" encoding="utf-8"?>
<formControlPr xmlns="http://schemas.microsoft.com/office/spreadsheetml/2009/9/main" objectType="Button" val="0"/>
</file>

<file path=xl/ctrlProps/ctrlProp17.xml><?xml version="1.0" encoding="utf-8"?>
<formControlPr xmlns="http://schemas.microsoft.com/office/spreadsheetml/2009/9/main" objectType="Button" val="0"/>
</file>

<file path=xl/ctrlProps/ctrlProp18.xml><?xml version="1.0" encoding="utf-8"?>
<formControlPr xmlns="http://schemas.microsoft.com/office/spreadsheetml/2009/9/main" objectType="Button" val="0"/>
</file>

<file path=xl/ctrlProps/ctrlProp19.xml><?xml version="1.0" encoding="utf-8"?>
<formControlPr xmlns="http://schemas.microsoft.com/office/spreadsheetml/2009/9/main" objectType="Button" val="0"/>
</file>

<file path=xl/ctrlProps/ctrlProp2.xml><?xml version="1.0" encoding="utf-8"?>
<formControlPr xmlns="http://schemas.microsoft.com/office/spreadsheetml/2009/9/main" objectType="Button" val="0"/>
</file>

<file path=xl/ctrlProps/ctrlProp20.xml><?xml version="1.0" encoding="utf-8"?>
<formControlPr xmlns="http://schemas.microsoft.com/office/spreadsheetml/2009/9/main" objectType="Button" val="0"/>
</file>

<file path=xl/ctrlProps/ctrlProp21.xml><?xml version="1.0" encoding="utf-8"?>
<formControlPr xmlns="http://schemas.microsoft.com/office/spreadsheetml/2009/9/main" objectType="Button" val="0"/>
</file>

<file path=xl/ctrlProps/ctrlProp22.xml><?xml version="1.0" encoding="utf-8"?>
<formControlPr xmlns="http://schemas.microsoft.com/office/spreadsheetml/2009/9/main" objectType="Button" val="0"/>
</file>

<file path=xl/ctrlProps/ctrlProp23.xml><?xml version="1.0" encoding="utf-8"?>
<formControlPr xmlns="http://schemas.microsoft.com/office/spreadsheetml/2009/9/main" objectType="Button" val="0"/>
</file>

<file path=xl/ctrlProps/ctrlProp3.xml><?xml version="1.0" encoding="utf-8"?>
<formControlPr xmlns="http://schemas.microsoft.com/office/spreadsheetml/2009/9/main" objectType="Button" val="0"/>
</file>

<file path=xl/ctrlProps/ctrlProp4.xml><?xml version="1.0" encoding="utf-8"?>
<formControlPr xmlns="http://schemas.microsoft.com/office/spreadsheetml/2009/9/main" objectType="Button" val="0"/>
</file>

<file path=xl/ctrlProps/ctrlProp5.xml><?xml version="1.0" encoding="utf-8"?>
<formControlPr xmlns="http://schemas.microsoft.com/office/spreadsheetml/2009/9/main" objectType="Button" val="0"/>
</file>

<file path=xl/ctrlProps/ctrlProp6.xml><?xml version="1.0" encoding="utf-8"?>
<formControlPr xmlns="http://schemas.microsoft.com/office/spreadsheetml/2009/9/main" objectType="Button" val="0"/>
</file>

<file path=xl/ctrlProps/ctrlProp7.xml><?xml version="1.0" encoding="utf-8"?>
<formControlPr xmlns="http://schemas.microsoft.com/office/spreadsheetml/2009/9/main" objectType="Button" val="0"/>
</file>

<file path=xl/ctrlProps/ctrlProp8.xml><?xml version="1.0" encoding="utf-8"?>
<formControlPr xmlns="http://schemas.microsoft.com/office/spreadsheetml/2009/9/main" objectType="Button" val="0"/>
</file>

<file path=xl/ctrlProps/ctrlProp9.xml><?xml version="1.0" encoding="utf-8"?>
<formControlPr xmlns="http://schemas.microsoft.com/office/spreadsheetml/2009/9/main" objectType="Button" val="0"/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68580</xdr:colOff>
          <xdr:row>0</xdr:row>
          <xdr:rowOff>95250</xdr:rowOff>
        </xdr:from>
        <xdr:to>
          <xdr:col>6</xdr:col>
          <xdr:colOff>941070</xdr:colOff>
          <xdr:row>1</xdr:row>
          <xdr:rowOff>85725</xdr:rowOff>
        </xdr:to>
        <xdr:sp macro="[0]!SortProductBacklog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>
            <a:xfrm>
              <a:off x="4760595" y="95250"/>
              <a:ext cx="2125980" cy="21145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Product Backlog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617670" name="Chart 2"/>
        <xdr:cNvGraphicFramePr/>
      </xdr:nvGraphicFramePr>
      <xdr:xfrm>
        <a:off x="406590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617473" name="Button 1" hidden="1">
              <a:extLst>
                <a:ext uri="{63B3BB69-23CF-44E3-9099-C40C66FF867C}">
                  <a14:compatExt spid="_x0000_s617473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617474" name="Button 2" hidden="1">
              <a:extLst>
                <a:ext uri="{63B3BB69-23CF-44E3-9099-C40C66FF867C}">
                  <a14:compatExt spid="_x0000_s617474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765111" name="Chart 2"/>
        <xdr:cNvGraphicFramePr/>
      </xdr:nvGraphicFramePr>
      <xdr:xfrm>
        <a:off x="406590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764929" name="Button 1" hidden="1">
              <a:extLst>
                <a:ext uri="{63B3BB69-23CF-44E3-9099-C40C66FF867C}">
                  <a14:compatExt spid="_x0000_s764929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764930" name="Button 2" hidden="1">
              <a:extLst>
                <a:ext uri="{63B3BB69-23CF-44E3-9099-C40C66FF867C}">
                  <a14:compatExt spid="_x0000_s764930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1011866" name="Chart 2"/>
        <xdr:cNvGraphicFramePr/>
      </xdr:nvGraphicFramePr>
      <xdr:xfrm>
        <a:off x="406590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1011713" name="Button 1" hidden="1">
              <a:extLst>
                <a:ext uri="{63B3BB69-23CF-44E3-9099-C40C66FF867C}">
                  <a14:compatExt spid="_x0000_s1011713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1011714" name="Button 2" hidden="1">
              <a:extLst>
                <a:ext uri="{63B3BB69-23CF-44E3-9099-C40C66FF867C}">
                  <a14:compatExt spid="_x0000_s1011714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47625</xdr:colOff>
      <xdr:row>7</xdr:row>
      <xdr:rowOff>133350</xdr:rowOff>
    </xdr:to>
    <xdr:graphicFrame>
      <xdr:nvGraphicFramePr>
        <xdr:cNvPr id="14621" name="Chart 2"/>
        <xdr:cNvGraphicFramePr/>
      </xdr:nvGraphicFramePr>
      <xdr:xfrm>
        <a:off x="3723005" y="38100"/>
        <a:ext cx="9271635" cy="1322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85725</xdr:rowOff>
        </xdr:from>
        <xdr:to>
          <xdr:col>0</xdr:col>
          <xdr:colOff>1772920</xdr:colOff>
          <xdr:row>7</xdr:row>
          <xdr:rowOff>28575</xdr:rowOff>
        </xdr:to>
        <xdr:sp macro="[0]!SortSprintTasks">
          <xdr:nvSpPr>
            <xdr:cNvPr id="14349" name="Button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244475" y="977265"/>
              <a:ext cx="1528445" cy="278130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2056130</xdr:colOff>
          <xdr:row>5</xdr:row>
          <xdr:rowOff>85725</xdr:rowOff>
        </xdr:from>
        <xdr:to>
          <xdr:col>2</xdr:col>
          <xdr:colOff>224790</xdr:colOff>
          <xdr:row>7</xdr:row>
          <xdr:rowOff>28575</xdr:rowOff>
        </xdr:to>
        <xdr:sp macro="[0]!UpdateTaskSlips">
          <xdr:nvSpPr>
            <xdr:cNvPr id="14350" name="Button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2056130" y="977265"/>
              <a:ext cx="1391920" cy="278130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171450</xdr:colOff>
      <xdr:row>1</xdr:row>
      <xdr:rowOff>47625</xdr:rowOff>
    </xdr:from>
    <xdr:to>
      <xdr:col>24</xdr:col>
      <xdr:colOff>542925</xdr:colOff>
      <xdr:row>19</xdr:row>
      <xdr:rowOff>142875</xdr:rowOff>
    </xdr:to>
    <xdr:graphicFrame>
      <xdr:nvGraphicFramePr>
        <xdr:cNvPr id="18986" name="Chart 2"/>
        <xdr:cNvGraphicFramePr/>
      </xdr:nvGraphicFramePr>
      <xdr:xfrm>
        <a:off x="3802380" y="268605"/>
        <a:ext cx="4638675" cy="3112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20</xdr:row>
      <xdr:rowOff>47625</xdr:rowOff>
    </xdr:from>
    <xdr:to>
      <xdr:col>24</xdr:col>
      <xdr:colOff>552450</xdr:colOff>
      <xdr:row>39</xdr:row>
      <xdr:rowOff>123825</xdr:rowOff>
    </xdr:to>
    <xdr:graphicFrame>
      <xdr:nvGraphicFramePr>
        <xdr:cNvPr id="18987" name="Chart 17"/>
        <xdr:cNvGraphicFramePr/>
      </xdr:nvGraphicFramePr>
      <xdr:xfrm>
        <a:off x="3811905" y="3453765"/>
        <a:ext cx="4638675" cy="3432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17714" name="Chart 2"/>
        <xdr:cNvGraphicFramePr/>
      </xdr:nvGraphicFramePr>
      <xdr:xfrm>
        <a:off x="406590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17411" name="Button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17415" name="Button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106760" name="Chart 2"/>
        <xdr:cNvGraphicFramePr/>
      </xdr:nvGraphicFramePr>
      <xdr:xfrm>
        <a:off x="406590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106497" name="Button 1" hidden="1">
              <a:extLst>
                <a:ext uri="{63B3BB69-23CF-44E3-9099-C40C66FF867C}">
                  <a14:compatExt spid="_x0000_s106497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106498" name="Button 2" hidden="1">
              <a:extLst>
                <a:ext uri="{63B3BB69-23CF-44E3-9099-C40C66FF867C}">
                  <a14:compatExt spid="_x0000_s106498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194808" name="Chart 2"/>
        <xdr:cNvGraphicFramePr/>
      </xdr:nvGraphicFramePr>
      <xdr:xfrm>
        <a:off x="406590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194561" name="Button 1" hidden="1">
              <a:extLst>
                <a:ext uri="{63B3BB69-23CF-44E3-9099-C40C66FF867C}">
                  <a14:compatExt spid="_x0000_s194561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194562" name="Button 2" hidden="1">
              <a:extLst>
                <a:ext uri="{63B3BB69-23CF-44E3-9099-C40C66FF867C}">
                  <a14:compatExt spid="_x0000_s194562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275687" name="Chart 2"/>
        <xdr:cNvGraphicFramePr/>
      </xdr:nvGraphicFramePr>
      <xdr:xfrm>
        <a:off x="448754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245745</xdr:colOff>
          <xdr:row>5</xdr:row>
          <xdr:rowOff>0</xdr:rowOff>
        </xdr:from>
        <xdr:to>
          <xdr:col>0</xdr:col>
          <xdr:colOff>2068195</xdr:colOff>
          <xdr:row>6</xdr:row>
          <xdr:rowOff>28575</xdr:rowOff>
        </xdr:to>
        <xdr:sp macro="[0]!SortSprintTasks">
          <xdr:nvSpPr>
            <xdr:cNvPr id="275457" name="Button 1" hidden="1">
              <a:extLst>
                <a:ext uri="{63B3BB69-23CF-44E3-9099-C40C66FF867C}">
                  <a14:compatExt spid="_x0000_s275457"/>
                </a:ext>
              </a:extLst>
            </xdr:cNvPr>
            <xdr:cNvSpPr/>
          </xdr:nvSpPr>
          <xdr:spPr>
            <a:xfrm>
              <a:off x="245745" y="891540"/>
              <a:ext cx="182245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275458" name="Button 2" hidden="1">
              <a:extLst>
                <a:ext uri="{63B3BB69-23CF-44E3-9099-C40C66FF867C}">
                  <a14:compatExt spid="_x0000_s275458"/>
                </a:ext>
              </a:extLst>
            </xdr:cNvPr>
            <xdr:cNvSpPr/>
          </xdr:nvSpPr>
          <xdr:spPr>
            <a:xfrm>
              <a:off x="2320925" y="891540"/>
              <a:ext cx="197104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355548" name="Chart 2"/>
        <xdr:cNvGraphicFramePr/>
      </xdr:nvGraphicFramePr>
      <xdr:xfrm>
        <a:off x="406590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355329" name="Button 1" hidden="1">
              <a:extLst>
                <a:ext uri="{63B3BB69-23CF-44E3-9099-C40C66FF867C}">
                  <a14:compatExt spid="_x0000_s355329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355330" name="Button 2" hidden="1">
              <a:extLst>
                <a:ext uri="{63B3BB69-23CF-44E3-9099-C40C66FF867C}">
                  <a14:compatExt spid="_x0000_s355330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397523" name="Chart 2"/>
        <xdr:cNvGraphicFramePr/>
      </xdr:nvGraphicFramePr>
      <xdr:xfrm>
        <a:off x="406590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397313" name="Button 1" hidden="1">
              <a:extLst>
                <a:ext uri="{63B3BB69-23CF-44E3-9099-C40C66FF867C}">
                  <a14:compatExt spid="_x0000_s397313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397314" name="Button 2" hidden="1">
              <a:extLst>
                <a:ext uri="{63B3BB69-23CF-44E3-9099-C40C66FF867C}">
                  <a14:compatExt spid="_x0000_s397314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463052" name="Chart 2"/>
        <xdr:cNvGraphicFramePr/>
      </xdr:nvGraphicFramePr>
      <xdr:xfrm>
        <a:off x="406590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462849" name="Button 1" hidden="1">
              <a:extLst>
                <a:ext uri="{63B3BB69-23CF-44E3-9099-C40C66FF867C}">
                  <a14:compatExt spid="_x0000_s462849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462850" name="Button 2" hidden="1">
              <a:extLst>
                <a:ext uri="{63B3BB69-23CF-44E3-9099-C40C66FF867C}">
                  <a14:compatExt spid="_x0000_s462850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15.xml"/><Relationship Id="rId4" Type="http://schemas.openxmlformats.org/officeDocument/2006/relationships/ctrlProp" Target="../ctrlProps/ctrlProp14.xml"/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17.xml"/><Relationship Id="rId4" Type="http://schemas.openxmlformats.org/officeDocument/2006/relationships/ctrlProp" Target="../ctrlProps/ctrlProp16.xml"/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19.xml"/><Relationship Id="rId4" Type="http://schemas.openxmlformats.org/officeDocument/2006/relationships/ctrlProp" Target="../ctrlProps/ctrlProp18.xml"/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21.xml"/><Relationship Id="rId4" Type="http://schemas.openxmlformats.org/officeDocument/2006/relationships/ctrlProp" Target="../ctrlProps/ctrlProp20.xml"/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9"/>
  <sheetViews>
    <sheetView workbookViewId="0">
      <selection activeCell="H12" sqref="H12"/>
    </sheetView>
  </sheetViews>
  <sheetFormatPr defaultColWidth="8.88888888888889" defaultRowHeight="13.2"/>
  <cols>
    <col min="1" max="1" width="7.85185185185185" customWidth="1"/>
    <col min="2" max="2" width="10.4259259259259" customWidth="1"/>
    <col min="3" max="3" width="9.57407407407407" customWidth="1"/>
    <col min="4" max="5" width="10.712962962963" customWidth="1"/>
    <col min="7" max="7" width="13.712962962963" style="24" customWidth="1"/>
    <col min="8" max="8" width="59.1388888888889" customWidth="1"/>
    <col min="9" max="9" width="10.712962962963" customWidth="1"/>
  </cols>
  <sheetData>
    <row r="1" ht="17.4" spans="1:1">
      <c r="A1" s="79" t="s">
        <v>0</v>
      </c>
    </row>
    <row r="3" spans="1:10">
      <c r="A3" s="80" t="s">
        <v>1</v>
      </c>
      <c r="B3" s="81" t="s">
        <v>2</v>
      </c>
      <c r="C3" s="81" t="s">
        <v>3</v>
      </c>
      <c r="D3" s="81" t="s">
        <v>4</v>
      </c>
      <c r="E3" s="81" t="s">
        <v>5</v>
      </c>
      <c r="F3" s="82" t="s">
        <v>6</v>
      </c>
      <c r="G3" s="81" t="s">
        <v>7</v>
      </c>
      <c r="H3" s="83" t="s">
        <v>8</v>
      </c>
      <c r="I3" s="96" t="s">
        <v>9</v>
      </c>
      <c r="J3" s="61"/>
    </row>
    <row r="4" spans="1:9">
      <c r="A4" s="84">
        <v>1</v>
      </c>
      <c r="B4" s="85">
        <v>42620</v>
      </c>
      <c r="C4" s="86">
        <v>7</v>
      </c>
      <c r="D4" s="87">
        <f t="shared" ref="D4:D18" si="0">IF(AND(B4&lt;&gt;"",C4&lt;&gt;""),B4+C4-1,"")</f>
        <v>42626</v>
      </c>
      <c r="E4" s="84">
        <f>IF(A4="","",SUMIF('Product Backlog'!E$5:E$103,'Release Plan'!A4,'Product Backlog'!D$5:D$103))</f>
        <v>0</v>
      </c>
      <c r="F4" s="88" t="s">
        <v>10</v>
      </c>
      <c r="G4" s="86"/>
      <c r="H4" s="89" t="s">
        <v>11</v>
      </c>
      <c r="I4" s="97"/>
    </row>
    <row r="5" spans="1:9">
      <c r="A5" s="84">
        <v>2</v>
      </c>
      <c r="B5" s="87">
        <v>42627</v>
      </c>
      <c r="C5" s="86">
        <v>7</v>
      </c>
      <c r="D5" s="87">
        <f t="shared" si="0"/>
        <v>42633</v>
      </c>
      <c r="E5" s="84">
        <f>IF(A5="","",SUMIF('Product Backlog'!E$5:E$103,'Release Plan'!A5,'Product Backlog'!D$5:D$103))</f>
        <v>0</v>
      </c>
      <c r="F5" s="88" t="s">
        <v>10</v>
      </c>
      <c r="G5" s="86"/>
      <c r="H5" s="90"/>
      <c r="I5" s="98"/>
    </row>
    <row r="6" spans="1:9">
      <c r="A6" s="84">
        <v>3</v>
      </c>
      <c r="B6" s="87">
        <f t="shared" ref="B6:B9" si="1">IF(AND(B5&lt;&gt;"",C5&lt;&gt;"",C6&lt;&gt;""),B5+C5,"")</f>
        <v>42634</v>
      </c>
      <c r="C6" s="86">
        <v>7</v>
      </c>
      <c r="D6" s="87">
        <f t="shared" si="0"/>
        <v>42640</v>
      </c>
      <c r="E6" s="84">
        <f>IF(A6="","",SUMIF('Product Backlog'!E$5:E$103,'Release Plan'!A6,'Product Backlog'!D$5:D$103))</f>
        <v>0</v>
      </c>
      <c r="F6" s="88" t="str">
        <f t="shared" ref="F6:F9" si="2">IF(AND(OR(F5="Planned",F5="Ongoing"),C6&lt;&gt;""),"Planned","Unplanned")</f>
        <v>Planned</v>
      </c>
      <c r="G6" s="86"/>
      <c r="H6" s="90" t="s">
        <v>12</v>
      </c>
      <c r="I6" s="98"/>
    </row>
    <row r="7" spans="1:9">
      <c r="A7" s="84">
        <v>4</v>
      </c>
      <c r="B7" s="87">
        <f t="shared" si="1"/>
        <v>42641</v>
      </c>
      <c r="C7" s="86">
        <v>7</v>
      </c>
      <c r="D7" s="87">
        <f t="shared" si="0"/>
        <v>42647</v>
      </c>
      <c r="E7" s="84">
        <f>IF(A7="","",SUMIF('Product Backlog'!E$5:E$103,'Release Plan'!A7,'Product Backlog'!D$5:D$103))</f>
        <v>0</v>
      </c>
      <c r="F7" s="88" t="str">
        <f t="shared" si="2"/>
        <v>Planned</v>
      </c>
      <c r="G7" s="86"/>
      <c r="H7" s="90"/>
      <c r="I7" s="98"/>
    </row>
    <row r="8" spans="1:9">
      <c r="A8" s="84">
        <v>5</v>
      </c>
      <c r="B8" s="87">
        <f t="shared" si="1"/>
        <v>42648</v>
      </c>
      <c r="C8" s="86">
        <v>7</v>
      </c>
      <c r="D8" s="87">
        <f t="shared" si="0"/>
        <v>42654</v>
      </c>
      <c r="E8" s="84">
        <f>IF(A8="","",SUMIF('Product Backlog'!E$5:E$103,'Release Plan'!A8,'Product Backlog'!D$5:D$103))</f>
        <v>0</v>
      </c>
      <c r="F8" s="88" t="str">
        <f t="shared" si="2"/>
        <v>Planned</v>
      </c>
      <c r="G8" s="86"/>
      <c r="H8" s="90"/>
      <c r="I8" s="98"/>
    </row>
    <row r="9" spans="1:9">
      <c r="A9" s="84">
        <v>6</v>
      </c>
      <c r="B9" s="87">
        <f t="shared" si="1"/>
        <v>42655</v>
      </c>
      <c r="C9" s="86">
        <v>7</v>
      </c>
      <c r="D9" s="87">
        <f t="shared" si="0"/>
        <v>42661</v>
      </c>
      <c r="E9" s="84">
        <f>IF(A9="","",SUMIF('Product Backlog'!E$5:E$103,'Release Plan'!A9,'Product Backlog'!D$5:D$103))</f>
        <v>0</v>
      </c>
      <c r="F9" s="88" t="str">
        <f t="shared" si="2"/>
        <v>Planned</v>
      </c>
      <c r="G9" s="86"/>
      <c r="H9" s="90" t="s">
        <v>13</v>
      </c>
      <c r="I9" s="98"/>
    </row>
    <row r="10" spans="1:9">
      <c r="A10" s="84">
        <v>7</v>
      </c>
      <c r="B10" s="87">
        <f t="shared" ref="B10:B18" si="3">IF(AND(B9&lt;&gt;"",C9&lt;&gt;"",C10&lt;&gt;""),B9+C9,"")</f>
        <v>42662</v>
      </c>
      <c r="C10" s="86">
        <v>7</v>
      </c>
      <c r="D10" s="87">
        <f t="shared" si="0"/>
        <v>42668</v>
      </c>
      <c r="E10" s="84">
        <f>IF(A10="","",SUMIF('Product Backlog'!E$5:E$103,'Release Plan'!A10,'Product Backlog'!D$5:D$103))</f>
        <v>0</v>
      </c>
      <c r="F10" s="88" t="str">
        <f t="shared" ref="F10:F18" si="4">IF(AND(OR(F9="Planned",F9="Ongoing"),C10&lt;&gt;""),"Planned","Unplanned")</f>
        <v>Planned</v>
      </c>
      <c r="G10" s="86"/>
      <c r="H10" s="90"/>
      <c r="I10" s="98"/>
    </row>
    <row r="11" spans="1:9">
      <c r="A11" s="84">
        <v>8</v>
      </c>
      <c r="B11" s="87">
        <f t="shared" si="3"/>
        <v>42669</v>
      </c>
      <c r="C11" s="86">
        <v>7</v>
      </c>
      <c r="D11" s="87">
        <f t="shared" si="0"/>
        <v>42675</v>
      </c>
      <c r="E11" s="84">
        <f>IF(A11="","",SUMIF('Product Backlog'!E$5:E$103,'Release Plan'!A11,'Product Backlog'!D$5:D$103))</f>
        <v>0</v>
      </c>
      <c r="F11" s="88" t="str">
        <f t="shared" si="4"/>
        <v>Planned</v>
      </c>
      <c r="G11" s="86"/>
      <c r="H11" s="90" t="s">
        <v>14</v>
      </c>
      <c r="I11" s="98"/>
    </row>
    <row r="12" spans="1:9">
      <c r="A12" s="84">
        <v>9</v>
      </c>
      <c r="B12" s="87">
        <f t="shared" si="3"/>
        <v>42676</v>
      </c>
      <c r="C12" s="86">
        <v>7</v>
      </c>
      <c r="D12" s="87">
        <f t="shared" si="0"/>
        <v>42682</v>
      </c>
      <c r="E12" s="84">
        <f>IF(A12="","",SUMIF('Product Backlog'!E$5:E$103,'Release Plan'!A12,'Product Backlog'!D$5:D$103))</f>
        <v>0</v>
      </c>
      <c r="F12" s="88" t="str">
        <f t="shared" si="4"/>
        <v>Planned</v>
      </c>
      <c r="G12" s="86"/>
      <c r="H12" s="90" t="s">
        <v>15</v>
      </c>
      <c r="I12" s="98"/>
    </row>
    <row r="13" spans="1:9">
      <c r="A13" s="84">
        <v>10</v>
      </c>
      <c r="B13" s="87">
        <f t="shared" si="3"/>
        <v>42683</v>
      </c>
      <c r="C13" s="86">
        <v>7</v>
      </c>
      <c r="D13" s="87">
        <f t="shared" si="0"/>
        <v>42689</v>
      </c>
      <c r="E13" s="84">
        <f>IF(A13="","",SUMIF('Product Backlog'!E$5:E$103,'Release Plan'!A13,'Product Backlog'!D$5:D$103))</f>
        <v>0</v>
      </c>
      <c r="F13" s="88" t="str">
        <f t="shared" si="4"/>
        <v>Planned</v>
      </c>
      <c r="G13" s="86"/>
      <c r="H13" s="90" t="s">
        <v>16</v>
      </c>
      <c r="I13" s="98"/>
    </row>
    <row r="14" spans="1:9">
      <c r="A14" s="84">
        <v>11</v>
      </c>
      <c r="B14" s="87">
        <f t="shared" si="3"/>
        <v>42690</v>
      </c>
      <c r="C14" s="86">
        <v>7</v>
      </c>
      <c r="D14" s="87">
        <f t="shared" si="0"/>
        <v>42696</v>
      </c>
      <c r="E14" s="84">
        <f>IF(A14="","",SUMIF('Product Backlog'!E$5:E$103,'Release Plan'!A14,'Product Backlog'!D$5:D$103))</f>
        <v>0</v>
      </c>
      <c r="F14" s="88" t="str">
        <f t="shared" si="4"/>
        <v>Planned</v>
      </c>
      <c r="G14" s="86"/>
      <c r="H14" s="90" t="s">
        <v>17</v>
      </c>
      <c r="I14" s="98"/>
    </row>
    <row r="15" spans="1:9">
      <c r="A15" s="84">
        <v>12</v>
      </c>
      <c r="B15" s="87">
        <f t="shared" si="3"/>
        <v>42697</v>
      </c>
      <c r="C15" s="86">
        <v>7</v>
      </c>
      <c r="D15" s="87">
        <f t="shared" si="0"/>
        <v>42703</v>
      </c>
      <c r="E15" s="84">
        <f>IF(A15="","",SUMIF('Product Backlog'!E$5:E$103,'Release Plan'!A15,'Product Backlog'!D$5:D$103))</f>
        <v>0</v>
      </c>
      <c r="F15" s="88" t="str">
        <f t="shared" si="4"/>
        <v>Planned</v>
      </c>
      <c r="G15" s="86"/>
      <c r="H15" s="90" t="s">
        <v>18</v>
      </c>
      <c r="I15" s="98"/>
    </row>
    <row r="16" spans="1:9">
      <c r="A16" s="84">
        <v>13</v>
      </c>
      <c r="B16" s="87">
        <f t="shared" si="3"/>
        <v>42704</v>
      </c>
      <c r="C16" s="86">
        <v>7</v>
      </c>
      <c r="D16" s="87">
        <f t="shared" si="0"/>
        <v>42710</v>
      </c>
      <c r="E16" s="84">
        <f>IF(A16="","",SUMIF('Product Backlog'!E$5:E$103,'Release Plan'!A16,'Product Backlog'!D$5:D$103))</f>
        <v>0</v>
      </c>
      <c r="F16" s="88" t="str">
        <f t="shared" si="4"/>
        <v>Planned</v>
      </c>
      <c r="G16" s="86"/>
      <c r="H16" s="90" t="s">
        <v>19</v>
      </c>
      <c r="I16" s="98"/>
    </row>
    <row r="17" spans="1:9">
      <c r="A17" s="84" t="str">
        <f>IF(AND(B17&lt;&gt;"",C17&lt;&gt;""),A16+1,"")</f>
        <v/>
      </c>
      <c r="B17" s="87" t="str">
        <f t="shared" si="3"/>
        <v/>
      </c>
      <c r="C17" s="86"/>
      <c r="D17" s="87" t="str">
        <f t="shared" si="0"/>
        <v/>
      </c>
      <c r="E17" s="84" t="str">
        <f>IF(A17="","",SUMIF('Product Backlog'!E$5:E$103,'Release Plan'!A17,'Product Backlog'!D$5:D$103))</f>
        <v/>
      </c>
      <c r="F17" s="88" t="str">
        <f t="shared" si="4"/>
        <v>Unplanned</v>
      </c>
      <c r="G17" s="86"/>
      <c r="H17" s="90"/>
      <c r="I17" s="98"/>
    </row>
    <row r="18" spans="1:9">
      <c r="A18" s="84" t="str">
        <f>IF(AND(B18&lt;&gt;"",C18&lt;&gt;""),A17+1,"")</f>
        <v/>
      </c>
      <c r="B18" s="87" t="str">
        <f t="shared" si="3"/>
        <v/>
      </c>
      <c r="C18" s="86"/>
      <c r="D18" s="87" t="str">
        <f t="shared" si="0"/>
        <v/>
      </c>
      <c r="E18" s="84" t="str">
        <f>IF(A18="","",SUMIF('Product Backlog'!E$5:E$103,'Release Plan'!A18,'Product Backlog'!D$5:D$103))</f>
        <v/>
      </c>
      <c r="F18" s="88" t="str">
        <f t="shared" si="4"/>
        <v>Unplanned</v>
      </c>
      <c r="G18" s="86"/>
      <c r="H18" s="91"/>
      <c r="I18" s="99"/>
    </row>
    <row r="19" spans="1:8">
      <c r="A19" s="92"/>
      <c r="B19" s="92"/>
      <c r="C19" s="92"/>
      <c r="D19" s="93" t="s">
        <v>20</v>
      </c>
      <c r="E19" s="94">
        <f>SUMIF('Product Backlog'!E$5:E$103,"",'Product Backlog'!D$5:D$103)-SUMIF('Product Backlog'!C$5:C$103,"Removed",'Product Backlog'!D$5:D$103)</f>
        <v>0</v>
      </c>
      <c r="F19" s="92"/>
      <c r="G19" s="95"/>
      <c r="H19" s="92"/>
    </row>
  </sheetData>
  <conditionalFormatting sqref="E19">
    <cfRule type="expression" dxfId="0" priority="1" stopIfTrue="1">
      <formula>$F19="Planned"</formula>
    </cfRule>
    <cfRule type="expression" dxfId="1" priority="2" stopIfTrue="1">
      <formula>$F19="Ongoing"</formula>
    </cfRule>
  </conditionalFormatting>
  <conditionalFormatting sqref="F4:F18">
    <cfRule type="expression" dxfId="2" priority="3" stopIfTrue="1">
      <formula>$F4="Planned"</formula>
    </cfRule>
    <cfRule type="expression" dxfId="3" priority="4" stopIfTrue="1">
      <formula>$F4="Ongoing"</formula>
    </cfRule>
    <cfRule type="cellIs" dxfId="4" priority="5" stopIfTrue="1" operator="equal">
      <formula>"Unplanned"</formula>
    </cfRule>
  </conditionalFormatting>
  <conditionalFormatting sqref="G4:H18 A4:E18">
    <cfRule type="expression" dxfId="5" priority="6" stopIfTrue="1">
      <formula>OR($F4="Planned",$F4="Unplanned")</formula>
    </cfRule>
    <cfRule type="expression" dxfId="6" priority="7" stopIfTrue="1">
      <formula>$F4="Ongoing"</formula>
    </cfRule>
  </conditionalFormatting>
  <dataValidations count="1">
    <dataValidation type="list" allowBlank="1" showInputMessage="1" showErrorMessage="1" sqref="F4:F18">
      <formula1>"Planned,Ongoing,Released,Unplanned"</formula1>
    </dataValidation>
  </dataValidations>
  <pageMargins left="0.75" right="0.75" top="1" bottom="1" header="0.5" footer="0.5"/>
  <pageSetup paperSize="9" orientation="portrait" horizontalDpi="600" verticalDpi="6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93"/>
  <sheetViews>
    <sheetView workbookViewId="0">
      <pane ySplit="13" topLeftCell="A14" activePane="bottomLeft" state="frozen"/>
      <selection/>
      <selection pane="bottomLeft" activeCell="A23" sqref="A23:A24"/>
    </sheetView>
  </sheetViews>
  <sheetFormatPr defaultColWidth="8.88888888888889" defaultRowHeight="13.2"/>
  <cols>
    <col min="1" max="1" width="43.4259259259259" style="1" customWidth="1"/>
    <col min="2" max="2" width="8.57407407407407" style="36" customWidth="1"/>
    <col min="3" max="3" width="13.712962962963" style="1" customWidth="1"/>
    <col min="4" max="4" width="10.8518518518519" style="1" customWidth="1"/>
    <col min="5" max="5" width="11.5740740740741" style="36"/>
    <col min="6" max="30" width="4.42592592592593" style="36" customWidth="1"/>
    <col min="31" max="16384" width="9.13888888888889" style="1"/>
  </cols>
  <sheetData>
    <row r="1" ht="17.4" spans="1:30">
      <c r="A1" s="37">
        <v>7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1" t="s">
        <v>222</v>
      </c>
    </row>
    <row r="3" spans="1:2">
      <c r="A3" s="39"/>
      <c r="B3" s="40"/>
    </row>
    <row r="4" spans="1:2">
      <c r="A4" s="39"/>
      <c r="B4" s="40"/>
    </row>
    <row r="8" spans="1:30">
      <c r="A8" s="41" t="s">
        <v>113</v>
      </c>
      <c r="B8" s="42">
        <v>7</v>
      </c>
      <c r="C8" s="41"/>
      <c r="D8" s="43"/>
      <c r="E8" s="41" t="s">
        <v>114</v>
      </c>
      <c r="F8" s="41" t="s">
        <v>115</v>
      </c>
      <c r="G8" s="41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>
      <c r="A9" s="41" t="s">
        <v>116</v>
      </c>
      <c r="B9" s="42">
        <v>5</v>
      </c>
      <c r="C9" s="41" t="s">
        <v>3</v>
      </c>
      <c r="D9" s="41" t="s">
        <v>117</v>
      </c>
      <c r="E9" s="44">
        <f ca="1">SUM(OFFSET(E13,1,0,TaskRows,1))</f>
        <v>0</v>
      </c>
      <c r="F9" s="44">
        <f ca="1">IF(AND(SUM(OFFSET(F13,1,0,TaskRows,1))=0),0,SUM(OFFSET(F13,1,0,TaskRows,1)))</f>
        <v>0</v>
      </c>
      <c r="G9" s="44" t="str">
        <f ca="1" t="shared" ref="G9:AD9" si="0">IF(AND(SUM(OFFSET(G13,1,0,TaskRows,1))=0),"",SUM(OFFSET(G13,1,0,TaskRows,1)))</f>
        <v/>
      </c>
      <c r="H9" s="44" t="str">
        <f ca="1" t="shared" si="0"/>
        <v/>
      </c>
      <c r="I9" s="44" t="str">
        <f ca="1" t="shared" si="0"/>
        <v/>
      </c>
      <c r="J9" s="44" t="str">
        <f ca="1" t="shared" si="0"/>
        <v/>
      </c>
      <c r="K9" s="44" t="str">
        <f ca="1" t="shared" si="0"/>
        <v/>
      </c>
      <c r="L9" s="44" t="str">
        <f ca="1" t="shared" si="0"/>
        <v/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</row>
    <row r="10" customFormat="1" hidden="1" spans="1:30">
      <c r="A10" t="s">
        <v>118</v>
      </c>
      <c r="B10" s="24">
        <f>IF(COUNTA(A14:A248)=0,1,COUNTA(A14:A248))</f>
        <v>13</v>
      </c>
      <c r="C10" t="s">
        <v>119</v>
      </c>
      <c r="D10" s="24">
        <f ca="1">IF(COUNTIF(F9:AD9,"&gt;0")=0,1,COUNTIF(F9:AD9,"&gt;0"))</f>
        <v>1</v>
      </c>
      <c r="E10" s="24"/>
      <c r="F10" s="24">
        <f ca="1">IF(F13="","",$E9-$E9/($B8-1)*(F13-1))</f>
        <v>0</v>
      </c>
      <c r="G10" s="24">
        <f ca="1" t="shared" ref="G10:AD10" si="1">IF(G13="","",TotalEffort-TotalEffort/(ImplementationDays)*(G13-1))</f>
        <v>0</v>
      </c>
      <c r="H10" s="24">
        <f ca="1" t="shared" si="1"/>
        <v>0</v>
      </c>
      <c r="I10" s="24">
        <f ca="1" t="shared" si="1"/>
        <v>0</v>
      </c>
      <c r="J10" s="24">
        <f ca="1" t="shared" si="1"/>
        <v>0</v>
      </c>
      <c r="K10" s="24">
        <f ca="1" t="shared" si="1"/>
        <v>0</v>
      </c>
      <c r="L10" s="24">
        <f ca="1" t="shared" si="1"/>
        <v>0</v>
      </c>
      <c r="M10" s="24" t="str">
        <f ca="1" t="shared" si="1"/>
        <v/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</row>
    <row r="11" customFormat="1" hidden="1" spans="1:30">
      <c r="A11" s="33" t="s">
        <v>120</v>
      </c>
      <c r="C11" t="s">
        <v>84</v>
      </c>
      <c r="D11" s="24"/>
      <c r="E11" s="24"/>
      <c r="F11" s="24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0</v>
      </c>
      <c r="G11" s="24">
        <f ca="1" t="shared" si="2"/>
        <v>0</v>
      </c>
      <c r="H11" s="24">
        <f ca="1" t="shared" si="2"/>
        <v>0</v>
      </c>
      <c r="I11" s="24">
        <f ca="1" t="shared" si="2"/>
        <v>0</v>
      </c>
      <c r="J11" s="24">
        <f ca="1" t="shared" si="2"/>
        <v>0</v>
      </c>
      <c r="K11" s="24">
        <f ca="1" t="shared" si="2"/>
        <v>0</v>
      </c>
      <c r="L11" s="24">
        <f ca="1" t="shared" si="2"/>
        <v>0</v>
      </c>
      <c r="M11" s="24">
        <f ca="1" t="shared" si="2"/>
        <v>0</v>
      </c>
      <c r="N11" s="24">
        <f ca="1" t="shared" si="2"/>
        <v>0</v>
      </c>
      <c r="O11" s="24">
        <f ca="1" t="shared" si="2"/>
        <v>0</v>
      </c>
      <c r="P11" s="24">
        <f ca="1" t="shared" si="2"/>
        <v>0</v>
      </c>
      <c r="Q11" s="24">
        <f ca="1" t="shared" si="2"/>
        <v>0</v>
      </c>
      <c r="R11" s="24">
        <f ca="1" t="shared" si="2"/>
        <v>0</v>
      </c>
      <c r="S11" s="24">
        <f ca="1" t="shared" si="2"/>
        <v>0</v>
      </c>
      <c r="T11" s="24">
        <f ca="1" t="shared" si="2"/>
        <v>0</v>
      </c>
      <c r="U11" s="24">
        <f ca="1" t="shared" si="2"/>
        <v>0</v>
      </c>
      <c r="V11" s="24">
        <f ca="1" t="shared" si="2"/>
        <v>0</v>
      </c>
      <c r="W11" s="24">
        <f ca="1" t="shared" si="2"/>
        <v>0</v>
      </c>
      <c r="X11" s="24">
        <f ca="1" t="shared" si="2"/>
        <v>0</v>
      </c>
      <c r="Y11" s="24">
        <f ca="1" t="shared" si="2"/>
        <v>0</v>
      </c>
      <c r="Z11" s="24">
        <f ca="1" t="shared" si="2"/>
        <v>0</v>
      </c>
      <c r="AA11" s="24">
        <f ca="1" t="shared" si="2"/>
        <v>0</v>
      </c>
      <c r="AB11" s="24">
        <f ca="1" t="shared" si="2"/>
        <v>0</v>
      </c>
      <c r="AC11" s="24">
        <f ca="1" t="shared" si="2"/>
        <v>0</v>
      </c>
      <c r="AD11" s="24">
        <f ca="1" t="shared" si="2"/>
        <v>0</v>
      </c>
    </row>
    <row r="12" customFormat="1" hidden="1" spans="1:30">
      <c r="A12" s="33" t="s">
        <v>121</v>
      </c>
      <c r="C12" t="s">
        <v>122</v>
      </c>
      <c r="D12" s="24">
        <f ca="1">IF(DoneDays&gt;B9,B9,DoneDays)</f>
        <v>1</v>
      </c>
      <c r="E12" s="24"/>
      <c r="F12" s="24">
        <f ca="1">IF(DoneDays&gt;E12,E12+1,"")</f>
        <v>1</v>
      </c>
      <c r="G12" s="24">
        <v>2</v>
      </c>
      <c r="H12" s="24">
        <v>3</v>
      </c>
      <c r="I12" s="24">
        <v>4</v>
      </c>
      <c r="J12" s="24">
        <v>5</v>
      </c>
      <c r="K12" s="24">
        <v>6</v>
      </c>
      <c r="L12" s="24">
        <v>7</v>
      </c>
      <c r="M12" s="24">
        <v>8</v>
      </c>
      <c r="N12" s="24">
        <v>9</v>
      </c>
      <c r="O12" s="24">
        <v>10</v>
      </c>
      <c r="P12" s="24">
        <v>11</v>
      </c>
      <c r="Q12" s="24">
        <v>12</v>
      </c>
      <c r="R12" s="24">
        <v>13</v>
      </c>
      <c r="S12" s="24">
        <v>14</v>
      </c>
      <c r="T12" s="24">
        <v>15</v>
      </c>
      <c r="U12" s="24">
        <v>16</v>
      </c>
      <c r="V12" s="24">
        <v>17</v>
      </c>
      <c r="W12" s="24">
        <v>18</v>
      </c>
      <c r="X12" s="24">
        <v>19</v>
      </c>
      <c r="Y12" s="24">
        <v>20</v>
      </c>
      <c r="Z12" s="24">
        <v>21</v>
      </c>
      <c r="AA12" s="24">
        <v>22</v>
      </c>
      <c r="AB12" s="24">
        <v>23</v>
      </c>
      <c r="AC12" s="24">
        <v>24</v>
      </c>
      <c r="AD12" s="24">
        <v>25</v>
      </c>
    </row>
    <row r="13" spans="1:30">
      <c r="A13" s="41" t="s">
        <v>123</v>
      </c>
      <c r="B13" s="45" t="s">
        <v>23</v>
      </c>
      <c r="C13" s="41" t="s">
        <v>124</v>
      </c>
      <c r="D13" s="41" t="s">
        <v>6</v>
      </c>
      <c r="E13" s="45" t="s">
        <v>125</v>
      </c>
      <c r="F13" s="45">
        <v>1</v>
      </c>
      <c r="G13" s="45">
        <f t="shared" ref="G13:AD13" si="3">IF($B$8&gt;F13,F13+1,"")</f>
        <v>2</v>
      </c>
      <c r="H13" s="45">
        <f t="shared" si="3"/>
        <v>3</v>
      </c>
      <c r="I13" s="45">
        <f t="shared" si="3"/>
        <v>4</v>
      </c>
      <c r="J13" s="45">
        <f t="shared" si="3"/>
        <v>5</v>
      </c>
      <c r="K13" s="45">
        <f t="shared" si="3"/>
        <v>6</v>
      </c>
      <c r="L13" s="45">
        <f t="shared" si="3"/>
        <v>7</v>
      </c>
      <c r="M13" s="45" t="str">
        <f t="shared" si="3"/>
        <v/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</row>
    <row r="14" spans="1:9">
      <c r="A14" s="46" t="s">
        <v>223</v>
      </c>
      <c r="B14" s="24"/>
      <c r="C14" s="46" t="s">
        <v>155</v>
      </c>
      <c r="D14" t="s">
        <v>128</v>
      </c>
      <c r="E14" s="24"/>
      <c r="F14" s="24"/>
      <c r="G14" s="24"/>
      <c r="H14" s="24"/>
      <c r="I14" s="24"/>
    </row>
    <row r="15" spans="1:9">
      <c r="A15" s="47" t="s">
        <v>224</v>
      </c>
      <c r="B15" s="24"/>
      <c r="C15" s="46" t="s">
        <v>155</v>
      </c>
      <c r="D15" t="s">
        <v>128</v>
      </c>
      <c r="E15" s="24"/>
      <c r="F15" s="24"/>
      <c r="G15" s="24"/>
      <c r="H15" s="24"/>
      <c r="I15" s="24"/>
    </row>
    <row r="16" spans="1:9">
      <c r="A16" s="47" t="s">
        <v>225</v>
      </c>
      <c r="B16" s="24"/>
      <c r="C16" s="46" t="s">
        <v>155</v>
      </c>
      <c r="D16" t="s">
        <v>128</v>
      </c>
      <c r="E16" s="24"/>
      <c r="F16" s="24"/>
      <c r="G16" s="24"/>
      <c r="H16" s="24"/>
      <c r="I16" s="24"/>
    </row>
    <row r="17" spans="1:9">
      <c r="A17" s="47" t="s">
        <v>226</v>
      </c>
      <c r="B17" s="24"/>
      <c r="C17" s="46" t="s">
        <v>155</v>
      </c>
      <c r="D17" t="s">
        <v>128</v>
      </c>
      <c r="E17" s="24"/>
      <c r="F17" s="24"/>
      <c r="G17" s="24"/>
      <c r="H17" s="24"/>
      <c r="I17" s="24"/>
    </row>
    <row r="18" spans="1:9">
      <c r="A18" s="47" t="s">
        <v>227</v>
      </c>
      <c r="B18" s="24"/>
      <c r="C18" s="46" t="s">
        <v>155</v>
      </c>
      <c r="D18" t="s">
        <v>128</v>
      </c>
      <c r="E18" s="24"/>
      <c r="F18" s="24"/>
      <c r="G18" s="24"/>
      <c r="H18" s="24"/>
      <c r="I18" s="24"/>
    </row>
    <row r="19" spans="1:9">
      <c r="A19" s="47" t="s">
        <v>228</v>
      </c>
      <c r="B19" s="24"/>
      <c r="C19" s="46" t="s">
        <v>155</v>
      </c>
      <c r="D19" t="s">
        <v>189</v>
      </c>
      <c r="E19" s="24"/>
      <c r="F19" s="24"/>
      <c r="G19" s="24"/>
      <c r="H19" s="24"/>
      <c r="I19" s="24"/>
    </row>
    <row r="20" spans="1:9">
      <c r="A20" s="47" t="s">
        <v>229</v>
      </c>
      <c r="B20" s="24"/>
      <c r="C20" s="46" t="s">
        <v>161</v>
      </c>
      <c r="D20" t="s">
        <v>128</v>
      </c>
      <c r="E20" s="24"/>
      <c r="F20" s="24"/>
      <c r="G20" s="24"/>
      <c r="H20" s="24"/>
      <c r="I20" s="24"/>
    </row>
    <row r="21" spans="1:9">
      <c r="A21" s="47" t="s">
        <v>230</v>
      </c>
      <c r="B21" s="24"/>
      <c r="C21" s="46" t="s">
        <v>161</v>
      </c>
      <c r="D21" t="s">
        <v>128</v>
      </c>
      <c r="E21" s="24"/>
      <c r="F21" s="24"/>
      <c r="G21" s="24"/>
      <c r="H21" s="24"/>
      <c r="I21" s="24"/>
    </row>
    <row r="22" spans="1:9">
      <c r="A22" s="47" t="s">
        <v>231</v>
      </c>
      <c r="B22" s="24"/>
      <c r="C22" s="46" t="s">
        <v>165</v>
      </c>
      <c r="D22" t="s">
        <v>128</v>
      </c>
      <c r="E22" s="24"/>
      <c r="F22" s="24"/>
      <c r="G22" s="24"/>
      <c r="H22" s="24"/>
      <c r="I22" s="24"/>
    </row>
    <row r="23" spans="1:9">
      <c r="A23" s="47" t="s">
        <v>232</v>
      </c>
      <c r="B23" s="24"/>
      <c r="C23" s="46" t="s">
        <v>165</v>
      </c>
      <c r="D23" t="s">
        <v>128</v>
      </c>
      <c r="E23" s="24"/>
      <c r="F23" s="24"/>
      <c r="G23" s="24"/>
      <c r="H23" s="24"/>
      <c r="I23" s="24"/>
    </row>
    <row r="24" spans="1:30">
      <c r="A24" s="47" t="s">
        <v>233</v>
      </c>
      <c r="C24" s="46" t="s">
        <v>165</v>
      </c>
      <c r="D24" t="s">
        <v>128</v>
      </c>
      <c r="AC24" s="36" t="str">
        <f t="shared" ref="AC24:AD53" si="4">IF(OR(AC$13="",$E24=""),"",AB24)</f>
        <v/>
      </c>
      <c r="AD24" s="36" t="str">
        <f t="shared" si="4"/>
        <v/>
      </c>
    </row>
    <row r="25" spans="1:30">
      <c r="A25" s="47"/>
      <c r="C25" s="46"/>
      <c r="AC25" s="36" t="str">
        <f t="shared" si="4"/>
        <v/>
      </c>
      <c r="AD25" s="36" t="str">
        <f t="shared" si="4"/>
        <v/>
      </c>
    </row>
    <row r="26" spans="1:3">
      <c r="A26" s="47"/>
      <c r="C26" s="46"/>
    </row>
    <row r="27" spans="1:3">
      <c r="A27" s="47"/>
      <c r="C27" s="46"/>
    </row>
    <row r="28" spans="1:30">
      <c r="A28" s="47"/>
      <c r="C28" s="46"/>
      <c r="AC28" s="36" t="str">
        <f>IF(OR(AC$13="",$E28=""),"",AB28)</f>
        <v/>
      </c>
      <c r="AD28" s="36" t="str">
        <f>IF(OR(AD$13="",$E28=""),"",AC28)</f>
        <v/>
      </c>
    </row>
    <row r="29" ht="15" customHeight="1" spans="1:30">
      <c r="A29" s="51"/>
      <c r="C29" s="46"/>
      <c r="AC29" s="36" t="str">
        <f t="shared" si="4"/>
        <v/>
      </c>
      <c r="AD29" s="36" t="str">
        <f t="shared" si="4"/>
        <v/>
      </c>
    </row>
    <row r="30" spans="3:30">
      <c r="C30"/>
      <c r="AC30" s="36" t="str">
        <f t="shared" si="4"/>
        <v/>
      </c>
      <c r="AD30" s="36" t="str">
        <f t="shared" si="4"/>
        <v/>
      </c>
    </row>
    <row r="31" spans="3:30">
      <c r="C31"/>
      <c r="AC31" s="36" t="str">
        <f t="shared" si="4"/>
        <v/>
      </c>
      <c r="AD31" s="36" t="str">
        <f t="shared" si="4"/>
        <v/>
      </c>
    </row>
    <row r="32" spans="3:30">
      <c r="C32"/>
      <c r="F32" s="36" t="str">
        <f t="shared" ref="F32:F46" si="5">IF(OR(F$13="",$E32=""),"",E32)</f>
        <v/>
      </c>
      <c r="AC32" s="36" t="str">
        <f t="shared" si="4"/>
        <v/>
      </c>
      <c r="AD32" s="36" t="str">
        <f t="shared" si="4"/>
        <v/>
      </c>
    </row>
    <row r="33" spans="3:30">
      <c r="C33"/>
      <c r="F33" s="36" t="str">
        <f t="shared" si="5"/>
        <v/>
      </c>
      <c r="AC33" s="36" t="str">
        <f t="shared" si="4"/>
        <v/>
      </c>
      <c r="AD33" s="36" t="str">
        <f t="shared" si="4"/>
        <v/>
      </c>
    </row>
    <row r="34" spans="3:30">
      <c r="C34"/>
      <c r="F34" s="36" t="str">
        <f t="shared" si="5"/>
        <v/>
      </c>
      <c r="AC34" s="36" t="str">
        <f t="shared" si="4"/>
        <v/>
      </c>
      <c r="AD34" s="36" t="str">
        <f t="shared" si="4"/>
        <v/>
      </c>
    </row>
    <row r="35" spans="1:30">
      <c r="A35" s="47" t="s">
        <v>234</v>
      </c>
      <c r="C35"/>
      <c r="F35" s="36" t="str">
        <f t="shared" si="5"/>
        <v/>
      </c>
      <c r="AC35" s="36" t="str">
        <f t="shared" si="4"/>
        <v/>
      </c>
      <c r="AD35" s="36" t="str">
        <f t="shared" si="4"/>
        <v/>
      </c>
    </row>
    <row r="36" spans="1:30">
      <c r="A36" s="52" t="s">
        <v>235</v>
      </c>
      <c r="C36"/>
      <c r="F36" s="36" t="str">
        <f t="shared" si="5"/>
        <v/>
      </c>
      <c r="AC36" s="36" t="str">
        <f t="shared" si="4"/>
        <v/>
      </c>
      <c r="AD36" s="36" t="str">
        <f t="shared" si="4"/>
        <v/>
      </c>
    </row>
    <row r="37" spans="3:30">
      <c r="C37"/>
      <c r="D37" s="1" t="str">
        <f t="shared" ref="D37:D39" si="6">IF(A37&lt;&gt;"","Planned","")</f>
        <v/>
      </c>
      <c r="F37" s="36" t="str">
        <f t="shared" si="5"/>
        <v/>
      </c>
      <c r="AC37" s="36" t="str">
        <f t="shared" si="4"/>
        <v/>
      </c>
      <c r="AD37" s="36" t="str">
        <f t="shared" si="4"/>
        <v/>
      </c>
    </row>
    <row r="38" spans="3:30">
      <c r="C38"/>
      <c r="D38" s="1" t="str">
        <f t="shared" si="6"/>
        <v/>
      </c>
      <c r="F38" s="36" t="str">
        <f t="shared" si="5"/>
        <v/>
      </c>
      <c r="AC38" s="36" t="str">
        <f t="shared" si="4"/>
        <v/>
      </c>
      <c r="AD38" s="36" t="str">
        <f t="shared" si="4"/>
        <v/>
      </c>
    </row>
    <row r="39" spans="3:30">
      <c r="C39"/>
      <c r="D39" s="1" t="str">
        <f t="shared" si="6"/>
        <v/>
      </c>
      <c r="F39" s="36" t="str">
        <f t="shared" si="5"/>
        <v/>
      </c>
      <c r="AC39" s="36" t="str">
        <f t="shared" si="4"/>
        <v/>
      </c>
      <c r="AD39" s="36" t="str">
        <f t="shared" si="4"/>
        <v/>
      </c>
    </row>
    <row r="40" spans="3:30">
      <c r="C40"/>
      <c r="F40" s="36" t="str">
        <f t="shared" si="5"/>
        <v/>
      </c>
      <c r="AC40" s="36" t="str">
        <f t="shared" si="4"/>
        <v/>
      </c>
      <c r="AD40" s="36" t="str">
        <f t="shared" si="4"/>
        <v/>
      </c>
    </row>
    <row r="41" spans="1:30">
      <c r="A41" s="48"/>
      <c r="C41"/>
      <c r="F41" s="36" t="str">
        <f t="shared" si="5"/>
        <v/>
      </c>
      <c r="AC41" s="36" t="str">
        <f t="shared" si="4"/>
        <v/>
      </c>
      <c r="AD41" s="36" t="str">
        <f t="shared" si="4"/>
        <v/>
      </c>
    </row>
    <row r="42" spans="1:30">
      <c r="A42" s="47"/>
      <c r="C42"/>
      <c r="F42" s="36" t="str">
        <f t="shared" si="5"/>
        <v/>
      </c>
      <c r="AC42" s="36" t="str">
        <f t="shared" si="4"/>
        <v/>
      </c>
      <c r="AD42" s="36" t="str">
        <f t="shared" si="4"/>
        <v/>
      </c>
    </row>
    <row r="43" spans="1:30">
      <c r="A43" s="47"/>
      <c r="C43"/>
      <c r="F43" s="36" t="str">
        <f t="shared" si="5"/>
        <v/>
      </c>
      <c r="AC43" s="36" t="str">
        <f t="shared" si="4"/>
        <v/>
      </c>
      <c r="AD43" s="36" t="str">
        <f t="shared" si="4"/>
        <v/>
      </c>
    </row>
    <row r="44" spans="1:30">
      <c r="A44" s="47"/>
      <c r="C44" s="49"/>
      <c r="F44" s="36" t="str">
        <f t="shared" si="5"/>
        <v/>
      </c>
      <c r="AC44" s="36" t="str">
        <f t="shared" si="4"/>
        <v/>
      </c>
      <c r="AD44" s="36" t="str">
        <f t="shared" si="4"/>
        <v/>
      </c>
    </row>
    <row r="45" spans="1:30">
      <c r="A45" s="47"/>
      <c r="C45" s="49"/>
      <c r="F45" s="36" t="str">
        <f t="shared" si="5"/>
        <v/>
      </c>
      <c r="AC45" s="36" t="str">
        <f t="shared" si="4"/>
        <v/>
      </c>
      <c r="AD45" s="36" t="str">
        <f t="shared" si="4"/>
        <v/>
      </c>
    </row>
    <row r="46" spans="3:30">
      <c r="C46"/>
      <c r="F46" s="36" t="str">
        <f t="shared" si="5"/>
        <v/>
      </c>
      <c r="G46" s="36" t="str">
        <f t="shared" ref="G46:U46" si="7">IF(OR(G$13="",$E46=""),"",F46)</f>
        <v/>
      </c>
      <c r="H46" s="36" t="str">
        <f t="shared" si="7"/>
        <v/>
      </c>
      <c r="I46" s="36" t="str">
        <f t="shared" si="7"/>
        <v/>
      </c>
      <c r="J46" s="36" t="str">
        <f t="shared" si="7"/>
        <v/>
      </c>
      <c r="K46" s="36" t="str">
        <f t="shared" si="7"/>
        <v/>
      </c>
      <c r="L46" s="36" t="str">
        <f t="shared" si="7"/>
        <v/>
      </c>
      <c r="M46" s="36" t="str">
        <f t="shared" si="7"/>
        <v/>
      </c>
      <c r="N46" s="36" t="str">
        <f t="shared" si="7"/>
        <v/>
      </c>
      <c r="O46" s="36" t="str">
        <f t="shared" si="7"/>
        <v/>
      </c>
      <c r="P46" s="36" t="str">
        <f t="shared" si="7"/>
        <v/>
      </c>
      <c r="Q46" s="36" t="str">
        <f t="shared" si="7"/>
        <v/>
      </c>
      <c r="R46" s="36" t="str">
        <f t="shared" si="7"/>
        <v/>
      </c>
      <c r="S46" s="36" t="str">
        <f t="shared" si="7"/>
        <v/>
      </c>
      <c r="T46" s="36" t="str">
        <f t="shared" si="7"/>
        <v/>
      </c>
      <c r="U46" s="36" t="str">
        <f t="shared" si="7"/>
        <v/>
      </c>
      <c r="V46" s="36" t="str">
        <f t="shared" ref="V46:AB47" si="8">IF(OR(V$13="",$E46=""),"",U46)</f>
        <v/>
      </c>
      <c r="W46" s="36" t="str">
        <f t="shared" si="8"/>
        <v/>
      </c>
      <c r="X46" s="36" t="str">
        <f t="shared" si="8"/>
        <v/>
      </c>
      <c r="Y46" s="36" t="str">
        <f t="shared" si="8"/>
        <v/>
      </c>
      <c r="Z46" s="36" t="str">
        <f t="shared" si="8"/>
        <v/>
      </c>
      <c r="AA46" s="36" t="str">
        <f t="shared" si="8"/>
        <v/>
      </c>
      <c r="AB46" s="36" t="str">
        <f t="shared" si="8"/>
        <v/>
      </c>
      <c r="AC46" s="36" t="str">
        <f t="shared" si="4"/>
        <v/>
      </c>
      <c r="AD46" s="36" t="str">
        <f t="shared" si="4"/>
        <v/>
      </c>
    </row>
    <row r="47" spans="3:30">
      <c r="C47"/>
      <c r="F47" s="36" t="str">
        <f t="shared" ref="F47:U47" si="9">IF(OR(F$13="",$E47=""),"",E47)</f>
        <v/>
      </c>
      <c r="G47" s="36" t="str">
        <f t="shared" si="9"/>
        <v/>
      </c>
      <c r="H47" s="36" t="str">
        <f t="shared" si="9"/>
        <v/>
      </c>
      <c r="I47" s="36" t="str">
        <f t="shared" si="9"/>
        <v/>
      </c>
      <c r="J47" s="36" t="str">
        <f t="shared" si="9"/>
        <v/>
      </c>
      <c r="K47" s="36" t="str">
        <f t="shared" si="9"/>
        <v/>
      </c>
      <c r="L47" s="36" t="str">
        <f t="shared" si="9"/>
        <v/>
      </c>
      <c r="M47" s="36" t="str">
        <f t="shared" si="9"/>
        <v/>
      </c>
      <c r="N47" s="36" t="str">
        <f t="shared" si="9"/>
        <v/>
      </c>
      <c r="O47" s="36" t="str">
        <f t="shared" si="9"/>
        <v/>
      </c>
      <c r="P47" s="36" t="str">
        <f t="shared" si="9"/>
        <v/>
      </c>
      <c r="Q47" s="36" t="str">
        <f t="shared" si="9"/>
        <v/>
      </c>
      <c r="R47" s="36" t="str">
        <f t="shared" si="9"/>
        <v/>
      </c>
      <c r="S47" s="36" t="str">
        <f t="shared" si="9"/>
        <v/>
      </c>
      <c r="T47" s="36" t="str">
        <f t="shared" si="9"/>
        <v/>
      </c>
      <c r="U47" s="36" t="str">
        <f t="shared" si="9"/>
        <v/>
      </c>
      <c r="V47" s="36" t="str">
        <f t="shared" si="8"/>
        <v/>
      </c>
      <c r="W47" s="36" t="str">
        <f t="shared" si="8"/>
        <v/>
      </c>
      <c r="X47" s="36" t="str">
        <f t="shared" si="8"/>
        <v/>
      </c>
      <c r="Y47" s="36" t="str">
        <f t="shared" si="8"/>
        <v/>
      </c>
      <c r="Z47" s="36" t="str">
        <f t="shared" si="8"/>
        <v/>
      </c>
      <c r="AA47" s="36" t="str">
        <f t="shared" si="8"/>
        <v/>
      </c>
      <c r="AB47" s="36" t="str">
        <f t="shared" si="8"/>
        <v/>
      </c>
      <c r="AC47" s="36" t="str">
        <f t="shared" si="4"/>
        <v/>
      </c>
      <c r="AD47" s="36" t="str">
        <f t="shared" si="4"/>
        <v/>
      </c>
    </row>
    <row r="48" spans="1:30">
      <c r="A48" s="50"/>
      <c r="C48"/>
      <c r="AC48" s="36" t="str">
        <f t="shared" si="4"/>
        <v/>
      </c>
      <c r="AD48" s="36" t="str">
        <f t="shared" si="4"/>
        <v/>
      </c>
    </row>
    <row r="49" spans="1:30">
      <c r="A49" s="50"/>
      <c r="C49"/>
      <c r="AC49" s="36" t="str">
        <f t="shared" si="4"/>
        <v/>
      </c>
      <c r="AD49" s="36" t="str">
        <f t="shared" si="4"/>
        <v/>
      </c>
    </row>
    <row r="50" spans="1:30">
      <c r="A50" s="50"/>
      <c r="C50"/>
      <c r="AC50" s="36" t="str">
        <f t="shared" si="4"/>
        <v/>
      </c>
      <c r="AD50" s="36" t="str">
        <f t="shared" si="4"/>
        <v/>
      </c>
    </row>
    <row r="51" spans="1:30">
      <c r="A51" s="50"/>
      <c r="C51"/>
      <c r="AC51" s="36" t="str">
        <f t="shared" si="4"/>
        <v/>
      </c>
      <c r="AD51" s="36" t="str">
        <f t="shared" si="4"/>
        <v/>
      </c>
    </row>
    <row r="52" spans="1:30">
      <c r="A52" s="50"/>
      <c r="C52"/>
      <c r="AC52" s="36" t="str">
        <f t="shared" si="4"/>
        <v/>
      </c>
      <c r="AD52" s="36" t="str">
        <f t="shared" si="4"/>
        <v/>
      </c>
    </row>
    <row r="53" spans="1:30">
      <c r="A53" s="50"/>
      <c r="C53"/>
      <c r="AC53" s="36" t="str">
        <f t="shared" si="4"/>
        <v/>
      </c>
      <c r="AD53" s="36" t="str">
        <f t="shared" si="4"/>
        <v/>
      </c>
    </row>
    <row r="54" spans="1:3">
      <c r="A54" s="50"/>
      <c r="C54"/>
    </row>
    <row r="55" spans="1:30">
      <c r="A55" s="50"/>
      <c r="C55"/>
      <c r="AC55" s="36" t="str">
        <f t="shared" ref="AC55:AD63" si="10">IF(OR(AC$13="",$E55=""),"",AB55)</f>
        <v/>
      </c>
      <c r="AD55" s="36" t="str">
        <f t="shared" si="10"/>
        <v/>
      </c>
    </row>
    <row r="56" spans="1:30">
      <c r="A56" s="50"/>
      <c r="C56"/>
      <c r="AC56" s="36" t="str">
        <f t="shared" si="10"/>
        <v/>
      </c>
      <c r="AD56" s="36" t="str">
        <f t="shared" si="10"/>
        <v/>
      </c>
    </row>
    <row r="57" spans="1:30">
      <c r="A57" s="50"/>
      <c r="C57"/>
      <c r="AC57" s="36" t="str">
        <f t="shared" si="10"/>
        <v/>
      </c>
      <c r="AD57" s="36" t="str">
        <f t="shared" si="10"/>
        <v/>
      </c>
    </row>
    <row r="58" spans="1:30">
      <c r="A58" s="50"/>
      <c r="C58"/>
      <c r="AC58" s="36" t="str">
        <f t="shared" si="10"/>
        <v/>
      </c>
      <c r="AD58" s="36" t="str">
        <f t="shared" si="10"/>
        <v/>
      </c>
    </row>
    <row r="59" spans="1:30">
      <c r="A59" s="50"/>
      <c r="C59"/>
      <c r="AC59" s="36" t="str">
        <f t="shared" si="10"/>
        <v/>
      </c>
      <c r="AD59" s="36" t="str">
        <f t="shared" si="10"/>
        <v/>
      </c>
    </row>
    <row r="60" spans="1:30">
      <c r="A60" s="50"/>
      <c r="C60"/>
      <c r="AC60" s="36" t="str">
        <f t="shared" si="10"/>
        <v/>
      </c>
      <c r="AD60" s="36" t="str">
        <f t="shared" si="10"/>
        <v/>
      </c>
    </row>
    <row r="61" spans="1:30">
      <c r="A61" s="50"/>
      <c r="C61"/>
      <c r="AC61" s="36" t="str">
        <f t="shared" si="10"/>
        <v/>
      </c>
      <c r="AD61" s="36" t="str">
        <f t="shared" si="10"/>
        <v/>
      </c>
    </row>
    <row r="62" spans="1:30">
      <c r="A62" s="50"/>
      <c r="C62"/>
      <c r="AC62" s="36" t="str">
        <f t="shared" si="10"/>
        <v/>
      </c>
      <c r="AD62" s="36" t="str">
        <f t="shared" si="10"/>
        <v/>
      </c>
    </row>
    <row r="63" spans="1:30">
      <c r="A63" s="50"/>
      <c r="C63"/>
      <c r="AC63" s="36" t="str">
        <f t="shared" si="10"/>
        <v/>
      </c>
      <c r="AD63" s="36" t="str">
        <f t="shared" si="10"/>
        <v/>
      </c>
    </row>
    <row r="64" spans="1:3">
      <c r="A64" s="50"/>
      <c r="C64"/>
    </row>
    <row r="65" spans="1:30">
      <c r="A65" s="50"/>
      <c r="C65"/>
      <c r="AC65" s="36" t="str">
        <f t="shared" ref="AC65:AD69" si="11">IF(OR(AC$13="",$E65=""),"",AB65)</f>
        <v/>
      </c>
      <c r="AD65" s="36" t="str">
        <f t="shared" si="11"/>
        <v/>
      </c>
    </row>
    <row r="66" spans="1:30">
      <c r="A66" s="50"/>
      <c r="C66"/>
      <c r="AC66" s="36" t="str">
        <f t="shared" si="11"/>
        <v/>
      </c>
      <c r="AD66" s="36" t="str">
        <f t="shared" si="11"/>
        <v/>
      </c>
    </row>
    <row r="67" spans="1:30">
      <c r="A67" s="50"/>
      <c r="C67"/>
      <c r="AC67" s="36" t="str">
        <f t="shared" si="11"/>
        <v/>
      </c>
      <c r="AD67" s="36" t="str">
        <f t="shared" si="11"/>
        <v/>
      </c>
    </row>
    <row r="68" spans="1:30">
      <c r="A68" s="50"/>
      <c r="C68"/>
      <c r="AC68" s="36" t="str">
        <f t="shared" si="11"/>
        <v/>
      </c>
      <c r="AD68" s="36" t="str">
        <f t="shared" si="11"/>
        <v/>
      </c>
    </row>
    <row r="69" spans="1:30">
      <c r="A69" s="50"/>
      <c r="C69"/>
      <c r="AC69" s="36" t="str">
        <f t="shared" si="11"/>
        <v/>
      </c>
      <c r="AD69" s="36" t="str">
        <f t="shared" si="11"/>
        <v/>
      </c>
    </row>
    <row r="70" spans="3:4">
      <c r="C70"/>
      <c r="D70" s="1" t="str">
        <f>IF(A70&lt;&gt;"","Planned","")</f>
        <v/>
      </c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</sheetData>
  <mergeCells count="1">
    <mergeCell ref="C44:C45"/>
  </mergeCells>
  <conditionalFormatting sqref="A46:AD64 A14:AD32 B33:AD36 A37:AD44 A45:B45 D45:AD45">
    <cfRule type="expression" dxfId="28" priority="1" stopIfTrue="1">
      <formula>$D14="Done"</formula>
    </cfRule>
    <cfRule type="expression" dxfId="29" priority="2" stopIfTrue="1">
      <formula>$D14="Ongoing"</formula>
    </cfRule>
  </conditionalFormatting>
  <conditionalFormatting sqref="A36">
    <cfRule type="expression" dxfId="30" priority="3" stopIfTrue="1">
      <formula>$D29="Done"</formula>
    </cfRule>
    <cfRule type="expression" dxfId="31" priority="4" stopIfTrue="1">
      <formula>$D29="Ongoing"</formula>
    </cfRule>
  </conditionalFormatting>
  <conditionalFormatting sqref="A35">
    <cfRule type="expression" dxfId="32" priority="5" stopIfTrue="1">
      <formula>'Sp7 0507-1207'!#REF!="Done"</formula>
    </cfRule>
    <cfRule type="expression" dxfId="33" priority="6" stopIfTrue="1">
      <formula>'Sp7 0507-1207'!#REF!="Ongoing"</formula>
    </cfRule>
  </conditionalFormatting>
  <dataValidations count="1">
    <dataValidation type="list" allowBlank="1" showInputMessage="1" sqref="D2:D7 D14:D70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2849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50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111"/>
  <sheetViews>
    <sheetView workbookViewId="0">
      <pane ySplit="13" topLeftCell="A14" activePane="bottomLeft" state="frozen"/>
      <selection/>
      <selection pane="bottomLeft" activeCell="A14" sqref="A14"/>
    </sheetView>
  </sheetViews>
  <sheetFormatPr defaultColWidth="8.88888888888889" defaultRowHeight="13.2"/>
  <cols>
    <col min="1" max="1" width="43.4259259259259" style="1" customWidth="1"/>
    <col min="2" max="2" width="8.57407407407407" style="36" customWidth="1"/>
    <col min="3" max="3" width="13.712962962963" style="1" customWidth="1"/>
    <col min="4" max="4" width="10.8518518518519" style="1" customWidth="1"/>
    <col min="5" max="5" width="11.5740740740741" style="36"/>
    <col min="6" max="30" width="4.42592592592593" style="36" customWidth="1"/>
    <col min="31" max="16384" width="9.13888888888889" style="1"/>
  </cols>
  <sheetData>
    <row r="1" ht="17.4" spans="1:30">
      <c r="A1" s="37">
        <v>8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1" t="s">
        <v>236</v>
      </c>
    </row>
    <row r="3" spans="1:2">
      <c r="A3" s="39"/>
      <c r="B3" s="40"/>
    </row>
    <row r="4" spans="1:2">
      <c r="A4" s="39"/>
      <c r="B4" s="40"/>
    </row>
    <row r="8" spans="1:30">
      <c r="A8" s="41" t="s">
        <v>113</v>
      </c>
      <c r="B8" s="42">
        <v>7</v>
      </c>
      <c r="C8" s="41"/>
      <c r="D8" s="43"/>
      <c r="E8" s="41" t="s">
        <v>114</v>
      </c>
      <c r="F8" s="41" t="s">
        <v>115</v>
      </c>
      <c r="G8" s="41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>
      <c r="A9" s="41" t="s">
        <v>116</v>
      </c>
      <c r="B9" s="42">
        <v>5</v>
      </c>
      <c r="C9" s="41" t="s">
        <v>3</v>
      </c>
      <c r="D9" s="41" t="s">
        <v>117</v>
      </c>
      <c r="E9" s="44">
        <f ca="1">SUM(OFFSET(E13,1,0,TaskRows,1))</f>
        <v>0</v>
      </c>
      <c r="F9" s="44">
        <f ca="1">IF(AND(SUM(OFFSET(F13,1,0,TaskRows,1))=0),0,SUM(OFFSET(F13,1,0,TaskRows,1)))</f>
        <v>0</v>
      </c>
      <c r="G9" s="44" t="str">
        <f ca="1" t="shared" ref="G9:AD9" si="0">IF(AND(SUM(OFFSET(G13,1,0,TaskRows,1))=0),"",SUM(OFFSET(G13,1,0,TaskRows,1)))</f>
        <v/>
      </c>
      <c r="H9" s="44" t="str">
        <f ca="1" t="shared" si="0"/>
        <v/>
      </c>
      <c r="I9" s="44" t="str">
        <f ca="1" t="shared" si="0"/>
        <v/>
      </c>
      <c r="J9" s="44" t="str">
        <f ca="1" t="shared" si="0"/>
        <v/>
      </c>
      <c r="K9" s="44" t="str">
        <f ca="1" t="shared" si="0"/>
        <v/>
      </c>
      <c r="L9" s="44" t="str">
        <f ca="1" t="shared" si="0"/>
        <v/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</row>
    <row r="10" customFormat="1" hidden="1" spans="1:30">
      <c r="A10" t="s">
        <v>118</v>
      </c>
      <c r="B10" s="24">
        <f>IF(COUNTA(A14:A266)=0,1,COUNTA(A14:A266))</f>
        <v>23</v>
      </c>
      <c r="C10" t="s">
        <v>119</v>
      </c>
      <c r="D10" s="24">
        <f ca="1">IF(COUNTIF(F9:AD9,"&gt;0")=0,1,COUNTIF(F9:AD9,"&gt;0"))</f>
        <v>1</v>
      </c>
      <c r="E10" s="24"/>
      <c r="F10" s="24">
        <f ca="1">IF(F13="","",$E9-$E9/($B8-1)*(F13-1))</f>
        <v>0</v>
      </c>
      <c r="G10" s="24">
        <f ca="1" t="shared" ref="G10:AD10" si="1">IF(G13="","",TotalEffort-TotalEffort/(ImplementationDays)*(G13-1))</f>
        <v>0</v>
      </c>
      <c r="H10" s="24">
        <f ca="1" t="shared" si="1"/>
        <v>0</v>
      </c>
      <c r="I10" s="24">
        <f ca="1" t="shared" si="1"/>
        <v>0</v>
      </c>
      <c r="J10" s="24">
        <f ca="1" t="shared" si="1"/>
        <v>0</v>
      </c>
      <c r="K10" s="24">
        <f ca="1" t="shared" si="1"/>
        <v>0</v>
      </c>
      <c r="L10" s="24">
        <f ca="1" t="shared" si="1"/>
        <v>0</v>
      </c>
      <c r="M10" s="24" t="str">
        <f ca="1" t="shared" si="1"/>
        <v/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</row>
    <row r="11" customFormat="1" hidden="1" spans="1:30">
      <c r="A11" s="33" t="s">
        <v>120</v>
      </c>
      <c r="C11" t="s">
        <v>84</v>
      </c>
      <c r="D11" s="24"/>
      <c r="E11" s="24"/>
      <c r="F11" s="24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0</v>
      </c>
      <c r="G11" s="24">
        <f ca="1" t="shared" si="2"/>
        <v>0</v>
      </c>
      <c r="H11" s="24">
        <f ca="1" t="shared" si="2"/>
        <v>0</v>
      </c>
      <c r="I11" s="24">
        <f ca="1" t="shared" si="2"/>
        <v>0</v>
      </c>
      <c r="J11" s="24">
        <f ca="1" t="shared" si="2"/>
        <v>0</v>
      </c>
      <c r="K11" s="24">
        <f ca="1" t="shared" si="2"/>
        <v>0</v>
      </c>
      <c r="L11" s="24">
        <f ca="1" t="shared" si="2"/>
        <v>0</v>
      </c>
      <c r="M11" s="24">
        <f ca="1" t="shared" si="2"/>
        <v>0</v>
      </c>
      <c r="N11" s="24">
        <f ca="1" t="shared" si="2"/>
        <v>0</v>
      </c>
      <c r="O11" s="24">
        <f ca="1" t="shared" si="2"/>
        <v>0</v>
      </c>
      <c r="P11" s="24">
        <f ca="1" t="shared" si="2"/>
        <v>0</v>
      </c>
      <c r="Q11" s="24">
        <f ca="1" t="shared" si="2"/>
        <v>0</v>
      </c>
      <c r="R11" s="24">
        <f ca="1" t="shared" si="2"/>
        <v>0</v>
      </c>
      <c r="S11" s="24">
        <f ca="1" t="shared" si="2"/>
        <v>0</v>
      </c>
      <c r="T11" s="24">
        <f ca="1" t="shared" si="2"/>
        <v>0</v>
      </c>
      <c r="U11" s="24">
        <f ca="1" t="shared" si="2"/>
        <v>0</v>
      </c>
      <c r="V11" s="24">
        <f ca="1" t="shared" si="2"/>
        <v>0</v>
      </c>
      <c r="W11" s="24">
        <f ca="1" t="shared" si="2"/>
        <v>0</v>
      </c>
      <c r="X11" s="24">
        <f ca="1" t="shared" si="2"/>
        <v>0</v>
      </c>
      <c r="Y11" s="24">
        <f ca="1" t="shared" si="2"/>
        <v>0</v>
      </c>
      <c r="Z11" s="24">
        <f ca="1" t="shared" si="2"/>
        <v>0</v>
      </c>
      <c r="AA11" s="24">
        <f ca="1" t="shared" si="2"/>
        <v>0</v>
      </c>
      <c r="AB11" s="24">
        <f ca="1" t="shared" si="2"/>
        <v>0</v>
      </c>
      <c r="AC11" s="24">
        <f ca="1" t="shared" si="2"/>
        <v>0</v>
      </c>
      <c r="AD11" s="24">
        <f ca="1" t="shared" si="2"/>
        <v>0</v>
      </c>
    </row>
    <row r="12" customFormat="1" hidden="1" spans="1:30">
      <c r="A12" s="33" t="s">
        <v>121</v>
      </c>
      <c r="C12" t="s">
        <v>122</v>
      </c>
      <c r="D12" s="24">
        <f ca="1">IF(DoneDays&gt;B9,B9,DoneDays)</f>
        <v>1</v>
      </c>
      <c r="E12" s="24"/>
      <c r="F12" s="24">
        <f ca="1">IF(DoneDays&gt;E12,E12+1,"")</f>
        <v>1</v>
      </c>
      <c r="G12" s="24">
        <v>2</v>
      </c>
      <c r="H12" s="24">
        <v>3</v>
      </c>
      <c r="I12" s="24">
        <v>4</v>
      </c>
      <c r="J12" s="24">
        <v>5</v>
      </c>
      <c r="K12" s="24">
        <v>6</v>
      </c>
      <c r="L12" s="24">
        <v>7</v>
      </c>
      <c r="M12" s="24">
        <v>8</v>
      </c>
      <c r="N12" s="24">
        <v>9</v>
      </c>
      <c r="O12" s="24">
        <v>10</v>
      </c>
      <c r="P12" s="24">
        <v>11</v>
      </c>
      <c r="Q12" s="24">
        <v>12</v>
      </c>
      <c r="R12" s="24">
        <v>13</v>
      </c>
      <c r="S12" s="24">
        <v>14</v>
      </c>
      <c r="T12" s="24">
        <v>15</v>
      </c>
      <c r="U12" s="24">
        <v>16</v>
      </c>
      <c r="V12" s="24">
        <v>17</v>
      </c>
      <c r="W12" s="24">
        <v>18</v>
      </c>
      <c r="X12" s="24">
        <v>19</v>
      </c>
      <c r="Y12" s="24">
        <v>20</v>
      </c>
      <c r="Z12" s="24">
        <v>21</v>
      </c>
      <c r="AA12" s="24">
        <v>22</v>
      </c>
      <c r="AB12" s="24">
        <v>23</v>
      </c>
      <c r="AC12" s="24">
        <v>24</v>
      </c>
      <c r="AD12" s="24">
        <v>25</v>
      </c>
    </row>
    <row r="13" spans="1:30">
      <c r="A13" s="41" t="s">
        <v>123</v>
      </c>
      <c r="B13" s="45" t="s">
        <v>23</v>
      </c>
      <c r="C13" s="41" t="s">
        <v>124</v>
      </c>
      <c r="D13" s="41" t="s">
        <v>6</v>
      </c>
      <c r="E13" s="45" t="s">
        <v>125</v>
      </c>
      <c r="F13" s="45">
        <v>1</v>
      </c>
      <c r="G13" s="45">
        <f t="shared" ref="G13:AD13" si="3">IF($B$8&gt;F13,F13+1,"")</f>
        <v>2</v>
      </c>
      <c r="H13" s="45">
        <f t="shared" si="3"/>
        <v>3</v>
      </c>
      <c r="I13" s="45">
        <f t="shared" si="3"/>
        <v>4</v>
      </c>
      <c r="J13" s="45">
        <f t="shared" si="3"/>
        <v>5</v>
      </c>
      <c r="K13" s="45">
        <f t="shared" si="3"/>
        <v>6</v>
      </c>
      <c r="L13" s="45">
        <f t="shared" si="3"/>
        <v>7</v>
      </c>
      <c r="M13" s="45" t="str">
        <f t="shared" si="3"/>
        <v/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</row>
    <row r="14" spans="1:9">
      <c r="A14" s="46" t="s">
        <v>237</v>
      </c>
      <c r="B14" s="24"/>
      <c r="C14" s="46" t="s">
        <v>155</v>
      </c>
      <c r="D14" t="s">
        <v>128</v>
      </c>
      <c r="E14" s="24"/>
      <c r="F14" s="24"/>
      <c r="G14" s="24"/>
      <c r="H14" s="24"/>
      <c r="I14" s="24"/>
    </row>
    <row r="15" spans="1:9">
      <c r="A15" s="46" t="s">
        <v>238</v>
      </c>
      <c r="B15" s="24"/>
      <c r="C15" s="46" t="s">
        <v>155</v>
      </c>
      <c r="D15" t="s">
        <v>189</v>
      </c>
      <c r="E15" s="24"/>
      <c r="F15" s="24"/>
      <c r="G15" s="24"/>
      <c r="H15" s="24"/>
      <c r="I15" s="24"/>
    </row>
    <row r="16" spans="1:9">
      <c r="A16" s="46" t="s">
        <v>239</v>
      </c>
      <c r="B16" s="24"/>
      <c r="C16" s="46" t="s">
        <v>155</v>
      </c>
      <c r="D16" t="s">
        <v>128</v>
      </c>
      <c r="E16" s="24"/>
      <c r="F16" s="24"/>
      <c r="G16" s="24"/>
      <c r="H16" s="24"/>
      <c r="I16" s="24"/>
    </row>
    <row r="17" spans="1:9">
      <c r="A17" s="46" t="s">
        <v>240</v>
      </c>
      <c r="B17" s="24"/>
      <c r="C17" s="46" t="s">
        <v>155</v>
      </c>
      <c r="D17" t="s">
        <v>128</v>
      </c>
      <c r="E17" s="24"/>
      <c r="F17" s="24"/>
      <c r="G17" s="24"/>
      <c r="H17" s="24"/>
      <c r="I17" s="24"/>
    </row>
    <row r="18" spans="1:9">
      <c r="A18" s="46" t="s">
        <v>241</v>
      </c>
      <c r="B18" s="24"/>
      <c r="C18" s="46" t="s">
        <v>155</v>
      </c>
      <c r="D18" t="s">
        <v>128</v>
      </c>
      <c r="E18" s="24"/>
      <c r="F18" s="24"/>
      <c r="G18" s="24"/>
      <c r="H18" s="24"/>
      <c r="I18" s="24"/>
    </row>
    <row r="19" spans="1:9">
      <c r="A19" s="47" t="s">
        <v>242</v>
      </c>
      <c r="B19" s="24"/>
      <c r="C19" s="46" t="s">
        <v>161</v>
      </c>
      <c r="D19" t="s">
        <v>128</v>
      </c>
      <c r="E19" s="24"/>
      <c r="F19" s="24"/>
      <c r="G19" s="24"/>
      <c r="H19" s="24"/>
      <c r="I19" s="24"/>
    </row>
    <row r="20" spans="1:9">
      <c r="A20" s="47" t="s">
        <v>243</v>
      </c>
      <c r="B20" s="24"/>
      <c r="C20" s="46" t="s">
        <v>165</v>
      </c>
      <c r="D20" t="s">
        <v>128</v>
      </c>
      <c r="E20" s="24"/>
      <c r="F20" s="24"/>
      <c r="G20" s="24"/>
      <c r="H20" s="24"/>
      <c r="I20" s="24"/>
    </row>
    <row r="21" spans="1:9">
      <c r="A21" s="47" t="s">
        <v>244</v>
      </c>
      <c r="B21" s="24"/>
      <c r="C21" s="46" t="s">
        <v>155</v>
      </c>
      <c r="D21" t="s">
        <v>128</v>
      </c>
      <c r="E21" s="24"/>
      <c r="F21" s="24"/>
      <c r="G21" s="24"/>
      <c r="H21" s="24"/>
      <c r="I21" s="24"/>
    </row>
    <row r="22" spans="1:9">
      <c r="A22" s="47" t="s">
        <v>245</v>
      </c>
      <c r="B22" s="24"/>
      <c r="C22" s="46" t="s">
        <v>161</v>
      </c>
      <c r="D22" t="s">
        <v>128</v>
      </c>
      <c r="E22" s="24"/>
      <c r="F22" s="24"/>
      <c r="G22" s="24"/>
      <c r="H22" s="24"/>
      <c r="I22" s="24"/>
    </row>
    <row r="23" spans="1:9">
      <c r="A23" s="47" t="s">
        <v>246</v>
      </c>
      <c r="B23" s="24"/>
      <c r="C23" s="46" t="s">
        <v>161</v>
      </c>
      <c r="D23" t="s">
        <v>128</v>
      </c>
      <c r="E23" s="24"/>
      <c r="F23" s="24"/>
      <c r="G23" s="24"/>
      <c r="H23" s="24"/>
      <c r="I23" s="24"/>
    </row>
    <row r="24" spans="1:9">
      <c r="A24" s="47" t="s">
        <v>247</v>
      </c>
      <c r="B24" s="24"/>
      <c r="C24" s="46" t="s">
        <v>161</v>
      </c>
      <c r="D24" t="s">
        <v>128</v>
      </c>
      <c r="E24" s="24"/>
      <c r="F24" s="24"/>
      <c r="G24" s="24"/>
      <c r="H24" s="24"/>
      <c r="I24" s="24"/>
    </row>
    <row r="25" spans="1:9">
      <c r="A25" s="47" t="s">
        <v>248</v>
      </c>
      <c r="B25" s="24"/>
      <c r="C25" s="46" t="s">
        <v>161</v>
      </c>
      <c r="D25" t="s">
        <v>128</v>
      </c>
      <c r="E25" s="24"/>
      <c r="F25" s="24"/>
      <c r="G25" s="24"/>
      <c r="H25" s="24"/>
      <c r="I25" s="24"/>
    </row>
    <row r="26" spans="1:9">
      <c r="A26" s="47" t="s">
        <v>249</v>
      </c>
      <c r="B26" s="24"/>
      <c r="C26" s="46" t="s">
        <v>161</v>
      </c>
      <c r="D26" t="s">
        <v>128</v>
      </c>
      <c r="E26" s="24"/>
      <c r="F26" s="24"/>
      <c r="G26" s="24"/>
      <c r="H26" s="24"/>
      <c r="I26" s="24"/>
    </row>
    <row r="27" spans="1:9">
      <c r="A27" s="47" t="s">
        <v>250</v>
      </c>
      <c r="B27" s="24"/>
      <c r="C27" s="46" t="s">
        <v>165</v>
      </c>
      <c r="D27" t="s">
        <v>128</v>
      </c>
      <c r="E27" s="24"/>
      <c r="F27" s="24"/>
      <c r="G27" s="24"/>
      <c r="H27" s="24"/>
      <c r="I27" s="24"/>
    </row>
    <row r="28" spans="1:9">
      <c r="A28" s="47" t="s">
        <v>251</v>
      </c>
      <c r="B28" s="24"/>
      <c r="C28" s="46" t="s">
        <v>165</v>
      </c>
      <c r="D28" t="s">
        <v>128</v>
      </c>
      <c r="E28" s="24"/>
      <c r="F28" s="24"/>
      <c r="G28" s="24"/>
      <c r="H28" s="24"/>
      <c r="I28" s="24"/>
    </row>
    <row r="29" spans="1:9">
      <c r="A29" s="47" t="s">
        <v>252</v>
      </c>
      <c r="B29" s="24"/>
      <c r="C29" s="46" t="s">
        <v>165</v>
      </c>
      <c r="D29" t="s">
        <v>128</v>
      </c>
      <c r="E29" s="24"/>
      <c r="F29" s="24"/>
      <c r="G29" s="24"/>
      <c r="H29" s="24"/>
      <c r="I29" s="24"/>
    </row>
    <row r="30" ht="13.5" customHeight="1" spans="1:9">
      <c r="A30" s="47" t="s">
        <v>253</v>
      </c>
      <c r="B30" s="24"/>
      <c r="C30" s="46" t="s">
        <v>165</v>
      </c>
      <c r="D30" t="s">
        <v>128</v>
      </c>
      <c r="E30" s="24"/>
      <c r="F30" s="24"/>
      <c r="G30" s="24"/>
      <c r="H30" s="24"/>
      <c r="I30" s="24"/>
    </row>
    <row r="31" spans="1:9">
      <c r="A31" s="47" t="s">
        <v>254</v>
      </c>
      <c r="B31" s="24"/>
      <c r="C31" s="46" t="s">
        <v>165</v>
      </c>
      <c r="D31" t="s">
        <v>128</v>
      </c>
      <c r="E31" s="24"/>
      <c r="F31" s="24"/>
      <c r="G31" s="24"/>
      <c r="H31" s="24"/>
      <c r="I31" s="24"/>
    </row>
    <row r="32" spans="1:9">
      <c r="A32" s="47"/>
      <c r="B32" s="24"/>
      <c r="C32" s="46"/>
      <c r="D32"/>
      <c r="E32" s="24"/>
      <c r="F32" s="24"/>
      <c r="G32" s="24"/>
      <c r="H32" s="24"/>
      <c r="I32" s="24"/>
    </row>
    <row r="33" spans="1:9">
      <c r="A33" s="47"/>
      <c r="B33" s="24"/>
      <c r="C33" s="46"/>
      <c r="D33"/>
      <c r="E33" s="24"/>
      <c r="F33" s="24"/>
      <c r="G33" s="24"/>
      <c r="H33" s="24"/>
      <c r="I33" s="24"/>
    </row>
    <row r="34" spans="1:9">
      <c r="A34" s="48" t="s">
        <v>255</v>
      </c>
      <c r="B34" s="24"/>
      <c r="C34" s="46"/>
      <c r="D34"/>
      <c r="E34" s="24"/>
      <c r="F34" s="24"/>
      <c r="G34" s="24"/>
      <c r="H34" s="24"/>
      <c r="I34" s="24"/>
    </row>
    <row r="35" spans="1:9">
      <c r="A35" s="48" t="s">
        <v>256</v>
      </c>
      <c r="B35" s="24"/>
      <c r="C35" s="46"/>
      <c r="D35"/>
      <c r="E35" s="24"/>
      <c r="F35" s="24"/>
      <c r="G35" s="24"/>
      <c r="H35" s="24"/>
      <c r="I35" s="24"/>
    </row>
    <row r="36" spans="1:9">
      <c r="A36" s="48" t="s">
        <v>257</v>
      </c>
      <c r="B36" s="24"/>
      <c r="C36" s="46"/>
      <c r="D36"/>
      <c r="E36" s="24"/>
      <c r="F36" s="24"/>
      <c r="G36" s="24"/>
      <c r="H36" s="24"/>
      <c r="I36" s="24"/>
    </row>
    <row r="37" spans="1:9">
      <c r="A37" s="48" t="s">
        <v>258</v>
      </c>
      <c r="B37" s="24"/>
      <c r="C37" s="46"/>
      <c r="D37"/>
      <c r="E37" s="24"/>
      <c r="F37" s="24"/>
      <c r="G37" s="24"/>
      <c r="H37" s="24"/>
      <c r="I37" s="24"/>
    </row>
    <row r="38" spans="1:9">
      <c r="A38" s="48" t="s">
        <v>259</v>
      </c>
      <c r="B38" s="24"/>
      <c r="C38" s="46"/>
      <c r="D38"/>
      <c r="E38" s="24"/>
      <c r="F38" s="24"/>
      <c r="G38" s="24"/>
      <c r="H38" s="24"/>
      <c r="I38" s="24"/>
    </row>
    <row r="39" spans="1:9">
      <c r="A39" s="47"/>
      <c r="B39" s="24"/>
      <c r="C39" s="46"/>
      <c r="D39"/>
      <c r="E39" s="24"/>
      <c r="F39" s="24"/>
      <c r="G39" s="24"/>
      <c r="H39" s="24"/>
      <c r="I39" s="24"/>
    </row>
    <row r="40" spans="1:9">
      <c r="A40" s="47"/>
      <c r="B40" s="24"/>
      <c r="C40" s="46"/>
      <c r="D40"/>
      <c r="E40" s="24"/>
      <c r="F40" s="24"/>
      <c r="G40" s="24"/>
      <c r="H40" s="24"/>
      <c r="I40" s="24"/>
    </row>
    <row r="41" spans="1:9">
      <c r="A41" s="47"/>
      <c r="B41" s="24"/>
      <c r="C41" s="46"/>
      <c r="D41"/>
      <c r="E41" s="24"/>
      <c r="F41" s="24"/>
      <c r="G41" s="24"/>
      <c r="H41" s="24"/>
      <c r="I41" s="24"/>
    </row>
    <row r="42" spans="1:30">
      <c r="A42" s="47"/>
      <c r="C42" s="46"/>
      <c r="AC42" s="36" t="str">
        <f t="shared" ref="AC42:AD71" si="4">IF(OR(AC$13="",$E42=""),"",AB42)</f>
        <v/>
      </c>
      <c r="AD42" s="36" t="str">
        <f t="shared" si="4"/>
        <v/>
      </c>
    </row>
    <row r="43" spans="1:3">
      <c r="A43" s="47"/>
      <c r="C43" s="46"/>
    </row>
    <row r="44" spans="1:3">
      <c r="A44" s="47"/>
      <c r="C44" s="46"/>
    </row>
    <row r="45" spans="1:30">
      <c r="A45" s="47"/>
      <c r="C45" s="46"/>
      <c r="AC45" s="36" t="str">
        <f>IF(OR(AC$13="",$E45=""),"",AB45)</f>
        <v/>
      </c>
      <c r="AD45" s="36" t="str">
        <f>IF(OR(AD$13="",$E45=""),"",AC45)</f>
        <v/>
      </c>
    </row>
    <row r="46" spans="1:30">
      <c r="A46" s="47"/>
      <c r="C46"/>
      <c r="AC46" s="36" t="str">
        <f>IF(OR(AC$13="",$E46=""),"",AB46)</f>
        <v/>
      </c>
      <c r="AD46" s="36" t="str">
        <f>IF(OR(AD$13="",$E46=""),"",AC46)</f>
        <v/>
      </c>
    </row>
    <row r="47" ht="15" customHeight="1" spans="1:30">
      <c r="A47" s="47"/>
      <c r="C47"/>
      <c r="AC47" s="36" t="str">
        <f t="shared" si="4"/>
        <v/>
      </c>
      <c r="AD47" s="36" t="str">
        <f t="shared" si="4"/>
        <v/>
      </c>
    </row>
    <row r="48" spans="3:30">
      <c r="C48"/>
      <c r="AC48" s="36" t="str">
        <f t="shared" si="4"/>
        <v/>
      </c>
      <c r="AD48" s="36" t="str">
        <f t="shared" si="4"/>
        <v/>
      </c>
    </row>
    <row r="49" spans="3:30">
      <c r="C49"/>
      <c r="AC49" s="36" t="str">
        <f t="shared" si="4"/>
        <v/>
      </c>
      <c r="AD49" s="36" t="str">
        <f t="shared" si="4"/>
        <v/>
      </c>
    </row>
    <row r="50" spans="3:30">
      <c r="C50"/>
      <c r="AC50" s="36" t="str">
        <f t="shared" si="4"/>
        <v/>
      </c>
      <c r="AD50" s="36" t="str">
        <f t="shared" si="4"/>
        <v/>
      </c>
    </row>
    <row r="51" spans="3:30">
      <c r="C51"/>
      <c r="F51" s="36" t="str">
        <f t="shared" ref="F51:F64" si="5">IF(OR(F$13="",$E51=""),"",E51)</f>
        <v/>
      </c>
      <c r="AC51" s="36" t="str">
        <f t="shared" si="4"/>
        <v/>
      </c>
      <c r="AD51" s="36" t="str">
        <f t="shared" si="4"/>
        <v/>
      </c>
    </row>
    <row r="52" spans="3:30">
      <c r="C52"/>
      <c r="F52" s="36" t="str">
        <f t="shared" si="5"/>
        <v/>
      </c>
      <c r="AC52" s="36" t="str">
        <f t="shared" si="4"/>
        <v/>
      </c>
      <c r="AD52" s="36" t="str">
        <f t="shared" si="4"/>
        <v/>
      </c>
    </row>
    <row r="53" spans="3:30">
      <c r="C53"/>
      <c r="F53" s="36" t="str">
        <f t="shared" si="5"/>
        <v/>
      </c>
      <c r="AC53" s="36" t="str">
        <f t="shared" si="4"/>
        <v/>
      </c>
      <c r="AD53" s="36" t="str">
        <f t="shared" si="4"/>
        <v/>
      </c>
    </row>
    <row r="54" spans="3:30">
      <c r="C54"/>
      <c r="D54" s="1" t="str">
        <f t="shared" ref="D54:D57" si="6">IF(A54&lt;&gt;"","Planned","")</f>
        <v/>
      </c>
      <c r="F54" s="36" t="str">
        <f t="shared" si="5"/>
        <v/>
      </c>
      <c r="AC54" s="36" t="str">
        <f t="shared" si="4"/>
        <v/>
      </c>
      <c r="AD54" s="36" t="str">
        <f t="shared" si="4"/>
        <v/>
      </c>
    </row>
    <row r="55" spans="3:30">
      <c r="C55"/>
      <c r="D55" s="1" t="str">
        <f t="shared" si="6"/>
        <v/>
      </c>
      <c r="F55" s="36" t="str">
        <f t="shared" si="5"/>
        <v/>
      </c>
      <c r="AC55" s="36" t="str">
        <f t="shared" si="4"/>
        <v/>
      </c>
      <c r="AD55" s="36" t="str">
        <f t="shared" si="4"/>
        <v/>
      </c>
    </row>
    <row r="56" spans="3:30">
      <c r="C56"/>
      <c r="D56" s="1" t="str">
        <f t="shared" si="6"/>
        <v/>
      </c>
      <c r="F56" s="36" t="str">
        <f t="shared" si="5"/>
        <v/>
      </c>
      <c r="AC56" s="36" t="str">
        <f t="shared" si="4"/>
        <v/>
      </c>
      <c r="AD56" s="36" t="str">
        <f t="shared" si="4"/>
        <v/>
      </c>
    </row>
    <row r="57" spans="3:30">
      <c r="C57"/>
      <c r="D57" s="1" t="str">
        <f t="shared" si="6"/>
        <v/>
      </c>
      <c r="F57" s="36" t="str">
        <f t="shared" si="5"/>
        <v/>
      </c>
      <c r="AC57" s="36" t="str">
        <f t="shared" si="4"/>
        <v/>
      </c>
      <c r="AD57" s="36" t="str">
        <f t="shared" si="4"/>
        <v/>
      </c>
    </row>
    <row r="58" spans="3:30">
      <c r="C58"/>
      <c r="F58" s="36" t="str">
        <f t="shared" si="5"/>
        <v/>
      </c>
      <c r="AC58" s="36" t="str">
        <f t="shared" si="4"/>
        <v/>
      </c>
      <c r="AD58" s="36" t="str">
        <f t="shared" si="4"/>
        <v/>
      </c>
    </row>
    <row r="59" spans="1:30">
      <c r="A59" s="48"/>
      <c r="C59"/>
      <c r="F59" s="36" t="str">
        <f t="shared" si="5"/>
        <v/>
      </c>
      <c r="AC59" s="36" t="str">
        <f t="shared" si="4"/>
        <v/>
      </c>
      <c r="AD59" s="36" t="str">
        <f t="shared" si="4"/>
        <v/>
      </c>
    </row>
    <row r="60" spans="1:30">
      <c r="A60" s="47"/>
      <c r="C60"/>
      <c r="F60" s="36" t="str">
        <f t="shared" si="5"/>
        <v/>
      </c>
      <c r="AC60" s="36" t="str">
        <f t="shared" si="4"/>
        <v/>
      </c>
      <c r="AD60" s="36" t="str">
        <f t="shared" si="4"/>
        <v/>
      </c>
    </row>
    <row r="61" spans="1:30">
      <c r="A61" s="47"/>
      <c r="C61"/>
      <c r="F61" s="36" t="str">
        <f t="shared" si="5"/>
        <v/>
      </c>
      <c r="AC61" s="36" t="str">
        <f t="shared" si="4"/>
        <v/>
      </c>
      <c r="AD61" s="36" t="str">
        <f t="shared" si="4"/>
        <v/>
      </c>
    </row>
    <row r="62" spans="1:30">
      <c r="A62" s="47"/>
      <c r="C62" s="49"/>
      <c r="F62" s="36" t="str">
        <f t="shared" si="5"/>
        <v/>
      </c>
      <c r="AC62" s="36" t="str">
        <f t="shared" si="4"/>
        <v/>
      </c>
      <c r="AD62" s="36" t="str">
        <f t="shared" si="4"/>
        <v/>
      </c>
    </row>
    <row r="63" spans="1:30">
      <c r="A63" s="47"/>
      <c r="C63" s="49"/>
      <c r="F63" s="36" t="str">
        <f t="shared" si="5"/>
        <v/>
      </c>
      <c r="AC63" s="36" t="str">
        <f t="shared" si="4"/>
        <v/>
      </c>
      <c r="AD63" s="36" t="str">
        <f t="shared" si="4"/>
        <v/>
      </c>
    </row>
    <row r="64" spans="3:30">
      <c r="C64"/>
      <c r="F64" s="36" t="str">
        <f t="shared" si="5"/>
        <v/>
      </c>
      <c r="G64" s="36" t="str">
        <f t="shared" ref="G64:U64" si="7">IF(OR(G$13="",$E64=""),"",F64)</f>
        <v/>
      </c>
      <c r="H64" s="36" t="str">
        <f t="shared" si="7"/>
        <v/>
      </c>
      <c r="I64" s="36" t="str">
        <f t="shared" si="7"/>
        <v/>
      </c>
      <c r="J64" s="36" t="str">
        <f t="shared" si="7"/>
        <v/>
      </c>
      <c r="K64" s="36" t="str">
        <f t="shared" si="7"/>
        <v/>
      </c>
      <c r="L64" s="36" t="str">
        <f t="shared" si="7"/>
        <v/>
      </c>
      <c r="M64" s="36" t="str">
        <f t="shared" si="7"/>
        <v/>
      </c>
      <c r="N64" s="36" t="str">
        <f t="shared" si="7"/>
        <v/>
      </c>
      <c r="O64" s="36" t="str">
        <f t="shared" si="7"/>
        <v/>
      </c>
      <c r="P64" s="36" t="str">
        <f t="shared" si="7"/>
        <v/>
      </c>
      <c r="Q64" s="36" t="str">
        <f t="shared" si="7"/>
        <v/>
      </c>
      <c r="R64" s="36" t="str">
        <f t="shared" si="7"/>
        <v/>
      </c>
      <c r="S64" s="36" t="str">
        <f t="shared" si="7"/>
        <v/>
      </c>
      <c r="T64" s="36" t="str">
        <f t="shared" si="7"/>
        <v/>
      </c>
      <c r="U64" s="36" t="str">
        <f t="shared" si="7"/>
        <v/>
      </c>
      <c r="V64" s="36" t="str">
        <f t="shared" ref="V64:AB65" si="8">IF(OR(V$13="",$E64=""),"",U64)</f>
        <v/>
      </c>
      <c r="W64" s="36" t="str">
        <f t="shared" si="8"/>
        <v/>
      </c>
      <c r="X64" s="36" t="str">
        <f t="shared" si="8"/>
        <v/>
      </c>
      <c r="Y64" s="36" t="str">
        <f t="shared" si="8"/>
        <v/>
      </c>
      <c r="Z64" s="36" t="str">
        <f t="shared" si="8"/>
        <v/>
      </c>
      <c r="AA64" s="36" t="str">
        <f t="shared" si="8"/>
        <v/>
      </c>
      <c r="AB64" s="36" t="str">
        <f t="shared" si="8"/>
        <v/>
      </c>
      <c r="AC64" s="36" t="str">
        <f t="shared" si="4"/>
        <v/>
      </c>
      <c r="AD64" s="36" t="str">
        <f t="shared" si="4"/>
        <v/>
      </c>
    </row>
    <row r="65" spans="3:30">
      <c r="C65"/>
      <c r="F65" s="36" t="str">
        <f t="shared" ref="F65:U65" si="9">IF(OR(F$13="",$E65=""),"",E65)</f>
        <v/>
      </c>
      <c r="G65" s="36" t="str">
        <f t="shared" si="9"/>
        <v/>
      </c>
      <c r="H65" s="36" t="str">
        <f t="shared" si="9"/>
        <v/>
      </c>
      <c r="I65" s="36" t="str">
        <f t="shared" si="9"/>
        <v/>
      </c>
      <c r="J65" s="36" t="str">
        <f t="shared" si="9"/>
        <v/>
      </c>
      <c r="K65" s="36" t="str">
        <f t="shared" si="9"/>
        <v/>
      </c>
      <c r="L65" s="36" t="str">
        <f t="shared" si="9"/>
        <v/>
      </c>
      <c r="M65" s="36" t="str">
        <f t="shared" si="9"/>
        <v/>
      </c>
      <c r="N65" s="36" t="str">
        <f t="shared" si="9"/>
        <v/>
      </c>
      <c r="O65" s="36" t="str">
        <f t="shared" si="9"/>
        <v/>
      </c>
      <c r="P65" s="36" t="str">
        <f t="shared" si="9"/>
        <v/>
      </c>
      <c r="Q65" s="36" t="str">
        <f t="shared" si="9"/>
        <v/>
      </c>
      <c r="R65" s="36" t="str">
        <f t="shared" si="9"/>
        <v/>
      </c>
      <c r="S65" s="36" t="str">
        <f t="shared" si="9"/>
        <v/>
      </c>
      <c r="T65" s="36" t="str">
        <f t="shared" si="9"/>
        <v/>
      </c>
      <c r="U65" s="36" t="str">
        <f t="shared" si="9"/>
        <v/>
      </c>
      <c r="V65" s="36" t="str">
        <f t="shared" si="8"/>
        <v/>
      </c>
      <c r="W65" s="36" t="str">
        <f t="shared" si="8"/>
        <v/>
      </c>
      <c r="X65" s="36" t="str">
        <f t="shared" si="8"/>
        <v/>
      </c>
      <c r="Y65" s="36" t="str">
        <f t="shared" si="8"/>
        <v/>
      </c>
      <c r="Z65" s="36" t="str">
        <f t="shared" si="8"/>
        <v/>
      </c>
      <c r="AA65" s="36" t="str">
        <f t="shared" si="8"/>
        <v/>
      </c>
      <c r="AB65" s="36" t="str">
        <f t="shared" si="8"/>
        <v/>
      </c>
      <c r="AC65" s="36" t="str">
        <f t="shared" si="4"/>
        <v/>
      </c>
      <c r="AD65" s="36" t="str">
        <f t="shared" si="4"/>
        <v/>
      </c>
    </row>
    <row r="66" spans="1:30">
      <c r="A66" s="50"/>
      <c r="C66"/>
      <c r="AC66" s="36" t="str">
        <f t="shared" si="4"/>
        <v/>
      </c>
      <c r="AD66" s="36" t="str">
        <f t="shared" si="4"/>
        <v/>
      </c>
    </row>
    <row r="67" spans="1:30">
      <c r="A67" s="50"/>
      <c r="C67"/>
      <c r="AC67" s="36" t="str">
        <f t="shared" si="4"/>
        <v/>
      </c>
      <c r="AD67" s="36" t="str">
        <f t="shared" si="4"/>
        <v/>
      </c>
    </row>
    <row r="68" spans="1:30">
      <c r="A68" s="50"/>
      <c r="C68"/>
      <c r="AC68" s="36" t="str">
        <f t="shared" si="4"/>
        <v/>
      </c>
      <c r="AD68" s="36" t="str">
        <f t="shared" si="4"/>
        <v/>
      </c>
    </row>
    <row r="69" spans="1:30">
      <c r="A69" s="50"/>
      <c r="C69"/>
      <c r="AC69" s="36" t="str">
        <f t="shared" si="4"/>
        <v/>
      </c>
      <c r="AD69" s="36" t="str">
        <f t="shared" si="4"/>
        <v/>
      </c>
    </row>
    <row r="70" spans="1:30">
      <c r="A70" s="50"/>
      <c r="C70"/>
      <c r="AC70" s="36" t="str">
        <f t="shared" si="4"/>
        <v/>
      </c>
      <c r="AD70" s="36" t="str">
        <f t="shared" si="4"/>
        <v/>
      </c>
    </row>
    <row r="71" spans="1:30">
      <c r="A71" s="50"/>
      <c r="C71"/>
      <c r="AC71" s="36" t="str">
        <f t="shared" si="4"/>
        <v/>
      </c>
      <c r="AD71" s="36" t="str">
        <f t="shared" si="4"/>
        <v/>
      </c>
    </row>
    <row r="72" spans="1:3">
      <c r="A72" s="50"/>
      <c r="C72"/>
    </row>
    <row r="73" spans="1:30">
      <c r="A73" s="50"/>
      <c r="C73"/>
      <c r="AC73" s="36" t="str">
        <f t="shared" ref="AC73:AD81" si="10">IF(OR(AC$13="",$E73=""),"",AB73)</f>
        <v/>
      </c>
      <c r="AD73" s="36" t="str">
        <f t="shared" si="10"/>
        <v/>
      </c>
    </row>
    <row r="74" spans="1:30">
      <c r="A74" s="50"/>
      <c r="C74"/>
      <c r="AC74" s="36" t="str">
        <f t="shared" si="10"/>
        <v/>
      </c>
      <c r="AD74" s="36" t="str">
        <f t="shared" si="10"/>
        <v/>
      </c>
    </row>
    <row r="75" spans="1:30">
      <c r="A75" s="50"/>
      <c r="C75"/>
      <c r="AC75" s="36" t="str">
        <f t="shared" si="10"/>
        <v/>
      </c>
      <c r="AD75" s="36" t="str">
        <f t="shared" si="10"/>
        <v/>
      </c>
    </row>
    <row r="76" spans="1:30">
      <c r="A76" s="50"/>
      <c r="C76"/>
      <c r="AC76" s="36" t="str">
        <f t="shared" si="10"/>
        <v/>
      </c>
      <c r="AD76" s="36" t="str">
        <f t="shared" si="10"/>
        <v/>
      </c>
    </row>
    <row r="77" spans="1:30">
      <c r="A77" s="50"/>
      <c r="C77"/>
      <c r="AC77" s="36" t="str">
        <f t="shared" si="10"/>
        <v/>
      </c>
      <c r="AD77" s="36" t="str">
        <f t="shared" si="10"/>
        <v/>
      </c>
    </row>
    <row r="78" spans="1:30">
      <c r="A78" s="50"/>
      <c r="C78"/>
      <c r="AC78" s="36" t="str">
        <f t="shared" si="10"/>
        <v/>
      </c>
      <c r="AD78" s="36" t="str">
        <f t="shared" si="10"/>
        <v/>
      </c>
    </row>
    <row r="79" spans="1:30">
      <c r="A79" s="50"/>
      <c r="C79"/>
      <c r="AC79" s="36" t="str">
        <f t="shared" si="10"/>
        <v/>
      </c>
      <c r="AD79" s="36" t="str">
        <f t="shared" si="10"/>
        <v/>
      </c>
    </row>
    <row r="80" spans="1:30">
      <c r="A80" s="50"/>
      <c r="C80"/>
      <c r="AC80" s="36" t="str">
        <f t="shared" si="10"/>
        <v/>
      </c>
      <c r="AD80" s="36" t="str">
        <f t="shared" si="10"/>
        <v/>
      </c>
    </row>
    <row r="81" spans="1:30">
      <c r="A81" s="50"/>
      <c r="C81"/>
      <c r="AC81" s="36" t="str">
        <f t="shared" si="10"/>
        <v/>
      </c>
      <c r="AD81" s="36" t="str">
        <f t="shared" si="10"/>
        <v/>
      </c>
    </row>
    <row r="82" spans="1:3">
      <c r="A82" s="50"/>
      <c r="C82"/>
    </row>
    <row r="83" spans="1:30">
      <c r="A83" s="50"/>
      <c r="C83"/>
      <c r="AC83" s="36" t="str">
        <f t="shared" ref="AC83:AD87" si="11">IF(OR(AC$13="",$E83=""),"",AB83)</f>
        <v/>
      </c>
      <c r="AD83" s="36" t="str">
        <f t="shared" si="11"/>
        <v/>
      </c>
    </row>
    <row r="84" spans="1:30">
      <c r="A84" s="50"/>
      <c r="C84"/>
      <c r="AC84" s="36" t="str">
        <f t="shared" si="11"/>
        <v/>
      </c>
      <c r="AD84" s="36" t="str">
        <f t="shared" si="11"/>
        <v/>
      </c>
    </row>
    <row r="85" spans="1:30">
      <c r="A85" s="50"/>
      <c r="C85"/>
      <c r="AC85" s="36" t="str">
        <f t="shared" si="11"/>
        <v/>
      </c>
      <c r="AD85" s="36" t="str">
        <f t="shared" si="11"/>
        <v/>
      </c>
    </row>
    <row r="86" spans="1:30">
      <c r="A86" s="50"/>
      <c r="C86"/>
      <c r="AC86" s="36" t="str">
        <f t="shared" si="11"/>
        <v/>
      </c>
      <c r="AD86" s="36" t="str">
        <f t="shared" si="11"/>
        <v/>
      </c>
    </row>
    <row r="87" spans="1:30">
      <c r="A87" s="50"/>
      <c r="C87"/>
      <c r="AC87" s="36" t="str">
        <f t="shared" si="11"/>
        <v/>
      </c>
      <c r="AD87" s="36" t="str">
        <f t="shared" si="11"/>
        <v/>
      </c>
    </row>
    <row r="88" spans="3:4">
      <c r="C88"/>
      <c r="D88" s="1" t="str">
        <f>IF(A88&lt;&gt;"","Planned","")</f>
        <v/>
      </c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</sheetData>
  <mergeCells count="1">
    <mergeCell ref="C62:C63"/>
  </mergeCells>
  <conditionalFormatting sqref="A14:AD62 A64:AD82 A63:B63 D63:AD63">
    <cfRule type="expression" dxfId="34" priority="1" stopIfTrue="1">
      <formula>$D14="Done"</formula>
    </cfRule>
    <cfRule type="expression" dxfId="35" priority="2" stopIfTrue="1">
      <formula>$D14="Ongoing"</formula>
    </cfRule>
  </conditionalFormatting>
  <dataValidations count="1">
    <dataValidation type="list" allowBlank="1" showInputMessage="1" sqref="D2:D7 D14:D88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7473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74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117"/>
  <sheetViews>
    <sheetView workbookViewId="0">
      <pane ySplit="13" topLeftCell="A14" activePane="bottomLeft" state="frozen"/>
      <selection/>
      <selection pane="bottomLeft" activeCell="D22" sqref="D22"/>
    </sheetView>
  </sheetViews>
  <sheetFormatPr defaultColWidth="8.88888888888889" defaultRowHeight="13.2"/>
  <cols>
    <col min="1" max="1" width="43.4259259259259" style="1" customWidth="1"/>
    <col min="2" max="2" width="8.57407407407407" style="36" customWidth="1"/>
    <col min="3" max="3" width="13.712962962963" style="1" customWidth="1"/>
    <col min="4" max="4" width="10.8518518518519" style="1" customWidth="1"/>
    <col min="5" max="5" width="11.5740740740741" style="36"/>
    <col min="6" max="30" width="4.42592592592593" style="36" customWidth="1"/>
    <col min="31" max="16384" width="9.13888888888889" style="1"/>
  </cols>
  <sheetData>
    <row r="1" ht="17.4" spans="1:30">
      <c r="A1" s="37">
        <v>9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1" t="s">
        <v>260</v>
      </c>
    </row>
    <row r="3" spans="1:2">
      <c r="A3" s="39"/>
      <c r="B3" s="40"/>
    </row>
    <row r="4" spans="1:2">
      <c r="A4" s="39"/>
      <c r="B4" s="40"/>
    </row>
    <row r="8" spans="1:30">
      <c r="A8" s="41" t="s">
        <v>113</v>
      </c>
      <c r="B8" s="42">
        <v>7</v>
      </c>
      <c r="C8" s="41"/>
      <c r="D8" s="43"/>
      <c r="E8" s="41" t="s">
        <v>114</v>
      </c>
      <c r="F8" s="41" t="s">
        <v>115</v>
      </c>
      <c r="G8" s="41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>
      <c r="A9" s="41" t="s">
        <v>116</v>
      </c>
      <c r="B9" s="42">
        <v>5</v>
      </c>
      <c r="C9" s="41" t="s">
        <v>3</v>
      </c>
      <c r="D9" s="41" t="s">
        <v>117</v>
      </c>
      <c r="E9" s="44">
        <f ca="1">SUM(OFFSET(E13,1,0,TaskRows,1))</f>
        <v>0</v>
      </c>
      <c r="F9" s="44">
        <f ca="1">IF(AND(SUM(OFFSET(F13,1,0,TaskRows,1))=0),0,SUM(OFFSET(F13,1,0,TaskRows,1)))</f>
        <v>0</v>
      </c>
      <c r="G9" s="44" t="str">
        <f ca="1" t="shared" ref="G9:AD9" si="0">IF(AND(SUM(OFFSET(G13,1,0,TaskRows,1))=0),"",SUM(OFFSET(G13,1,0,TaskRows,1)))</f>
        <v/>
      </c>
      <c r="H9" s="44" t="str">
        <f ca="1" t="shared" si="0"/>
        <v/>
      </c>
      <c r="I9" s="44" t="str">
        <f ca="1" t="shared" si="0"/>
        <v/>
      </c>
      <c r="J9" s="44" t="str">
        <f ca="1" t="shared" si="0"/>
        <v/>
      </c>
      <c r="K9" s="44" t="str">
        <f ca="1" t="shared" si="0"/>
        <v/>
      </c>
      <c r="L9" s="44" t="str">
        <f ca="1" t="shared" si="0"/>
        <v/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</row>
    <row r="10" customFormat="1" hidden="1" spans="1:30">
      <c r="A10" t="s">
        <v>118</v>
      </c>
      <c r="B10" s="24">
        <f>IF(COUNTA(A14:A272)=0,1,COUNTA(A14:A272))</f>
        <v>16</v>
      </c>
      <c r="C10" t="s">
        <v>119</v>
      </c>
      <c r="D10" s="24">
        <f ca="1">IF(COUNTIF(F9:AD9,"&gt;0")=0,1,COUNTIF(F9:AD9,"&gt;0"))</f>
        <v>1</v>
      </c>
      <c r="E10" s="24"/>
      <c r="F10" s="24">
        <f ca="1">IF(F13="","",$E9-$E9/($B8-1)*(F13-1))</f>
        <v>0</v>
      </c>
      <c r="G10" s="24">
        <f ca="1" t="shared" ref="G10:AD10" si="1">IF(G13="","",TotalEffort-TotalEffort/(ImplementationDays)*(G13-1))</f>
        <v>0</v>
      </c>
      <c r="H10" s="24">
        <f ca="1" t="shared" si="1"/>
        <v>0</v>
      </c>
      <c r="I10" s="24">
        <f ca="1" t="shared" si="1"/>
        <v>0</v>
      </c>
      <c r="J10" s="24">
        <f ca="1" t="shared" si="1"/>
        <v>0</v>
      </c>
      <c r="K10" s="24">
        <f ca="1" t="shared" si="1"/>
        <v>0</v>
      </c>
      <c r="L10" s="24">
        <f ca="1" t="shared" si="1"/>
        <v>0</v>
      </c>
      <c r="M10" s="24" t="str">
        <f ca="1" t="shared" si="1"/>
        <v/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</row>
    <row r="11" customFormat="1" hidden="1" spans="1:30">
      <c r="A11" s="33" t="s">
        <v>120</v>
      </c>
      <c r="C11" t="s">
        <v>84</v>
      </c>
      <c r="D11" s="24"/>
      <c r="E11" s="24"/>
      <c r="F11" s="24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0</v>
      </c>
      <c r="G11" s="24">
        <f ca="1" t="shared" si="2"/>
        <v>0</v>
      </c>
      <c r="H11" s="24">
        <f ca="1" t="shared" si="2"/>
        <v>0</v>
      </c>
      <c r="I11" s="24">
        <f ca="1" t="shared" si="2"/>
        <v>0</v>
      </c>
      <c r="J11" s="24">
        <f ca="1" t="shared" si="2"/>
        <v>0</v>
      </c>
      <c r="K11" s="24">
        <f ca="1" t="shared" si="2"/>
        <v>0</v>
      </c>
      <c r="L11" s="24">
        <f ca="1" t="shared" si="2"/>
        <v>0</v>
      </c>
      <c r="M11" s="24">
        <f ca="1" t="shared" si="2"/>
        <v>0</v>
      </c>
      <c r="N11" s="24">
        <f ca="1" t="shared" si="2"/>
        <v>0</v>
      </c>
      <c r="O11" s="24">
        <f ca="1" t="shared" si="2"/>
        <v>0</v>
      </c>
      <c r="P11" s="24">
        <f ca="1" t="shared" si="2"/>
        <v>0</v>
      </c>
      <c r="Q11" s="24">
        <f ca="1" t="shared" si="2"/>
        <v>0</v>
      </c>
      <c r="R11" s="24">
        <f ca="1" t="shared" si="2"/>
        <v>0</v>
      </c>
      <c r="S11" s="24">
        <f ca="1" t="shared" si="2"/>
        <v>0</v>
      </c>
      <c r="T11" s="24">
        <f ca="1" t="shared" si="2"/>
        <v>0</v>
      </c>
      <c r="U11" s="24">
        <f ca="1" t="shared" si="2"/>
        <v>0</v>
      </c>
      <c r="V11" s="24">
        <f ca="1" t="shared" si="2"/>
        <v>0</v>
      </c>
      <c r="W11" s="24">
        <f ca="1" t="shared" si="2"/>
        <v>0</v>
      </c>
      <c r="X11" s="24">
        <f ca="1" t="shared" si="2"/>
        <v>0</v>
      </c>
      <c r="Y11" s="24">
        <f ca="1" t="shared" si="2"/>
        <v>0</v>
      </c>
      <c r="Z11" s="24">
        <f ca="1" t="shared" si="2"/>
        <v>0</v>
      </c>
      <c r="AA11" s="24">
        <f ca="1" t="shared" si="2"/>
        <v>0</v>
      </c>
      <c r="AB11" s="24">
        <f ca="1" t="shared" si="2"/>
        <v>0</v>
      </c>
      <c r="AC11" s="24">
        <f ca="1" t="shared" si="2"/>
        <v>0</v>
      </c>
      <c r="AD11" s="24">
        <f ca="1" t="shared" si="2"/>
        <v>0</v>
      </c>
    </row>
    <row r="12" customFormat="1" hidden="1" spans="1:30">
      <c r="A12" s="33" t="s">
        <v>121</v>
      </c>
      <c r="C12" t="s">
        <v>122</v>
      </c>
      <c r="D12" s="24">
        <f ca="1">IF(DoneDays&gt;B9,B9,DoneDays)</f>
        <v>1</v>
      </c>
      <c r="E12" s="24"/>
      <c r="F12" s="24">
        <f ca="1">IF(DoneDays&gt;E12,E12+1,"")</f>
        <v>1</v>
      </c>
      <c r="G12" s="24">
        <v>2</v>
      </c>
      <c r="H12" s="24">
        <v>3</v>
      </c>
      <c r="I12" s="24">
        <v>4</v>
      </c>
      <c r="J12" s="24">
        <v>5</v>
      </c>
      <c r="K12" s="24">
        <v>6</v>
      </c>
      <c r="L12" s="24">
        <v>7</v>
      </c>
      <c r="M12" s="24">
        <v>8</v>
      </c>
      <c r="N12" s="24">
        <v>9</v>
      </c>
      <c r="O12" s="24">
        <v>10</v>
      </c>
      <c r="P12" s="24">
        <v>11</v>
      </c>
      <c r="Q12" s="24">
        <v>12</v>
      </c>
      <c r="R12" s="24">
        <v>13</v>
      </c>
      <c r="S12" s="24">
        <v>14</v>
      </c>
      <c r="T12" s="24">
        <v>15</v>
      </c>
      <c r="U12" s="24">
        <v>16</v>
      </c>
      <c r="V12" s="24">
        <v>17</v>
      </c>
      <c r="W12" s="24">
        <v>18</v>
      </c>
      <c r="X12" s="24">
        <v>19</v>
      </c>
      <c r="Y12" s="24">
        <v>20</v>
      </c>
      <c r="Z12" s="24">
        <v>21</v>
      </c>
      <c r="AA12" s="24">
        <v>22</v>
      </c>
      <c r="AB12" s="24">
        <v>23</v>
      </c>
      <c r="AC12" s="24">
        <v>24</v>
      </c>
      <c r="AD12" s="24">
        <v>25</v>
      </c>
    </row>
    <row r="13" spans="1:30">
      <c r="A13" s="41" t="s">
        <v>123</v>
      </c>
      <c r="B13" s="45" t="s">
        <v>23</v>
      </c>
      <c r="C13" s="41" t="s">
        <v>124</v>
      </c>
      <c r="D13" s="41" t="s">
        <v>6</v>
      </c>
      <c r="E13" s="45" t="s">
        <v>125</v>
      </c>
      <c r="F13" s="45">
        <v>1</v>
      </c>
      <c r="G13" s="45">
        <f t="shared" ref="G13:AD13" si="3">IF($B$8&gt;F13,F13+1,"")</f>
        <v>2</v>
      </c>
      <c r="H13" s="45">
        <f t="shared" si="3"/>
        <v>3</v>
      </c>
      <c r="I13" s="45">
        <f t="shared" si="3"/>
        <v>4</v>
      </c>
      <c r="J13" s="45">
        <f t="shared" si="3"/>
        <v>5</v>
      </c>
      <c r="K13" s="45">
        <f t="shared" si="3"/>
        <v>6</v>
      </c>
      <c r="L13" s="45">
        <f t="shared" si="3"/>
        <v>7</v>
      </c>
      <c r="M13" s="45" t="str">
        <f t="shared" si="3"/>
        <v/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</row>
    <row r="14" spans="1:9">
      <c r="A14" s="46" t="s">
        <v>261</v>
      </c>
      <c r="B14" s="24"/>
      <c r="C14" s="46" t="s">
        <v>165</v>
      </c>
      <c r="D14" t="s">
        <v>10</v>
      </c>
      <c r="E14" s="24"/>
      <c r="F14" s="24"/>
      <c r="G14" s="24"/>
      <c r="H14" s="24"/>
      <c r="I14" s="24"/>
    </row>
    <row r="15" spans="1:9">
      <c r="A15" s="46" t="s">
        <v>262</v>
      </c>
      <c r="B15" s="24"/>
      <c r="C15" s="46" t="s">
        <v>155</v>
      </c>
      <c r="D15" t="s">
        <v>10</v>
      </c>
      <c r="E15" s="24"/>
      <c r="F15" s="24"/>
      <c r="G15" s="24"/>
      <c r="H15" s="24"/>
      <c r="I15" s="24"/>
    </row>
    <row r="16" spans="1:9">
      <c r="A16" s="46" t="s">
        <v>263</v>
      </c>
      <c r="B16" s="24"/>
      <c r="C16" s="46" t="s">
        <v>155</v>
      </c>
      <c r="D16" t="s">
        <v>10</v>
      </c>
      <c r="E16" s="24"/>
      <c r="F16" s="24"/>
      <c r="G16" s="24"/>
      <c r="H16" s="24"/>
      <c r="I16" s="24"/>
    </row>
    <row r="17" spans="1:9">
      <c r="A17" s="46" t="s">
        <v>264</v>
      </c>
      <c r="B17" s="24"/>
      <c r="C17" s="46" t="s">
        <v>161</v>
      </c>
      <c r="D17" t="s">
        <v>10</v>
      </c>
      <c r="E17" s="24"/>
      <c r="F17" s="24"/>
      <c r="G17" s="24"/>
      <c r="H17" s="24"/>
      <c r="I17" s="24"/>
    </row>
    <row r="18" spans="1:9">
      <c r="A18" s="46" t="s">
        <v>265</v>
      </c>
      <c r="B18" s="24"/>
      <c r="C18" s="46" t="s">
        <v>155</v>
      </c>
      <c r="D18" t="s">
        <v>128</v>
      </c>
      <c r="E18" s="24"/>
      <c r="F18" s="24"/>
      <c r="G18" s="24"/>
      <c r="H18" s="24"/>
      <c r="I18" s="24"/>
    </row>
    <row r="19" spans="1:9">
      <c r="A19" s="46" t="s">
        <v>203</v>
      </c>
      <c r="B19" s="24"/>
      <c r="C19" s="46" t="s">
        <v>161</v>
      </c>
      <c r="D19" t="s">
        <v>128</v>
      </c>
      <c r="E19" s="24"/>
      <c r="F19" s="24"/>
      <c r="G19" s="24"/>
      <c r="H19" s="24"/>
      <c r="I19" s="24"/>
    </row>
    <row r="20" spans="1:9">
      <c r="A20" s="46" t="s">
        <v>266</v>
      </c>
      <c r="B20" s="24"/>
      <c r="C20" s="46" t="s">
        <v>165</v>
      </c>
      <c r="D20" t="s">
        <v>10</v>
      </c>
      <c r="E20" s="24"/>
      <c r="F20" s="24"/>
      <c r="G20" s="24"/>
      <c r="H20" s="24"/>
      <c r="I20" s="24"/>
    </row>
    <row r="21" s="36" customFormat="1" spans="1:9">
      <c r="A21" s="46" t="s">
        <v>267</v>
      </c>
      <c r="B21" s="24"/>
      <c r="C21" s="46" t="s">
        <v>165</v>
      </c>
      <c r="D21" t="s">
        <v>10</v>
      </c>
      <c r="E21" s="24"/>
      <c r="F21" s="24"/>
      <c r="G21" s="24"/>
      <c r="H21" s="24"/>
      <c r="I21" s="24"/>
    </row>
    <row r="22" s="36" customFormat="1" spans="1:9">
      <c r="A22" s="46" t="s">
        <v>268</v>
      </c>
      <c r="B22" s="24"/>
      <c r="C22" s="46" t="s">
        <v>165</v>
      </c>
      <c r="D22" t="s">
        <v>10</v>
      </c>
      <c r="E22" s="24"/>
      <c r="F22" s="24"/>
      <c r="G22" s="24"/>
      <c r="H22" s="24"/>
      <c r="I22" s="24"/>
    </row>
    <row r="23" s="36" customFormat="1" spans="1:9">
      <c r="A23" s="46" t="s">
        <v>269</v>
      </c>
      <c r="B23" s="24"/>
      <c r="C23" s="46" t="s">
        <v>165</v>
      </c>
      <c r="D23" t="s">
        <v>10</v>
      </c>
      <c r="E23" s="24"/>
      <c r="F23" s="24"/>
      <c r="G23" s="24"/>
      <c r="H23" s="24"/>
      <c r="I23" s="24"/>
    </row>
    <row r="24" s="36" customFormat="1" spans="1:9">
      <c r="A24" s="46" t="s">
        <v>270</v>
      </c>
      <c r="B24" s="24"/>
      <c r="C24" s="46" t="s">
        <v>165</v>
      </c>
      <c r="D24" t="s">
        <v>10</v>
      </c>
      <c r="E24" s="24"/>
      <c r="F24" s="24"/>
      <c r="G24" s="24"/>
      <c r="H24" s="24"/>
      <c r="I24" s="24"/>
    </row>
    <row r="25" s="36" customFormat="1" spans="1:9">
      <c r="A25" s="46" t="s">
        <v>271</v>
      </c>
      <c r="B25" s="24"/>
      <c r="C25" s="46" t="s">
        <v>165</v>
      </c>
      <c r="D25" t="s">
        <v>10</v>
      </c>
      <c r="E25" s="24"/>
      <c r="F25" s="24"/>
      <c r="G25" s="24"/>
      <c r="H25" s="24"/>
      <c r="I25" s="24"/>
    </row>
    <row r="26" s="36" customFormat="1" spans="1:9">
      <c r="A26" s="47" t="s">
        <v>272</v>
      </c>
      <c r="B26" s="24"/>
      <c r="C26" s="46" t="s">
        <v>165</v>
      </c>
      <c r="D26" t="s">
        <v>10</v>
      </c>
      <c r="E26" s="24"/>
      <c r="F26" s="24"/>
      <c r="G26" s="24"/>
      <c r="H26" s="24"/>
      <c r="I26" s="24"/>
    </row>
    <row r="27" s="36" customFormat="1" spans="1:9">
      <c r="A27" s="47"/>
      <c r="B27" s="24"/>
      <c r="C27" s="46"/>
      <c r="D27"/>
      <c r="E27" s="24"/>
      <c r="F27" s="24"/>
      <c r="G27" s="24"/>
      <c r="H27" s="24"/>
      <c r="I27" s="24"/>
    </row>
    <row r="28" s="36" customFormat="1" spans="1:9">
      <c r="A28" s="47"/>
      <c r="B28" s="24"/>
      <c r="C28" s="46"/>
      <c r="D28"/>
      <c r="E28" s="24"/>
      <c r="F28" s="24"/>
      <c r="G28" s="24"/>
      <c r="H28" s="24"/>
      <c r="I28" s="24"/>
    </row>
    <row r="29" s="36" customFormat="1" spans="1:9">
      <c r="A29" s="47"/>
      <c r="B29" s="24"/>
      <c r="C29" s="46"/>
      <c r="D29"/>
      <c r="E29" s="24"/>
      <c r="F29" s="24"/>
      <c r="G29" s="24"/>
      <c r="H29" s="24"/>
      <c r="I29" s="24"/>
    </row>
    <row r="30" s="36" customFormat="1" spans="1:9">
      <c r="A30" s="48" t="s">
        <v>273</v>
      </c>
      <c r="B30" s="24"/>
      <c r="C30" s="46"/>
      <c r="D30"/>
      <c r="E30" s="24"/>
      <c r="F30" s="24"/>
      <c r="G30" s="24"/>
      <c r="H30" s="24"/>
      <c r="I30" s="24"/>
    </row>
    <row r="31" s="36" customFormat="1" spans="1:9">
      <c r="A31" s="48" t="s">
        <v>274</v>
      </c>
      <c r="B31" s="24"/>
      <c r="C31" s="46"/>
      <c r="D31"/>
      <c r="E31" s="24"/>
      <c r="F31" s="24"/>
      <c r="G31" s="24"/>
      <c r="H31" s="24"/>
      <c r="I31" s="24"/>
    </row>
    <row r="32" s="36" customFormat="1" spans="1:9">
      <c r="A32" s="48" t="s">
        <v>275</v>
      </c>
      <c r="B32" s="24"/>
      <c r="C32" s="46"/>
      <c r="D32"/>
      <c r="E32" s="24"/>
      <c r="F32" s="24"/>
      <c r="G32" s="24"/>
      <c r="H32" s="24"/>
      <c r="I32" s="24"/>
    </row>
    <row r="33" s="36" customFormat="1" spans="1:9">
      <c r="A33" s="47"/>
      <c r="B33" s="24"/>
      <c r="C33" s="46"/>
      <c r="D33"/>
      <c r="E33" s="24"/>
      <c r="F33" s="24"/>
      <c r="G33" s="24"/>
      <c r="H33" s="24"/>
      <c r="I33" s="24"/>
    </row>
    <row r="34" s="36" customFormat="1" spans="1:9">
      <c r="A34" s="47"/>
      <c r="B34" s="24"/>
      <c r="C34" s="46"/>
      <c r="D34"/>
      <c r="E34" s="24"/>
      <c r="F34" s="24"/>
      <c r="G34" s="24"/>
      <c r="H34" s="24"/>
      <c r="I34" s="24"/>
    </row>
    <row r="35" s="36" customFormat="1" spans="1:9">
      <c r="A35" s="47"/>
      <c r="B35" s="24"/>
      <c r="C35" s="46"/>
      <c r="D35"/>
      <c r="E35" s="24"/>
      <c r="F35" s="24"/>
      <c r="G35" s="24"/>
      <c r="H35" s="24"/>
      <c r="I35" s="24"/>
    </row>
    <row r="36" s="36" customFormat="1" spans="1:9">
      <c r="A36" s="47"/>
      <c r="B36" s="24"/>
      <c r="C36" s="46"/>
      <c r="D36"/>
      <c r="E36" s="24"/>
      <c r="F36" s="24"/>
      <c r="G36" s="24"/>
      <c r="H36" s="24"/>
      <c r="I36" s="24"/>
    </row>
    <row r="37" s="36" customFormat="1" spans="1:9">
      <c r="A37" s="47"/>
      <c r="B37" s="24"/>
      <c r="C37" s="46"/>
      <c r="D37"/>
      <c r="E37" s="24"/>
      <c r="F37" s="24"/>
      <c r="G37" s="24"/>
      <c r="H37" s="24"/>
      <c r="I37" s="24"/>
    </row>
    <row r="38" s="36" customFormat="1" spans="1:9">
      <c r="A38" s="47"/>
      <c r="B38" s="24"/>
      <c r="C38" s="46"/>
      <c r="D38"/>
      <c r="E38" s="24"/>
      <c r="F38" s="24"/>
      <c r="G38" s="24"/>
      <c r="H38" s="24"/>
      <c r="I38" s="24"/>
    </row>
    <row r="39" s="36" customFormat="1" spans="1:9">
      <c r="A39" s="47"/>
      <c r="B39" s="24"/>
      <c r="C39" s="46"/>
      <c r="D39"/>
      <c r="E39" s="24"/>
      <c r="F39" s="24"/>
      <c r="G39" s="24"/>
      <c r="H39" s="24"/>
      <c r="I39" s="24"/>
    </row>
    <row r="40" s="36" customFormat="1" spans="1:9">
      <c r="A40" s="47"/>
      <c r="B40" s="24"/>
      <c r="C40" s="46"/>
      <c r="D40"/>
      <c r="E40" s="24"/>
      <c r="F40" s="24"/>
      <c r="G40" s="24"/>
      <c r="H40" s="24"/>
      <c r="I40" s="24"/>
    </row>
    <row r="41" s="36" customFormat="1" spans="1:9">
      <c r="A41" s="47"/>
      <c r="B41" s="24"/>
      <c r="C41" s="46"/>
      <c r="D41"/>
      <c r="E41" s="24"/>
      <c r="F41" s="24"/>
      <c r="G41" s="24"/>
      <c r="H41" s="24"/>
      <c r="I41" s="24"/>
    </row>
    <row r="42" s="36" customFormat="1" spans="1:9">
      <c r="A42" s="47"/>
      <c r="B42" s="24"/>
      <c r="C42" s="46"/>
      <c r="D42"/>
      <c r="E42" s="24"/>
      <c r="F42" s="24"/>
      <c r="G42" s="24"/>
      <c r="H42" s="24"/>
      <c r="I42" s="24"/>
    </row>
    <row r="43" s="36" customFormat="1" spans="1:9">
      <c r="A43" s="47"/>
      <c r="B43" s="24"/>
      <c r="C43" s="46"/>
      <c r="D43"/>
      <c r="E43" s="24"/>
      <c r="F43" s="24"/>
      <c r="G43" s="24"/>
      <c r="H43" s="24"/>
      <c r="I43" s="24"/>
    </row>
    <row r="44" spans="1:9">
      <c r="A44" s="47"/>
      <c r="B44" s="24"/>
      <c r="C44" s="46"/>
      <c r="D44"/>
      <c r="E44" s="24"/>
      <c r="F44" s="24"/>
      <c r="G44" s="24"/>
      <c r="H44" s="24"/>
      <c r="I44" s="24"/>
    </row>
    <row r="45" spans="1:9">
      <c r="A45" s="47"/>
      <c r="B45" s="24"/>
      <c r="C45" s="46"/>
      <c r="D45"/>
      <c r="E45" s="24"/>
      <c r="F45" s="24"/>
      <c r="G45" s="24"/>
      <c r="H45" s="24"/>
      <c r="I45" s="24"/>
    </row>
    <row r="46" spans="1:9">
      <c r="A46" s="47"/>
      <c r="B46" s="24"/>
      <c r="C46" s="46"/>
      <c r="D46"/>
      <c r="E46" s="24"/>
      <c r="F46" s="24"/>
      <c r="G46" s="24"/>
      <c r="H46" s="24"/>
      <c r="I46" s="24"/>
    </row>
    <row r="47" spans="1:9">
      <c r="A47" s="47"/>
      <c r="B47" s="24"/>
      <c r="C47" s="46"/>
      <c r="D47"/>
      <c r="E47" s="24"/>
      <c r="F47" s="24"/>
      <c r="G47" s="24"/>
      <c r="H47" s="24"/>
      <c r="I47" s="24"/>
    </row>
    <row r="48" spans="1:30">
      <c r="A48" s="47"/>
      <c r="C48" s="46"/>
      <c r="AC48" s="36" t="str">
        <f t="shared" ref="AC48:AD77" si="4">IF(OR(AC$13="",$E48=""),"",AB48)</f>
        <v/>
      </c>
      <c r="AD48" s="36" t="str">
        <f t="shared" si="4"/>
        <v/>
      </c>
    </row>
    <row r="49" spans="1:3">
      <c r="A49" s="47"/>
      <c r="C49" s="46"/>
    </row>
    <row r="50" spans="1:3">
      <c r="A50" s="47"/>
      <c r="C50" s="46"/>
    </row>
    <row r="51" spans="1:30">
      <c r="A51" s="47"/>
      <c r="C51" s="46"/>
      <c r="F51" s="36" t="str">
        <f t="shared" ref="F51:F70" si="5">IF(OR(F$13="",$E51=""),"",E51)</f>
        <v/>
      </c>
      <c r="AC51" s="36" t="str">
        <f>IF(OR(AC$13="",$E51=""),"",AB51)</f>
        <v/>
      </c>
      <c r="AD51" s="36" t="str">
        <f>IF(OR(AD$13="",$E51=""),"",AC51)</f>
        <v/>
      </c>
    </row>
    <row r="52" spans="1:30">
      <c r="A52" s="47"/>
      <c r="C52"/>
      <c r="F52" s="36" t="str">
        <f t="shared" si="5"/>
        <v/>
      </c>
      <c r="AC52" s="36" t="str">
        <f>IF(OR(AC$13="",$E52=""),"",AB52)</f>
        <v/>
      </c>
      <c r="AD52" s="36" t="str">
        <f>IF(OR(AD$13="",$E52=""),"",AC52)</f>
        <v/>
      </c>
    </row>
    <row r="53" ht="15" customHeight="1" spans="1:30">
      <c r="A53" s="47"/>
      <c r="C53"/>
      <c r="F53" s="36" t="str">
        <f t="shared" si="5"/>
        <v/>
      </c>
      <c r="AC53" s="36" t="str">
        <f t="shared" si="4"/>
        <v/>
      </c>
      <c r="AD53" s="36" t="str">
        <f t="shared" si="4"/>
        <v/>
      </c>
    </row>
    <row r="54" spans="3:30">
      <c r="C54"/>
      <c r="F54" s="36" t="str">
        <f t="shared" si="5"/>
        <v/>
      </c>
      <c r="AC54" s="36" t="str">
        <f t="shared" si="4"/>
        <v/>
      </c>
      <c r="AD54" s="36" t="str">
        <f t="shared" si="4"/>
        <v/>
      </c>
    </row>
    <row r="55" spans="3:30">
      <c r="C55"/>
      <c r="F55" s="36" t="str">
        <f t="shared" si="5"/>
        <v/>
      </c>
      <c r="AC55" s="36" t="str">
        <f t="shared" si="4"/>
        <v/>
      </c>
      <c r="AD55" s="36" t="str">
        <f t="shared" si="4"/>
        <v/>
      </c>
    </row>
    <row r="56" spans="3:30">
      <c r="C56"/>
      <c r="F56" s="36" t="str">
        <f t="shared" si="5"/>
        <v/>
      </c>
      <c r="AC56" s="36" t="str">
        <f t="shared" si="4"/>
        <v/>
      </c>
      <c r="AD56" s="36" t="str">
        <f t="shared" si="4"/>
        <v/>
      </c>
    </row>
    <row r="57" spans="3:30">
      <c r="C57"/>
      <c r="F57" s="36" t="str">
        <f t="shared" si="5"/>
        <v/>
      </c>
      <c r="AC57" s="36" t="str">
        <f t="shared" si="4"/>
        <v/>
      </c>
      <c r="AD57" s="36" t="str">
        <f t="shared" si="4"/>
        <v/>
      </c>
    </row>
    <row r="58" spans="3:30">
      <c r="C58"/>
      <c r="F58" s="36" t="str">
        <f t="shared" si="5"/>
        <v/>
      </c>
      <c r="AC58" s="36" t="str">
        <f t="shared" si="4"/>
        <v/>
      </c>
      <c r="AD58" s="36" t="str">
        <f t="shared" si="4"/>
        <v/>
      </c>
    </row>
    <row r="59" spans="3:30">
      <c r="C59"/>
      <c r="F59" s="36" t="str">
        <f t="shared" si="5"/>
        <v/>
      </c>
      <c r="AC59" s="36" t="str">
        <f t="shared" si="4"/>
        <v/>
      </c>
      <c r="AD59" s="36" t="str">
        <f t="shared" si="4"/>
        <v/>
      </c>
    </row>
    <row r="60" spans="3:30">
      <c r="C60"/>
      <c r="F60" s="36" t="str">
        <f t="shared" si="5"/>
        <v/>
      </c>
      <c r="AC60" s="36" t="str">
        <f t="shared" si="4"/>
        <v/>
      </c>
      <c r="AD60" s="36" t="str">
        <f t="shared" si="4"/>
        <v/>
      </c>
    </row>
    <row r="61" spans="3:30">
      <c r="C61"/>
      <c r="D61" s="1" t="str">
        <f t="shared" ref="D61:D63" si="6">IF(A61&lt;&gt;"","Planned","")</f>
        <v/>
      </c>
      <c r="F61" s="36" t="str">
        <f t="shared" si="5"/>
        <v/>
      </c>
      <c r="AC61" s="36" t="str">
        <f t="shared" si="4"/>
        <v/>
      </c>
      <c r="AD61" s="36" t="str">
        <f t="shared" si="4"/>
        <v/>
      </c>
    </row>
    <row r="62" spans="3:30">
      <c r="C62"/>
      <c r="D62" s="1" t="str">
        <f t="shared" si="6"/>
        <v/>
      </c>
      <c r="F62" s="36" t="str">
        <f t="shared" si="5"/>
        <v/>
      </c>
      <c r="AC62" s="36" t="str">
        <f t="shared" si="4"/>
        <v/>
      </c>
      <c r="AD62" s="36" t="str">
        <f t="shared" si="4"/>
        <v/>
      </c>
    </row>
    <row r="63" spans="3:30">
      <c r="C63"/>
      <c r="D63" s="1" t="str">
        <f t="shared" si="6"/>
        <v/>
      </c>
      <c r="F63" s="36" t="str">
        <f t="shared" si="5"/>
        <v/>
      </c>
      <c r="AC63" s="36" t="str">
        <f t="shared" si="4"/>
        <v/>
      </c>
      <c r="AD63" s="36" t="str">
        <f t="shared" si="4"/>
        <v/>
      </c>
    </row>
    <row r="64" spans="3:30">
      <c r="C64"/>
      <c r="F64" s="36" t="str">
        <f t="shared" si="5"/>
        <v/>
      </c>
      <c r="AC64" s="36" t="str">
        <f t="shared" si="4"/>
        <v/>
      </c>
      <c r="AD64" s="36" t="str">
        <f t="shared" si="4"/>
        <v/>
      </c>
    </row>
    <row r="65" spans="1:30">
      <c r="A65" s="48"/>
      <c r="C65"/>
      <c r="F65" s="36" t="str">
        <f t="shared" si="5"/>
        <v/>
      </c>
      <c r="AC65" s="36" t="str">
        <f t="shared" si="4"/>
        <v/>
      </c>
      <c r="AD65" s="36" t="str">
        <f t="shared" si="4"/>
        <v/>
      </c>
    </row>
    <row r="66" spans="1:30">
      <c r="A66" s="47"/>
      <c r="C66"/>
      <c r="F66" s="36" t="str">
        <f t="shared" si="5"/>
        <v/>
      </c>
      <c r="AC66" s="36" t="str">
        <f t="shared" si="4"/>
        <v/>
      </c>
      <c r="AD66" s="36" t="str">
        <f t="shared" si="4"/>
        <v/>
      </c>
    </row>
    <row r="67" spans="1:30">
      <c r="A67" s="47"/>
      <c r="C67"/>
      <c r="F67" s="36" t="str">
        <f t="shared" si="5"/>
        <v/>
      </c>
      <c r="AC67" s="36" t="str">
        <f t="shared" si="4"/>
        <v/>
      </c>
      <c r="AD67" s="36" t="str">
        <f t="shared" si="4"/>
        <v/>
      </c>
    </row>
    <row r="68" spans="1:30">
      <c r="A68" s="47"/>
      <c r="C68" s="49"/>
      <c r="F68" s="36" t="str">
        <f t="shared" si="5"/>
        <v/>
      </c>
      <c r="AC68" s="36" t="str">
        <f t="shared" si="4"/>
        <v/>
      </c>
      <c r="AD68" s="36" t="str">
        <f t="shared" si="4"/>
        <v/>
      </c>
    </row>
    <row r="69" spans="1:30">
      <c r="A69" s="47"/>
      <c r="C69" s="49"/>
      <c r="F69" s="36" t="str">
        <f t="shared" si="5"/>
        <v/>
      </c>
      <c r="AC69" s="36" t="str">
        <f t="shared" si="4"/>
        <v/>
      </c>
      <c r="AD69" s="36" t="str">
        <f t="shared" si="4"/>
        <v/>
      </c>
    </row>
    <row r="70" spans="3:30">
      <c r="C70"/>
      <c r="F70" s="36" t="str">
        <f t="shared" si="5"/>
        <v/>
      </c>
      <c r="G70" s="36" t="str">
        <f t="shared" ref="G70:U70" si="7">IF(OR(G$13="",$E70=""),"",F70)</f>
        <v/>
      </c>
      <c r="H70" s="36" t="str">
        <f t="shared" si="7"/>
        <v/>
      </c>
      <c r="I70" s="36" t="str">
        <f t="shared" si="7"/>
        <v/>
      </c>
      <c r="J70" s="36" t="str">
        <f t="shared" si="7"/>
        <v/>
      </c>
      <c r="K70" s="36" t="str">
        <f t="shared" si="7"/>
        <v/>
      </c>
      <c r="L70" s="36" t="str">
        <f t="shared" si="7"/>
        <v/>
      </c>
      <c r="M70" s="36" t="str">
        <f t="shared" si="7"/>
        <v/>
      </c>
      <c r="N70" s="36" t="str">
        <f t="shared" si="7"/>
        <v/>
      </c>
      <c r="O70" s="36" t="str">
        <f t="shared" si="7"/>
        <v/>
      </c>
      <c r="P70" s="36" t="str">
        <f t="shared" si="7"/>
        <v/>
      </c>
      <c r="Q70" s="36" t="str">
        <f t="shared" si="7"/>
        <v/>
      </c>
      <c r="R70" s="36" t="str">
        <f t="shared" si="7"/>
        <v/>
      </c>
      <c r="S70" s="36" t="str">
        <f t="shared" si="7"/>
        <v/>
      </c>
      <c r="T70" s="36" t="str">
        <f t="shared" si="7"/>
        <v/>
      </c>
      <c r="U70" s="36" t="str">
        <f t="shared" si="7"/>
        <v/>
      </c>
      <c r="V70" s="36" t="str">
        <f t="shared" ref="V70:AB71" si="8">IF(OR(V$13="",$E70=""),"",U70)</f>
        <v/>
      </c>
      <c r="W70" s="36" t="str">
        <f t="shared" si="8"/>
        <v/>
      </c>
      <c r="X70" s="36" t="str">
        <f t="shared" si="8"/>
        <v/>
      </c>
      <c r="Y70" s="36" t="str">
        <f t="shared" si="8"/>
        <v/>
      </c>
      <c r="Z70" s="36" t="str">
        <f t="shared" si="8"/>
        <v/>
      </c>
      <c r="AA70" s="36" t="str">
        <f t="shared" si="8"/>
        <v/>
      </c>
      <c r="AB70" s="36" t="str">
        <f t="shared" si="8"/>
        <v/>
      </c>
      <c r="AC70" s="36" t="str">
        <f t="shared" si="4"/>
        <v/>
      </c>
      <c r="AD70" s="36" t="str">
        <f t="shared" si="4"/>
        <v/>
      </c>
    </row>
    <row r="71" spans="3:30">
      <c r="C71"/>
      <c r="F71" s="36" t="str">
        <f t="shared" ref="F71:U71" si="9">IF(OR(F$13="",$E71=""),"",E71)</f>
        <v/>
      </c>
      <c r="G71" s="36" t="str">
        <f t="shared" si="9"/>
        <v/>
      </c>
      <c r="H71" s="36" t="str">
        <f t="shared" si="9"/>
        <v/>
      </c>
      <c r="I71" s="36" t="str">
        <f t="shared" si="9"/>
        <v/>
      </c>
      <c r="J71" s="36" t="str">
        <f t="shared" si="9"/>
        <v/>
      </c>
      <c r="K71" s="36" t="str">
        <f t="shared" si="9"/>
        <v/>
      </c>
      <c r="L71" s="36" t="str">
        <f t="shared" si="9"/>
        <v/>
      </c>
      <c r="M71" s="36" t="str">
        <f t="shared" si="9"/>
        <v/>
      </c>
      <c r="N71" s="36" t="str">
        <f t="shared" si="9"/>
        <v/>
      </c>
      <c r="O71" s="36" t="str">
        <f t="shared" si="9"/>
        <v/>
      </c>
      <c r="P71" s="36" t="str">
        <f t="shared" si="9"/>
        <v/>
      </c>
      <c r="Q71" s="36" t="str">
        <f t="shared" si="9"/>
        <v/>
      </c>
      <c r="R71" s="36" t="str">
        <f t="shared" si="9"/>
        <v/>
      </c>
      <c r="S71" s="36" t="str">
        <f t="shared" si="9"/>
        <v/>
      </c>
      <c r="T71" s="36" t="str">
        <f t="shared" si="9"/>
        <v/>
      </c>
      <c r="U71" s="36" t="str">
        <f t="shared" si="9"/>
        <v/>
      </c>
      <c r="V71" s="36" t="str">
        <f t="shared" si="8"/>
        <v/>
      </c>
      <c r="W71" s="36" t="str">
        <f t="shared" si="8"/>
        <v/>
      </c>
      <c r="X71" s="36" t="str">
        <f t="shared" si="8"/>
        <v/>
      </c>
      <c r="Y71" s="36" t="str">
        <f t="shared" si="8"/>
        <v/>
      </c>
      <c r="Z71" s="36" t="str">
        <f t="shared" si="8"/>
        <v/>
      </c>
      <c r="AA71" s="36" t="str">
        <f t="shared" si="8"/>
        <v/>
      </c>
      <c r="AB71" s="36" t="str">
        <f t="shared" si="8"/>
        <v/>
      </c>
      <c r="AC71" s="36" t="str">
        <f t="shared" si="4"/>
        <v/>
      </c>
      <c r="AD71" s="36" t="str">
        <f t="shared" si="4"/>
        <v/>
      </c>
    </row>
    <row r="72" spans="1:30">
      <c r="A72" s="50"/>
      <c r="C72"/>
      <c r="AC72" s="36" t="str">
        <f t="shared" si="4"/>
        <v/>
      </c>
      <c r="AD72" s="36" t="str">
        <f t="shared" si="4"/>
        <v/>
      </c>
    </row>
    <row r="73" spans="1:30">
      <c r="A73" s="50"/>
      <c r="C73"/>
      <c r="AC73" s="36" t="str">
        <f t="shared" si="4"/>
        <v/>
      </c>
      <c r="AD73" s="36" t="str">
        <f t="shared" si="4"/>
        <v/>
      </c>
    </row>
    <row r="74" spans="1:30">
      <c r="A74" s="50"/>
      <c r="C74"/>
      <c r="AC74" s="36" t="str">
        <f t="shared" si="4"/>
        <v/>
      </c>
      <c r="AD74" s="36" t="str">
        <f t="shared" si="4"/>
        <v/>
      </c>
    </row>
    <row r="75" spans="1:30">
      <c r="A75" s="50"/>
      <c r="C75"/>
      <c r="AC75" s="36" t="str">
        <f t="shared" si="4"/>
        <v/>
      </c>
      <c r="AD75" s="36" t="str">
        <f t="shared" si="4"/>
        <v/>
      </c>
    </row>
    <row r="76" spans="1:30">
      <c r="A76" s="50"/>
      <c r="C76"/>
      <c r="AC76" s="36" t="str">
        <f t="shared" si="4"/>
        <v/>
      </c>
      <c r="AD76" s="36" t="str">
        <f t="shared" si="4"/>
        <v/>
      </c>
    </row>
    <row r="77" spans="1:30">
      <c r="A77" s="50"/>
      <c r="C77"/>
      <c r="AC77" s="36" t="str">
        <f t="shared" si="4"/>
        <v/>
      </c>
      <c r="AD77" s="36" t="str">
        <f t="shared" si="4"/>
        <v/>
      </c>
    </row>
    <row r="78" spans="1:3">
      <c r="A78" s="50"/>
      <c r="C78"/>
    </row>
    <row r="79" spans="1:30">
      <c r="A79" s="50"/>
      <c r="C79"/>
      <c r="AC79" s="36" t="str">
        <f t="shared" ref="AC79:AD87" si="10">IF(OR(AC$13="",$E79=""),"",AB79)</f>
        <v/>
      </c>
      <c r="AD79" s="36" t="str">
        <f t="shared" si="10"/>
        <v/>
      </c>
    </row>
    <row r="80" spans="1:30">
      <c r="A80" s="50"/>
      <c r="C80"/>
      <c r="AC80" s="36" t="str">
        <f t="shared" si="10"/>
        <v/>
      </c>
      <c r="AD80" s="36" t="str">
        <f t="shared" si="10"/>
        <v/>
      </c>
    </row>
    <row r="81" spans="1:30">
      <c r="A81" s="50"/>
      <c r="C81"/>
      <c r="AC81" s="36" t="str">
        <f t="shared" si="10"/>
        <v/>
      </c>
      <c r="AD81" s="36" t="str">
        <f t="shared" si="10"/>
        <v/>
      </c>
    </row>
    <row r="82" spans="1:30">
      <c r="A82" s="50"/>
      <c r="C82"/>
      <c r="AC82" s="36" t="str">
        <f t="shared" si="10"/>
        <v/>
      </c>
      <c r="AD82" s="36" t="str">
        <f t="shared" si="10"/>
        <v/>
      </c>
    </row>
    <row r="83" spans="1:30">
      <c r="A83" s="50"/>
      <c r="C83"/>
      <c r="AC83" s="36" t="str">
        <f t="shared" si="10"/>
        <v/>
      </c>
      <c r="AD83" s="36" t="str">
        <f t="shared" si="10"/>
        <v/>
      </c>
    </row>
    <row r="84" spans="1:30">
      <c r="A84" s="50"/>
      <c r="C84"/>
      <c r="AC84" s="36" t="str">
        <f t="shared" si="10"/>
        <v/>
      </c>
      <c r="AD84" s="36" t="str">
        <f t="shared" si="10"/>
        <v/>
      </c>
    </row>
    <row r="85" spans="1:30">
      <c r="A85" s="50"/>
      <c r="C85"/>
      <c r="AC85" s="36" t="str">
        <f t="shared" si="10"/>
        <v/>
      </c>
      <c r="AD85" s="36" t="str">
        <f t="shared" si="10"/>
        <v/>
      </c>
    </row>
    <row r="86" spans="1:30">
      <c r="A86" s="50"/>
      <c r="C86"/>
      <c r="AC86" s="36" t="str">
        <f t="shared" si="10"/>
        <v/>
      </c>
      <c r="AD86" s="36" t="str">
        <f t="shared" si="10"/>
        <v/>
      </c>
    </row>
    <row r="87" spans="1:30">
      <c r="A87" s="50"/>
      <c r="C87"/>
      <c r="AC87" s="36" t="str">
        <f t="shared" si="10"/>
        <v/>
      </c>
      <c r="AD87" s="36" t="str">
        <f t="shared" si="10"/>
        <v/>
      </c>
    </row>
    <row r="88" spans="1:3">
      <c r="A88" s="50"/>
      <c r="C88"/>
    </row>
    <row r="89" spans="1:30">
      <c r="A89" s="50"/>
      <c r="C89"/>
      <c r="AC89" s="36" t="str">
        <f t="shared" ref="AC89:AD93" si="11">IF(OR(AC$13="",$E89=""),"",AB89)</f>
        <v/>
      </c>
      <c r="AD89" s="36" t="str">
        <f t="shared" si="11"/>
        <v/>
      </c>
    </row>
    <row r="90" spans="1:30">
      <c r="A90" s="50"/>
      <c r="C90"/>
      <c r="AC90" s="36" t="str">
        <f t="shared" si="11"/>
        <v/>
      </c>
      <c r="AD90" s="36" t="str">
        <f t="shared" si="11"/>
        <v/>
      </c>
    </row>
    <row r="91" spans="1:30">
      <c r="A91" s="50"/>
      <c r="C91"/>
      <c r="AC91" s="36" t="str">
        <f t="shared" si="11"/>
        <v/>
      </c>
      <c r="AD91" s="36" t="str">
        <f t="shared" si="11"/>
        <v/>
      </c>
    </row>
    <row r="92" spans="1:30">
      <c r="A92" s="50"/>
      <c r="C92"/>
      <c r="AC92" s="36" t="str">
        <f t="shared" si="11"/>
        <v/>
      </c>
      <c r="AD92" s="36" t="str">
        <f t="shared" si="11"/>
        <v/>
      </c>
    </row>
    <row r="93" spans="1:30">
      <c r="A93" s="50"/>
      <c r="C93"/>
      <c r="AC93" s="36" t="str">
        <f t="shared" si="11"/>
        <v/>
      </c>
      <c r="AD93" s="36" t="str">
        <f t="shared" si="11"/>
        <v/>
      </c>
    </row>
    <row r="94" spans="3:4">
      <c r="C94"/>
      <c r="D94" s="1" t="str">
        <f>IF(A94&lt;&gt;"","Planned","")</f>
        <v/>
      </c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  <row r="113" spans="3:3">
      <c r="C113"/>
    </row>
    <row r="114" spans="3:3">
      <c r="C114"/>
    </row>
    <row r="115" spans="3:3">
      <c r="C115"/>
    </row>
    <row r="116" spans="3:3">
      <c r="C116"/>
    </row>
    <row r="117" spans="3:3">
      <c r="C117"/>
    </row>
  </sheetData>
  <mergeCells count="1">
    <mergeCell ref="C68:C69"/>
  </mergeCells>
  <conditionalFormatting sqref="A14:AD68 A70:AD88 A69:B69 D69:AD69">
    <cfRule type="expression" dxfId="36" priority="1" stopIfTrue="1">
      <formula>$D14="Done"</formula>
    </cfRule>
    <cfRule type="expression" dxfId="37" priority="2" stopIfTrue="1">
      <formula>$D14="Ongoing"</formula>
    </cfRule>
  </conditionalFormatting>
  <dataValidations count="1">
    <dataValidation type="list" allowBlank="1" showInputMessage="1" sqref="D2:D7 D14:D94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4929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4930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128"/>
  <sheetViews>
    <sheetView workbookViewId="0">
      <pane ySplit="13" topLeftCell="A22" activePane="bottomLeft" state="frozen"/>
      <selection/>
      <selection pane="bottomLeft" activeCell="A43" sqref="A43"/>
    </sheetView>
  </sheetViews>
  <sheetFormatPr defaultColWidth="8.88888888888889" defaultRowHeight="13.2"/>
  <cols>
    <col min="1" max="1" width="43.4259259259259" style="1" customWidth="1"/>
    <col min="2" max="2" width="8.57407407407407" style="36" customWidth="1"/>
    <col min="3" max="3" width="13.712962962963" style="1" customWidth="1"/>
    <col min="4" max="4" width="10.8518518518519" style="1" customWidth="1"/>
    <col min="5" max="5" width="11.5740740740741" style="36"/>
    <col min="6" max="30" width="4.42592592592593" style="36" customWidth="1"/>
    <col min="31" max="16384" width="9.13888888888889" style="1"/>
  </cols>
  <sheetData>
    <row r="1" ht="17.4" spans="1:30">
      <c r="A1" s="37">
        <v>10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1" t="s">
        <v>276</v>
      </c>
    </row>
    <row r="3" spans="1:2">
      <c r="A3" s="39"/>
      <c r="B3" s="40"/>
    </row>
    <row r="4" spans="1:2">
      <c r="A4" s="39"/>
      <c r="B4" s="40"/>
    </row>
    <row r="8" spans="1:30">
      <c r="A8" s="41" t="s">
        <v>113</v>
      </c>
      <c r="B8" s="42">
        <v>7</v>
      </c>
      <c r="C8" s="41"/>
      <c r="D8" s="43"/>
      <c r="E8" s="41" t="s">
        <v>114</v>
      </c>
      <c r="F8" s="41" t="s">
        <v>115</v>
      </c>
      <c r="G8" s="41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>
      <c r="A9" s="41" t="s">
        <v>116</v>
      </c>
      <c r="B9" s="42">
        <v>5</v>
      </c>
      <c r="C9" s="41" t="s">
        <v>3</v>
      </c>
      <c r="D9" s="41" t="s">
        <v>117</v>
      </c>
      <c r="E9" s="44">
        <f ca="1">SUM(OFFSET(E13,1,0,TaskRows,1))</f>
        <v>0</v>
      </c>
      <c r="F9" s="44">
        <f ca="1">IF(AND(SUM(OFFSET(F13,1,0,TaskRows,1))=0),0,SUM(OFFSET(F13,1,0,TaskRows,1)))</f>
        <v>0</v>
      </c>
      <c r="G9" s="44" t="str">
        <f ca="1" t="shared" ref="G9:AD9" si="0">IF(AND(SUM(OFFSET(G13,1,0,TaskRows,1))=0),"",SUM(OFFSET(G13,1,0,TaskRows,1)))</f>
        <v/>
      </c>
      <c r="H9" s="44" t="str">
        <f ca="1" t="shared" si="0"/>
        <v/>
      </c>
      <c r="I9" s="44" t="str">
        <f ca="1" t="shared" si="0"/>
        <v/>
      </c>
      <c r="J9" s="44" t="str">
        <f ca="1" t="shared" si="0"/>
        <v/>
      </c>
      <c r="K9" s="44" t="str">
        <f ca="1" t="shared" si="0"/>
        <v/>
      </c>
      <c r="L9" s="44" t="str">
        <f ca="1" t="shared" si="0"/>
        <v/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</row>
    <row r="10" customFormat="1" hidden="1" spans="1:30">
      <c r="A10" t="s">
        <v>118</v>
      </c>
      <c r="B10" s="24">
        <f>IF(COUNTA(A14:A283)=0,1,COUNTA(A14:A283))</f>
        <v>8</v>
      </c>
      <c r="C10" t="s">
        <v>119</v>
      </c>
      <c r="D10" s="24">
        <f ca="1">IF(COUNTIF(F9:AD9,"&gt;0")=0,1,COUNTIF(F9:AD9,"&gt;0"))</f>
        <v>1</v>
      </c>
      <c r="E10" s="24"/>
      <c r="F10" s="24">
        <f ca="1">IF(F13="","",$E9-$E9/($B8-1)*(F13-1))</f>
        <v>0</v>
      </c>
      <c r="G10" s="24">
        <f ca="1" t="shared" ref="G10:AD10" si="1">IF(G13="","",TotalEffort-TotalEffort/(ImplementationDays)*(G13-1))</f>
        <v>0</v>
      </c>
      <c r="H10" s="24">
        <f ca="1" t="shared" si="1"/>
        <v>0</v>
      </c>
      <c r="I10" s="24">
        <f ca="1" t="shared" si="1"/>
        <v>0</v>
      </c>
      <c r="J10" s="24">
        <f ca="1" t="shared" si="1"/>
        <v>0</v>
      </c>
      <c r="K10" s="24">
        <f ca="1" t="shared" si="1"/>
        <v>0</v>
      </c>
      <c r="L10" s="24">
        <f ca="1" t="shared" si="1"/>
        <v>0</v>
      </c>
      <c r="M10" s="24" t="str">
        <f ca="1" t="shared" si="1"/>
        <v/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</row>
    <row r="11" customFormat="1" hidden="1" spans="1:30">
      <c r="A11" s="33" t="s">
        <v>120</v>
      </c>
      <c r="C11" t="s">
        <v>84</v>
      </c>
      <c r="D11" s="24"/>
      <c r="E11" s="24"/>
      <c r="F11" s="24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0</v>
      </c>
      <c r="G11" s="24">
        <f ca="1" t="shared" si="2"/>
        <v>0</v>
      </c>
      <c r="H11" s="24">
        <f ca="1" t="shared" si="2"/>
        <v>0</v>
      </c>
      <c r="I11" s="24">
        <f ca="1" t="shared" si="2"/>
        <v>0</v>
      </c>
      <c r="J11" s="24">
        <f ca="1" t="shared" si="2"/>
        <v>0</v>
      </c>
      <c r="K11" s="24">
        <f ca="1" t="shared" si="2"/>
        <v>0</v>
      </c>
      <c r="L11" s="24">
        <f ca="1" t="shared" si="2"/>
        <v>0</v>
      </c>
      <c r="M11" s="24">
        <f ca="1" t="shared" si="2"/>
        <v>0</v>
      </c>
      <c r="N11" s="24">
        <f ca="1" t="shared" si="2"/>
        <v>0</v>
      </c>
      <c r="O11" s="24">
        <f ca="1" t="shared" si="2"/>
        <v>0</v>
      </c>
      <c r="P11" s="24">
        <f ca="1" t="shared" si="2"/>
        <v>0</v>
      </c>
      <c r="Q11" s="24">
        <f ca="1" t="shared" si="2"/>
        <v>0</v>
      </c>
      <c r="R11" s="24">
        <f ca="1" t="shared" si="2"/>
        <v>0</v>
      </c>
      <c r="S11" s="24">
        <f ca="1" t="shared" si="2"/>
        <v>0</v>
      </c>
      <c r="T11" s="24">
        <f ca="1" t="shared" si="2"/>
        <v>0</v>
      </c>
      <c r="U11" s="24">
        <f ca="1" t="shared" si="2"/>
        <v>0</v>
      </c>
      <c r="V11" s="24">
        <f ca="1" t="shared" si="2"/>
        <v>0</v>
      </c>
      <c r="W11" s="24">
        <f ca="1" t="shared" si="2"/>
        <v>0</v>
      </c>
      <c r="X11" s="24">
        <f ca="1" t="shared" si="2"/>
        <v>0</v>
      </c>
      <c r="Y11" s="24">
        <f ca="1" t="shared" si="2"/>
        <v>0</v>
      </c>
      <c r="Z11" s="24">
        <f ca="1" t="shared" si="2"/>
        <v>0</v>
      </c>
      <c r="AA11" s="24">
        <f ca="1" t="shared" si="2"/>
        <v>0</v>
      </c>
      <c r="AB11" s="24">
        <f ca="1" t="shared" si="2"/>
        <v>0</v>
      </c>
      <c r="AC11" s="24">
        <f ca="1" t="shared" si="2"/>
        <v>0</v>
      </c>
      <c r="AD11" s="24">
        <f ca="1" t="shared" si="2"/>
        <v>0</v>
      </c>
    </row>
    <row r="12" customFormat="1" hidden="1" spans="1:30">
      <c r="A12" s="33" t="s">
        <v>121</v>
      </c>
      <c r="C12" t="s">
        <v>122</v>
      </c>
      <c r="D12" s="24">
        <f ca="1">IF(DoneDays&gt;B9,B9,DoneDays)</f>
        <v>1</v>
      </c>
      <c r="E12" s="24"/>
      <c r="F12" s="24">
        <f ca="1">IF(DoneDays&gt;E12,E12+1,"")</f>
        <v>1</v>
      </c>
      <c r="G12" s="24">
        <v>2</v>
      </c>
      <c r="H12" s="24">
        <v>3</v>
      </c>
      <c r="I12" s="24">
        <v>4</v>
      </c>
      <c r="J12" s="24">
        <v>5</v>
      </c>
      <c r="K12" s="24">
        <v>6</v>
      </c>
      <c r="L12" s="24">
        <v>7</v>
      </c>
      <c r="M12" s="24">
        <v>8</v>
      </c>
      <c r="N12" s="24">
        <v>9</v>
      </c>
      <c r="O12" s="24">
        <v>10</v>
      </c>
      <c r="P12" s="24">
        <v>11</v>
      </c>
      <c r="Q12" s="24">
        <v>12</v>
      </c>
      <c r="R12" s="24">
        <v>13</v>
      </c>
      <c r="S12" s="24">
        <v>14</v>
      </c>
      <c r="T12" s="24">
        <v>15</v>
      </c>
      <c r="U12" s="24">
        <v>16</v>
      </c>
      <c r="V12" s="24">
        <v>17</v>
      </c>
      <c r="W12" s="24">
        <v>18</v>
      </c>
      <c r="X12" s="24">
        <v>19</v>
      </c>
      <c r="Y12" s="24">
        <v>20</v>
      </c>
      <c r="Z12" s="24">
        <v>21</v>
      </c>
      <c r="AA12" s="24">
        <v>22</v>
      </c>
      <c r="AB12" s="24">
        <v>23</v>
      </c>
      <c r="AC12" s="24">
        <v>24</v>
      </c>
      <c r="AD12" s="24">
        <v>25</v>
      </c>
    </row>
    <row r="13" spans="1:30">
      <c r="A13" s="41" t="s">
        <v>123</v>
      </c>
      <c r="B13" s="45" t="s">
        <v>23</v>
      </c>
      <c r="C13" s="41" t="s">
        <v>124</v>
      </c>
      <c r="D13" s="41" t="s">
        <v>6</v>
      </c>
      <c r="E13" s="45" t="s">
        <v>125</v>
      </c>
      <c r="F13" s="45">
        <v>1</v>
      </c>
      <c r="G13" s="45">
        <f t="shared" ref="G13:AD13" si="3">IF($B$8&gt;F13,F13+1,"")</f>
        <v>2</v>
      </c>
      <c r="H13" s="45">
        <f t="shared" si="3"/>
        <v>3</v>
      </c>
      <c r="I13" s="45">
        <f t="shared" si="3"/>
        <v>4</v>
      </c>
      <c r="J13" s="45">
        <f t="shared" si="3"/>
        <v>5</v>
      </c>
      <c r="K13" s="45">
        <f t="shared" si="3"/>
        <v>6</v>
      </c>
      <c r="L13" s="45">
        <f t="shared" si="3"/>
        <v>7</v>
      </c>
      <c r="M13" s="45" t="str">
        <f t="shared" si="3"/>
        <v/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</row>
    <row r="14" spans="1:9">
      <c r="A14" s="46" t="s">
        <v>277</v>
      </c>
      <c r="B14" s="24"/>
      <c r="C14" s="46"/>
      <c r="D14"/>
      <c r="E14" s="24"/>
      <c r="F14" s="24"/>
      <c r="G14" s="24"/>
      <c r="H14" s="24"/>
      <c r="I14" s="24"/>
    </row>
    <row r="15" spans="1:9">
      <c r="A15" s="46" t="s">
        <v>278</v>
      </c>
      <c r="B15" s="24"/>
      <c r="C15" s="46"/>
      <c r="D15"/>
      <c r="E15" s="24"/>
      <c r="F15" s="24"/>
      <c r="G15" s="24"/>
      <c r="H15" s="24"/>
      <c r="I15" s="24"/>
    </row>
    <row r="16" spans="1:9">
      <c r="A16" s="46" t="s">
        <v>279</v>
      </c>
      <c r="B16" s="24"/>
      <c r="C16" s="46"/>
      <c r="D16"/>
      <c r="E16" s="24"/>
      <c r="F16" s="24"/>
      <c r="G16" s="24"/>
      <c r="H16" s="24"/>
      <c r="I16" s="24"/>
    </row>
    <row r="17" spans="1:9">
      <c r="A17" s="46" t="s">
        <v>280</v>
      </c>
      <c r="B17" s="24"/>
      <c r="C17" s="46"/>
      <c r="D17"/>
      <c r="E17" s="24"/>
      <c r="F17" s="24"/>
      <c r="G17" s="24"/>
      <c r="H17" s="24"/>
      <c r="I17" s="24"/>
    </row>
    <row r="18" spans="1:9">
      <c r="A18" s="46" t="s">
        <v>281</v>
      </c>
      <c r="B18" s="24"/>
      <c r="C18" s="46" t="s">
        <v>282</v>
      </c>
      <c r="D18" t="s">
        <v>128</v>
      </c>
      <c r="E18" s="24"/>
      <c r="F18" s="24"/>
      <c r="G18" s="24"/>
      <c r="H18" s="24"/>
      <c r="I18" s="24"/>
    </row>
    <row r="19" spans="1:9">
      <c r="A19" s="46" t="s">
        <v>283</v>
      </c>
      <c r="B19" s="24"/>
      <c r="C19" s="46" t="s">
        <v>284</v>
      </c>
      <c r="D19" t="s">
        <v>128</v>
      </c>
      <c r="E19" s="24"/>
      <c r="F19" s="24"/>
      <c r="G19" s="24"/>
      <c r="H19" s="24"/>
      <c r="I19" s="24"/>
    </row>
    <row r="20" spans="1:9">
      <c r="A20" s="46" t="s">
        <v>285</v>
      </c>
      <c r="B20" s="24"/>
      <c r="C20" s="46" t="s">
        <v>284</v>
      </c>
      <c r="D20" t="s">
        <v>128</v>
      </c>
      <c r="E20" s="24"/>
      <c r="F20" s="24"/>
      <c r="G20" s="24"/>
      <c r="H20" s="24"/>
      <c r="I20" s="24"/>
    </row>
    <row r="21" spans="1:9">
      <c r="A21" s="46" t="s">
        <v>286</v>
      </c>
      <c r="B21" s="24"/>
      <c r="C21" s="46" t="s">
        <v>287</v>
      </c>
      <c r="D21" t="s">
        <v>128</v>
      </c>
      <c r="E21" s="24"/>
      <c r="F21" s="24"/>
      <c r="G21" s="24"/>
      <c r="H21" s="24"/>
      <c r="I21" s="24"/>
    </row>
    <row r="22" spans="1:9">
      <c r="A22" s="46"/>
      <c r="B22" s="24"/>
      <c r="C22" s="46"/>
      <c r="D22"/>
      <c r="E22" s="24"/>
      <c r="F22" s="24"/>
      <c r="G22" s="24"/>
      <c r="H22" s="24"/>
      <c r="I22" s="24"/>
    </row>
    <row r="23" spans="1:9">
      <c r="A23" s="46"/>
      <c r="B23" s="24"/>
      <c r="C23" s="46"/>
      <c r="D23"/>
      <c r="E23" s="24"/>
      <c r="F23" s="24"/>
      <c r="G23" s="24"/>
      <c r="H23" s="24"/>
      <c r="I23" s="24"/>
    </row>
    <row r="24" spans="1:9">
      <c r="A24" s="46"/>
      <c r="B24" s="24"/>
      <c r="C24" s="46"/>
      <c r="D24"/>
      <c r="E24" s="24"/>
      <c r="F24" s="24"/>
      <c r="G24" s="24"/>
      <c r="H24" s="24"/>
      <c r="I24" s="24"/>
    </row>
    <row r="25" spans="1:9">
      <c r="A25" s="46"/>
      <c r="B25" s="24"/>
      <c r="C25" s="46"/>
      <c r="D25"/>
      <c r="E25" s="24"/>
      <c r="F25" s="24"/>
      <c r="G25" s="24"/>
      <c r="H25" s="24"/>
      <c r="I25" s="24"/>
    </row>
    <row r="26" s="36" customFormat="1" spans="1:9">
      <c r="A26" s="46"/>
      <c r="B26" s="24"/>
      <c r="C26" s="46"/>
      <c r="D26"/>
      <c r="E26" s="24"/>
      <c r="F26" s="24"/>
      <c r="G26" s="24"/>
      <c r="H26" s="24"/>
      <c r="I26" s="24"/>
    </row>
    <row r="27" s="36" customFormat="1" spans="1:9">
      <c r="A27" s="46"/>
      <c r="B27" s="24"/>
      <c r="C27" s="46"/>
      <c r="D27"/>
      <c r="E27" s="24"/>
      <c r="F27" s="24"/>
      <c r="G27" s="24"/>
      <c r="H27" s="24"/>
      <c r="I27" s="24"/>
    </row>
    <row r="28" s="36" customFormat="1" spans="1:9">
      <c r="A28" s="46"/>
      <c r="B28" s="24"/>
      <c r="C28" s="46"/>
      <c r="D28"/>
      <c r="E28" s="24"/>
      <c r="F28" s="24"/>
      <c r="G28" s="24"/>
      <c r="H28" s="24"/>
      <c r="I28" s="24"/>
    </row>
    <row r="29" s="36" customFormat="1" spans="1:9">
      <c r="A29" s="46"/>
      <c r="B29" s="24"/>
      <c r="C29" s="46"/>
      <c r="D29"/>
      <c r="E29" s="24"/>
      <c r="F29" s="24"/>
      <c r="G29" s="24"/>
      <c r="H29" s="24"/>
      <c r="I29" s="24"/>
    </row>
    <row r="30" s="36" customFormat="1" spans="1:9">
      <c r="A30" s="46"/>
      <c r="B30" s="24"/>
      <c r="C30" s="46"/>
      <c r="D30"/>
      <c r="E30" s="24"/>
      <c r="F30" s="24"/>
      <c r="G30" s="24"/>
      <c r="H30" s="24"/>
      <c r="I30" s="24"/>
    </row>
    <row r="31" s="36" customFormat="1" spans="1:9">
      <c r="A31" s="46"/>
      <c r="B31" s="24"/>
      <c r="C31" s="46"/>
      <c r="D31"/>
      <c r="E31" s="24"/>
      <c r="F31" s="24"/>
      <c r="G31" s="24"/>
      <c r="H31" s="24"/>
      <c r="I31" s="24"/>
    </row>
    <row r="32" s="36" customFormat="1" spans="1:9">
      <c r="A32" s="46"/>
      <c r="B32" s="24"/>
      <c r="C32" s="46"/>
      <c r="D32"/>
      <c r="E32" s="24"/>
      <c r="F32" s="24"/>
      <c r="G32" s="24"/>
      <c r="H32" s="24"/>
      <c r="I32" s="24"/>
    </row>
    <row r="33" s="36" customFormat="1" spans="1:9">
      <c r="A33" s="46"/>
      <c r="B33" s="24"/>
      <c r="C33" s="46"/>
      <c r="D33"/>
      <c r="E33" s="24"/>
      <c r="F33" s="24"/>
      <c r="G33" s="24"/>
      <c r="H33" s="24"/>
      <c r="I33" s="24"/>
    </row>
    <row r="34" s="36" customFormat="1" spans="1:9">
      <c r="A34" s="46"/>
      <c r="B34" s="24"/>
      <c r="C34" s="46"/>
      <c r="D34"/>
      <c r="E34" s="24"/>
      <c r="F34" s="24"/>
      <c r="G34" s="24"/>
      <c r="H34" s="24"/>
      <c r="I34" s="24"/>
    </row>
    <row r="35" s="36" customFormat="1" spans="1:9">
      <c r="A35" s="46"/>
      <c r="B35" s="24"/>
      <c r="C35" s="46"/>
      <c r="D35"/>
      <c r="E35" s="24"/>
      <c r="F35" s="24"/>
      <c r="G35" s="24"/>
      <c r="H35" s="24"/>
      <c r="I35" s="24"/>
    </row>
    <row r="36" s="36" customFormat="1" spans="1:9">
      <c r="A36" s="46"/>
      <c r="B36" s="24"/>
      <c r="C36" s="46"/>
      <c r="D36"/>
      <c r="E36" s="24"/>
      <c r="F36" s="24"/>
      <c r="G36" s="24"/>
      <c r="H36" s="24"/>
      <c r="I36" s="24"/>
    </row>
    <row r="37" s="36" customFormat="1" spans="1:9">
      <c r="A37" s="47"/>
      <c r="B37" s="24"/>
      <c r="C37" s="46"/>
      <c r="D37"/>
      <c r="E37" s="24"/>
      <c r="F37" s="24"/>
      <c r="G37" s="24"/>
      <c r="H37" s="24"/>
      <c r="I37" s="24"/>
    </row>
    <row r="38" s="36" customFormat="1" spans="1:9">
      <c r="A38" s="47"/>
      <c r="B38" s="24"/>
      <c r="C38" s="46"/>
      <c r="D38"/>
      <c r="E38" s="24"/>
      <c r="F38" s="24"/>
      <c r="G38" s="24"/>
      <c r="H38" s="24"/>
      <c r="I38" s="24"/>
    </row>
    <row r="39" s="36" customFormat="1" spans="1:9">
      <c r="A39" s="47"/>
      <c r="B39" s="24"/>
      <c r="C39" s="46"/>
      <c r="D39"/>
      <c r="E39" s="24"/>
      <c r="F39" s="24"/>
      <c r="G39" s="24"/>
      <c r="H39" s="24"/>
      <c r="I39" s="24"/>
    </row>
    <row r="40" s="36" customFormat="1" spans="1:9">
      <c r="A40" s="47"/>
      <c r="B40" s="24"/>
      <c r="C40" s="46"/>
      <c r="D40"/>
      <c r="E40" s="24"/>
      <c r="F40" s="24"/>
      <c r="G40" s="24"/>
      <c r="H40" s="24"/>
      <c r="I40" s="24"/>
    </row>
    <row r="41" s="36" customFormat="1" spans="1:9">
      <c r="A41" s="47"/>
      <c r="B41" s="24"/>
      <c r="C41" s="46"/>
      <c r="D41"/>
      <c r="E41" s="24"/>
      <c r="F41" s="24"/>
      <c r="G41" s="24"/>
      <c r="H41" s="24"/>
      <c r="I41" s="24"/>
    </row>
    <row r="42" s="36" customFormat="1" spans="1:9">
      <c r="A42" s="47"/>
      <c r="B42" s="24"/>
      <c r="C42" s="46"/>
      <c r="D42"/>
      <c r="E42" s="24"/>
      <c r="F42" s="24"/>
      <c r="G42" s="24"/>
      <c r="H42" s="24"/>
      <c r="I42" s="24"/>
    </row>
    <row r="43" s="36" customFormat="1" spans="1:9">
      <c r="A43" s="47"/>
      <c r="B43" s="24"/>
      <c r="C43" s="46"/>
      <c r="D43"/>
      <c r="E43" s="24"/>
      <c r="F43" s="24"/>
      <c r="G43" s="24"/>
      <c r="H43" s="24"/>
      <c r="I43" s="24"/>
    </row>
    <row r="44" s="36" customFormat="1" spans="1:9">
      <c r="A44" s="47"/>
      <c r="B44" s="24"/>
      <c r="C44" s="46"/>
      <c r="D44"/>
      <c r="E44" s="24"/>
      <c r="F44" s="24"/>
      <c r="G44" s="24"/>
      <c r="H44" s="24"/>
      <c r="I44" s="24"/>
    </row>
    <row r="45" s="36" customFormat="1" spans="1:9">
      <c r="A45" s="47"/>
      <c r="B45" s="24"/>
      <c r="C45" s="46"/>
      <c r="D45"/>
      <c r="E45" s="24"/>
      <c r="F45" s="24"/>
      <c r="G45" s="24"/>
      <c r="H45" s="24"/>
      <c r="I45" s="24"/>
    </row>
    <row r="46" s="36" customFormat="1" spans="1:9">
      <c r="A46" s="47"/>
      <c r="B46" s="24"/>
      <c r="C46" s="46"/>
      <c r="D46"/>
      <c r="E46" s="24"/>
      <c r="F46" s="24"/>
      <c r="G46" s="24"/>
      <c r="H46" s="24"/>
      <c r="I46" s="24"/>
    </row>
    <row r="47" s="36" customFormat="1" spans="1:9">
      <c r="A47" s="47"/>
      <c r="B47" s="24"/>
      <c r="C47" s="46"/>
      <c r="D47"/>
      <c r="E47" s="24"/>
      <c r="F47" s="24"/>
      <c r="G47" s="24"/>
      <c r="H47" s="24"/>
      <c r="I47" s="24"/>
    </row>
    <row r="48" s="36" customFormat="1" spans="1:9">
      <c r="A48" s="47"/>
      <c r="B48" s="24"/>
      <c r="C48" s="46"/>
      <c r="D48"/>
      <c r="E48" s="24"/>
      <c r="F48" s="24"/>
      <c r="G48" s="24"/>
      <c r="H48" s="24"/>
      <c r="I48" s="24"/>
    </row>
    <row r="49" s="36" customFormat="1" spans="1:9">
      <c r="A49" s="47"/>
      <c r="B49" s="24"/>
      <c r="C49" s="46"/>
      <c r="D49"/>
      <c r="E49" s="24"/>
      <c r="F49" s="24"/>
      <c r="G49" s="24"/>
      <c r="H49" s="24"/>
      <c r="I49" s="24"/>
    </row>
    <row r="50" s="36" customFormat="1" spans="1:9">
      <c r="A50" s="47"/>
      <c r="B50" s="24"/>
      <c r="C50" s="46"/>
      <c r="D50"/>
      <c r="E50" s="24"/>
      <c r="F50" s="24"/>
      <c r="G50" s="24"/>
      <c r="H50" s="24"/>
      <c r="I50" s="24"/>
    </row>
    <row r="51" s="36" customFormat="1" spans="1:9">
      <c r="A51" s="47"/>
      <c r="B51" s="24"/>
      <c r="C51" s="46"/>
      <c r="D51"/>
      <c r="E51" s="24"/>
      <c r="F51" s="24"/>
      <c r="G51" s="24"/>
      <c r="H51" s="24"/>
      <c r="I51" s="24"/>
    </row>
    <row r="52" s="36" customFormat="1" spans="1:9">
      <c r="A52" s="47"/>
      <c r="B52" s="24"/>
      <c r="C52" s="46"/>
      <c r="D52"/>
      <c r="E52" s="24"/>
      <c r="F52" s="24"/>
      <c r="G52" s="24"/>
      <c r="H52" s="24"/>
      <c r="I52" s="24"/>
    </row>
    <row r="53" s="36" customFormat="1" spans="1:9">
      <c r="A53" s="47"/>
      <c r="B53" s="24"/>
      <c r="C53" s="46"/>
      <c r="D53"/>
      <c r="E53" s="24"/>
      <c r="F53" s="24"/>
      <c r="G53" s="24"/>
      <c r="H53" s="24"/>
      <c r="I53" s="24"/>
    </row>
    <row r="54" s="36" customFormat="1" spans="1:9">
      <c r="A54" s="47"/>
      <c r="B54" s="24"/>
      <c r="C54" s="46"/>
      <c r="D54"/>
      <c r="E54" s="24"/>
      <c r="F54" s="24"/>
      <c r="G54" s="24"/>
      <c r="H54" s="24"/>
      <c r="I54" s="24"/>
    </row>
    <row r="55" spans="1:9">
      <c r="A55" s="47"/>
      <c r="B55" s="24"/>
      <c r="C55" s="46"/>
      <c r="D55"/>
      <c r="E55" s="24"/>
      <c r="F55" s="24"/>
      <c r="G55" s="24"/>
      <c r="H55" s="24"/>
      <c r="I55" s="24"/>
    </row>
    <row r="56" spans="1:9">
      <c r="A56" s="47"/>
      <c r="B56" s="24"/>
      <c r="C56" s="46"/>
      <c r="D56"/>
      <c r="E56" s="24"/>
      <c r="F56" s="24"/>
      <c r="G56" s="24"/>
      <c r="H56" s="24"/>
      <c r="I56" s="24"/>
    </row>
    <row r="57" spans="1:9">
      <c r="A57" s="47"/>
      <c r="B57" s="24"/>
      <c r="C57" s="46"/>
      <c r="D57"/>
      <c r="E57" s="24"/>
      <c r="F57" s="24"/>
      <c r="G57" s="24"/>
      <c r="H57" s="24"/>
      <c r="I57" s="24"/>
    </row>
    <row r="58" spans="1:9">
      <c r="A58" s="47"/>
      <c r="B58" s="24"/>
      <c r="C58" s="46"/>
      <c r="D58"/>
      <c r="E58" s="24"/>
      <c r="F58" s="24"/>
      <c r="G58" s="24"/>
      <c r="H58" s="24"/>
      <c r="I58" s="24"/>
    </row>
    <row r="59" spans="1:30">
      <c r="A59" s="47"/>
      <c r="C59" s="46"/>
      <c r="AC59" s="36" t="str">
        <f t="shared" ref="AC59:AD88" si="4">IF(OR(AC$13="",$E59=""),"",AB59)</f>
        <v/>
      </c>
      <c r="AD59" s="36" t="str">
        <f t="shared" si="4"/>
        <v/>
      </c>
    </row>
    <row r="60" spans="1:3">
      <c r="A60" s="47"/>
      <c r="C60" s="46"/>
    </row>
    <row r="61" spans="1:3">
      <c r="A61" s="47"/>
      <c r="C61" s="46"/>
    </row>
    <row r="62" spans="1:30">
      <c r="A62" s="47"/>
      <c r="C62" s="46"/>
      <c r="F62" s="36" t="str">
        <f t="shared" ref="F62:F81" si="5">IF(OR(F$13="",$E62=""),"",E62)</f>
        <v/>
      </c>
      <c r="AC62" s="36" t="str">
        <f>IF(OR(AC$13="",$E62=""),"",AB62)</f>
        <v/>
      </c>
      <c r="AD62" s="36" t="str">
        <f>IF(OR(AD$13="",$E62=""),"",AC62)</f>
        <v/>
      </c>
    </row>
    <row r="63" spans="1:30">
      <c r="A63" s="47"/>
      <c r="C63"/>
      <c r="F63" s="36" t="str">
        <f t="shared" si="5"/>
        <v/>
      </c>
      <c r="AC63" s="36" t="str">
        <f>IF(OR(AC$13="",$E63=""),"",AB63)</f>
        <v/>
      </c>
      <c r="AD63" s="36" t="str">
        <f>IF(OR(AD$13="",$E63=""),"",AC63)</f>
        <v/>
      </c>
    </row>
    <row r="64" ht="15" customHeight="1" spans="1:30">
      <c r="A64" s="47"/>
      <c r="C64"/>
      <c r="F64" s="36" t="str">
        <f t="shared" si="5"/>
        <v/>
      </c>
      <c r="AC64" s="36" t="str">
        <f t="shared" si="4"/>
        <v/>
      </c>
      <c r="AD64" s="36" t="str">
        <f t="shared" si="4"/>
        <v/>
      </c>
    </row>
    <row r="65" spans="3:30">
      <c r="C65"/>
      <c r="F65" s="36" t="str">
        <f t="shared" si="5"/>
        <v/>
      </c>
      <c r="AC65" s="36" t="str">
        <f t="shared" si="4"/>
        <v/>
      </c>
      <c r="AD65" s="36" t="str">
        <f t="shared" si="4"/>
        <v/>
      </c>
    </row>
    <row r="66" spans="3:30">
      <c r="C66"/>
      <c r="F66" s="36" t="str">
        <f t="shared" si="5"/>
        <v/>
      </c>
      <c r="AC66" s="36" t="str">
        <f t="shared" si="4"/>
        <v/>
      </c>
      <c r="AD66" s="36" t="str">
        <f t="shared" si="4"/>
        <v/>
      </c>
    </row>
    <row r="67" spans="3:30">
      <c r="C67"/>
      <c r="F67" s="36" t="str">
        <f t="shared" si="5"/>
        <v/>
      </c>
      <c r="AC67" s="36" t="str">
        <f t="shared" si="4"/>
        <v/>
      </c>
      <c r="AD67" s="36" t="str">
        <f t="shared" si="4"/>
        <v/>
      </c>
    </row>
    <row r="68" spans="3:30">
      <c r="C68"/>
      <c r="F68" s="36" t="str">
        <f t="shared" si="5"/>
        <v/>
      </c>
      <c r="AC68" s="36" t="str">
        <f t="shared" si="4"/>
        <v/>
      </c>
      <c r="AD68" s="36" t="str">
        <f t="shared" si="4"/>
        <v/>
      </c>
    </row>
    <row r="69" spans="3:30">
      <c r="C69"/>
      <c r="F69" s="36" t="str">
        <f t="shared" si="5"/>
        <v/>
      </c>
      <c r="AC69" s="36" t="str">
        <f t="shared" si="4"/>
        <v/>
      </c>
      <c r="AD69" s="36" t="str">
        <f t="shared" si="4"/>
        <v/>
      </c>
    </row>
    <row r="70" spans="3:30">
      <c r="C70"/>
      <c r="F70" s="36" t="str">
        <f t="shared" si="5"/>
        <v/>
      </c>
      <c r="AC70" s="36" t="str">
        <f t="shared" si="4"/>
        <v/>
      </c>
      <c r="AD70" s="36" t="str">
        <f t="shared" si="4"/>
        <v/>
      </c>
    </row>
    <row r="71" spans="3:30">
      <c r="C71"/>
      <c r="F71" s="36" t="str">
        <f t="shared" si="5"/>
        <v/>
      </c>
      <c r="AC71" s="36" t="str">
        <f t="shared" si="4"/>
        <v/>
      </c>
      <c r="AD71" s="36" t="str">
        <f t="shared" si="4"/>
        <v/>
      </c>
    </row>
    <row r="72" spans="3:30">
      <c r="C72"/>
      <c r="D72" s="1" t="str">
        <f t="shared" ref="D72:D74" si="6">IF(A72&lt;&gt;"","Planned","")</f>
        <v/>
      </c>
      <c r="F72" s="36" t="str">
        <f t="shared" si="5"/>
        <v/>
      </c>
      <c r="AC72" s="36" t="str">
        <f t="shared" si="4"/>
        <v/>
      </c>
      <c r="AD72" s="36" t="str">
        <f t="shared" si="4"/>
        <v/>
      </c>
    </row>
    <row r="73" spans="3:30">
      <c r="C73"/>
      <c r="D73" s="1" t="str">
        <f t="shared" si="6"/>
        <v/>
      </c>
      <c r="F73" s="36" t="str">
        <f t="shared" si="5"/>
        <v/>
      </c>
      <c r="AC73" s="36" t="str">
        <f t="shared" si="4"/>
        <v/>
      </c>
      <c r="AD73" s="36" t="str">
        <f t="shared" si="4"/>
        <v/>
      </c>
    </row>
    <row r="74" spans="3:30">
      <c r="C74"/>
      <c r="D74" s="1" t="str">
        <f t="shared" si="6"/>
        <v/>
      </c>
      <c r="F74" s="36" t="str">
        <f t="shared" si="5"/>
        <v/>
      </c>
      <c r="AC74" s="36" t="str">
        <f t="shared" si="4"/>
        <v/>
      </c>
      <c r="AD74" s="36" t="str">
        <f t="shared" si="4"/>
        <v/>
      </c>
    </row>
    <row r="75" spans="3:30">
      <c r="C75"/>
      <c r="F75" s="36" t="str">
        <f t="shared" si="5"/>
        <v/>
      </c>
      <c r="AC75" s="36" t="str">
        <f t="shared" si="4"/>
        <v/>
      </c>
      <c r="AD75" s="36" t="str">
        <f t="shared" si="4"/>
        <v/>
      </c>
    </row>
    <row r="76" spans="1:30">
      <c r="A76" s="48"/>
      <c r="C76"/>
      <c r="F76" s="36" t="str">
        <f t="shared" si="5"/>
        <v/>
      </c>
      <c r="AC76" s="36" t="str">
        <f t="shared" si="4"/>
        <v/>
      </c>
      <c r="AD76" s="36" t="str">
        <f t="shared" si="4"/>
        <v/>
      </c>
    </row>
    <row r="77" spans="1:30">
      <c r="A77" s="47"/>
      <c r="C77"/>
      <c r="F77" s="36" t="str">
        <f t="shared" si="5"/>
        <v/>
      </c>
      <c r="AC77" s="36" t="str">
        <f t="shared" si="4"/>
        <v/>
      </c>
      <c r="AD77" s="36" t="str">
        <f t="shared" si="4"/>
        <v/>
      </c>
    </row>
    <row r="78" spans="1:30">
      <c r="A78" s="47"/>
      <c r="C78"/>
      <c r="F78" s="36" t="str">
        <f t="shared" si="5"/>
        <v/>
      </c>
      <c r="AC78" s="36" t="str">
        <f t="shared" si="4"/>
        <v/>
      </c>
      <c r="AD78" s="36" t="str">
        <f t="shared" si="4"/>
        <v/>
      </c>
    </row>
    <row r="79" spans="1:30">
      <c r="A79" s="47"/>
      <c r="C79" s="49"/>
      <c r="F79" s="36" t="str">
        <f t="shared" si="5"/>
        <v/>
      </c>
      <c r="AC79" s="36" t="str">
        <f t="shared" si="4"/>
        <v/>
      </c>
      <c r="AD79" s="36" t="str">
        <f t="shared" si="4"/>
        <v/>
      </c>
    </row>
    <row r="80" spans="1:30">
      <c r="A80" s="47"/>
      <c r="C80" s="49"/>
      <c r="F80" s="36" t="str">
        <f t="shared" si="5"/>
        <v/>
      </c>
      <c r="AC80" s="36" t="str">
        <f t="shared" si="4"/>
        <v/>
      </c>
      <c r="AD80" s="36" t="str">
        <f t="shared" si="4"/>
        <v/>
      </c>
    </row>
    <row r="81" spans="3:30">
      <c r="C81"/>
      <c r="F81" s="36" t="str">
        <f t="shared" si="5"/>
        <v/>
      </c>
      <c r="G81" s="36" t="str">
        <f t="shared" ref="G81:U81" si="7">IF(OR(G$13="",$E81=""),"",F81)</f>
        <v/>
      </c>
      <c r="H81" s="36" t="str">
        <f t="shared" si="7"/>
        <v/>
      </c>
      <c r="I81" s="36" t="str">
        <f t="shared" si="7"/>
        <v/>
      </c>
      <c r="J81" s="36" t="str">
        <f t="shared" si="7"/>
        <v/>
      </c>
      <c r="K81" s="36" t="str">
        <f t="shared" si="7"/>
        <v/>
      </c>
      <c r="L81" s="36" t="str">
        <f t="shared" si="7"/>
        <v/>
      </c>
      <c r="M81" s="36" t="str">
        <f t="shared" si="7"/>
        <v/>
      </c>
      <c r="N81" s="36" t="str">
        <f t="shared" si="7"/>
        <v/>
      </c>
      <c r="O81" s="36" t="str">
        <f t="shared" si="7"/>
        <v/>
      </c>
      <c r="P81" s="36" t="str">
        <f t="shared" si="7"/>
        <v/>
      </c>
      <c r="Q81" s="36" t="str">
        <f t="shared" si="7"/>
        <v/>
      </c>
      <c r="R81" s="36" t="str">
        <f t="shared" si="7"/>
        <v/>
      </c>
      <c r="S81" s="36" t="str">
        <f t="shared" si="7"/>
        <v/>
      </c>
      <c r="T81" s="36" t="str">
        <f t="shared" si="7"/>
        <v/>
      </c>
      <c r="U81" s="36" t="str">
        <f t="shared" si="7"/>
        <v/>
      </c>
      <c r="V81" s="36" t="str">
        <f t="shared" ref="V81:AB82" si="8">IF(OR(V$13="",$E81=""),"",U81)</f>
        <v/>
      </c>
      <c r="W81" s="36" t="str">
        <f t="shared" si="8"/>
        <v/>
      </c>
      <c r="X81" s="36" t="str">
        <f t="shared" si="8"/>
        <v/>
      </c>
      <c r="Y81" s="36" t="str">
        <f t="shared" si="8"/>
        <v/>
      </c>
      <c r="Z81" s="36" t="str">
        <f t="shared" si="8"/>
        <v/>
      </c>
      <c r="AA81" s="36" t="str">
        <f t="shared" si="8"/>
        <v/>
      </c>
      <c r="AB81" s="36" t="str">
        <f t="shared" si="8"/>
        <v/>
      </c>
      <c r="AC81" s="36" t="str">
        <f t="shared" si="4"/>
        <v/>
      </c>
      <c r="AD81" s="36" t="str">
        <f t="shared" si="4"/>
        <v/>
      </c>
    </row>
    <row r="82" spans="3:30">
      <c r="C82"/>
      <c r="F82" s="36" t="str">
        <f t="shared" ref="F82:U82" si="9">IF(OR(F$13="",$E82=""),"",E82)</f>
        <v/>
      </c>
      <c r="G82" s="36" t="str">
        <f t="shared" si="9"/>
        <v/>
      </c>
      <c r="H82" s="36" t="str">
        <f t="shared" si="9"/>
        <v/>
      </c>
      <c r="I82" s="36" t="str">
        <f t="shared" si="9"/>
        <v/>
      </c>
      <c r="J82" s="36" t="str">
        <f t="shared" si="9"/>
        <v/>
      </c>
      <c r="K82" s="36" t="str">
        <f t="shared" si="9"/>
        <v/>
      </c>
      <c r="L82" s="36" t="str">
        <f t="shared" si="9"/>
        <v/>
      </c>
      <c r="M82" s="36" t="str">
        <f t="shared" si="9"/>
        <v/>
      </c>
      <c r="N82" s="36" t="str">
        <f t="shared" si="9"/>
        <v/>
      </c>
      <c r="O82" s="36" t="str">
        <f t="shared" si="9"/>
        <v/>
      </c>
      <c r="P82" s="36" t="str">
        <f t="shared" si="9"/>
        <v/>
      </c>
      <c r="Q82" s="36" t="str">
        <f t="shared" si="9"/>
        <v/>
      </c>
      <c r="R82" s="36" t="str">
        <f t="shared" si="9"/>
        <v/>
      </c>
      <c r="S82" s="36" t="str">
        <f t="shared" si="9"/>
        <v/>
      </c>
      <c r="T82" s="36" t="str">
        <f t="shared" si="9"/>
        <v/>
      </c>
      <c r="U82" s="36" t="str">
        <f t="shared" si="9"/>
        <v/>
      </c>
      <c r="V82" s="36" t="str">
        <f t="shared" si="8"/>
        <v/>
      </c>
      <c r="W82" s="36" t="str">
        <f t="shared" si="8"/>
        <v/>
      </c>
      <c r="X82" s="36" t="str">
        <f t="shared" si="8"/>
        <v/>
      </c>
      <c r="Y82" s="36" t="str">
        <f t="shared" si="8"/>
        <v/>
      </c>
      <c r="Z82" s="36" t="str">
        <f t="shared" si="8"/>
        <v/>
      </c>
      <c r="AA82" s="36" t="str">
        <f t="shared" si="8"/>
        <v/>
      </c>
      <c r="AB82" s="36" t="str">
        <f t="shared" si="8"/>
        <v/>
      </c>
      <c r="AC82" s="36" t="str">
        <f t="shared" si="4"/>
        <v/>
      </c>
      <c r="AD82" s="36" t="str">
        <f t="shared" si="4"/>
        <v/>
      </c>
    </row>
    <row r="83" spans="1:30">
      <c r="A83" s="50"/>
      <c r="C83"/>
      <c r="AC83" s="36" t="str">
        <f t="shared" si="4"/>
        <v/>
      </c>
      <c r="AD83" s="36" t="str">
        <f t="shared" si="4"/>
        <v/>
      </c>
    </row>
    <row r="84" spans="1:30">
      <c r="A84" s="50"/>
      <c r="C84"/>
      <c r="AC84" s="36" t="str">
        <f t="shared" si="4"/>
        <v/>
      </c>
      <c r="AD84" s="36" t="str">
        <f t="shared" si="4"/>
        <v/>
      </c>
    </row>
    <row r="85" spans="1:30">
      <c r="A85" s="50"/>
      <c r="C85"/>
      <c r="AC85" s="36" t="str">
        <f t="shared" si="4"/>
        <v/>
      </c>
      <c r="AD85" s="36" t="str">
        <f t="shared" si="4"/>
        <v/>
      </c>
    </row>
    <row r="86" spans="1:30">
      <c r="A86" s="50"/>
      <c r="C86"/>
      <c r="AC86" s="36" t="str">
        <f t="shared" si="4"/>
        <v/>
      </c>
      <c r="AD86" s="36" t="str">
        <f t="shared" si="4"/>
        <v/>
      </c>
    </row>
    <row r="87" spans="1:30">
      <c r="A87" s="50"/>
      <c r="C87"/>
      <c r="AC87" s="36" t="str">
        <f t="shared" si="4"/>
        <v/>
      </c>
      <c r="AD87" s="36" t="str">
        <f t="shared" si="4"/>
        <v/>
      </c>
    </row>
    <row r="88" spans="1:30">
      <c r="A88" s="50"/>
      <c r="C88"/>
      <c r="AC88" s="36" t="str">
        <f t="shared" si="4"/>
        <v/>
      </c>
      <c r="AD88" s="36" t="str">
        <f t="shared" si="4"/>
        <v/>
      </c>
    </row>
    <row r="89" spans="1:3">
      <c r="A89" s="50"/>
      <c r="C89"/>
    </row>
    <row r="90" spans="1:30">
      <c r="A90" s="50"/>
      <c r="C90"/>
      <c r="AC90" s="36" t="str">
        <f t="shared" ref="AC90:AD98" si="10">IF(OR(AC$13="",$E90=""),"",AB90)</f>
        <v/>
      </c>
      <c r="AD90" s="36" t="str">
        <f t="shared" si="10"/>
        <v/>
      </c>
    </row>
    <row r="91" spans="1:30">
      <c r="A91" s="50"/>
      <c r="C91"/>
      <c r="AC91" s="36" t="str">
        <f t="shared" si="10"/>
        <v/>
      </c>
      <c r="AD91" s="36" t="str">
        <f t="shared" si="10"/>
        <v/>
      </c>
    </row>
    <row r="92" spans="1:30">
      <c r="A92" s="50"/>
      <c r="C92"/>
      <c r="AC92" s="36" t="str">
        <f t="shared" si="10"/>
        <v/>
      </c>
      <c r="AD92" s="36" t="str">
        <f t="shared" si="10"/>
        <v/>
      </c>
    </row>
    <row r="93" spans="1:30">
      <c r="A93" s="50"/>
      <c r="C93"/>
      <c r="AC93" s="36" t="str">
        <f t="shared" si="10"/>
        <v/>
      </c>
      <c r="AD93" s="36" t="str">
        <f t="shared" si="10"/>
        <v/>
      </c>
    </row>
    <row r="94" spans="1:30">
      <c r="A94" s="50"/>
      <c r="C94"/>
      <c r="AC94" s="36" t="str">
        <f t="shared" si="10"/>
        <v/>
      </c>
      <c r="AD94" s="36" t="str">
        <f t="shared" si="10"/>
        <v/>
      </c>
    </row>
    <row r="95" spans="1:30">
      <c r="A95" s="50"/>
      <c r="C95"/>
      <c r="AC95" s="36" t="str">
        <f t="shared" si="10"/>
        <v/>
      </c>
      <c r="AD95" s="36" t="str">
        <f t="shared" si="10"/>
        <v/>
      </c>
    </row>
    <row r="96" spans="1:30">
      <c r="A96" s="50"/>
      <c r="C96"/>
      <c r="AC96" s="36" t="str">
        <f t="shared" si="10"/>
        <v/>
      </c>
      <c r="AD96" s="36" t="str">
        <f t="shared" si="10"/>
        <v/>
      </c>
    </row>
    <row r="97" spans="1:30">
      <c r="A97" s="50"/>
      <c r="C97"/>
      <c r="AC97" s="36" t="str">
        <f t="shared" si="10"/>
        <v/>
      </c>
      <c r="AD97" s="36" t="str">
        <f t="shared" si="10"/>
        <v/>
      </c>
    </row>
    <row r="98" spans="1:30">
      <c r="A98" s="50"/>
      <c r="C98"/>
      <c r="AC98" s="36" t="str">
        <f t="shared" si="10"/>
        <v/>
      </c>
      <c r="AD98" s="36" t="str">
        <f t="shared" si="10"/>
        <v/>
      </c>
    </row>
    <row r="99" spans="1:3">
      <c r="A99" s="50"/>
      <c r="C99"/>
    </row>
    <row r="100" spans="1:30">
      <c r="A100" s="50"/>
      <c r="C100"/>
      <c r="AC100" s="36" t="str">
        <f t="shared" ref="AC100:AD104" si="11">IF(OR(AC$13="",$E100=""),"",AB100)</f>
        <v/>
      </c>
      <c r="AD100" s="36" t="str">
        <f t="shared" si="11"/>
        <v/>
      </c>
    </row>
    <row r="101" spans="1:30">
      <c r="A101" s="50"/>
      <c r="C101"/>
      <c r="AC101" s="36" t="str">
        <f t="shared" si="11"/>
        <v/>
      </c>
      <c r="AD101" s="36" t="str">
        <f t="shared" si="11"/>
        <v/>
      </c>
    </row>
    <row r="102" spans="1:30">
      <c r="A102" s="50"/>
      <c r="C102"/>
      <c r="AC102" s="36" t="str">
        <f t="shared" si="11"/>
        <v/>
      </c>
      <c r="AD102" s="36" t="str">
        <f t="shared" si="11"/>
        <v/>
      </c>
    </row>
    <row r="103" spans="1:30">
      <c r="A103" s="50"/>
      <c r="C103"/>
      <c r="AC103" s="36" t="str">
        <f t="shared" si="11"/>
        <v/>
      </c>
      <c r="AD103" s="36" t="str">
        <f t="shared" si="11"/>
        <v/>
      </c>
    </row>
    <row r="104" spans="1:30">
      <c r="A104" s="50"/>
      <c r="C104"/>
      <c r="AC104" s="36" t="str">
        <f t="shared" si="11"/>
        <v/>
      </c>
      <c r="AD104" s="36" t="str">
        <f t="shared" si="11"/>
        <v/>
      </c>
    </row>
    <row r="105" spans="3:4">
      <c r="C105"/>
      <c r="D105" s="1" t="str">
        <f>IF(A105&lt;&gt;"","Planned","")</f>
        <v/>
      </c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  <row r="113" spans="3:3">
      <c r="C113"/>
    </row>
    <row r="114" spans="3:3">
      <c r="C114"/>
    </row>
    <row r="115" spans="3:3">
      <c r="C115"/>
    </row>
    <row r="116" spans="3:3">
      <c r="C116"/>
    </row>
    <row r="117" spans="3:3">
      <c r="C117"/>
    </row>
    <row r="118" spans="3:3">
      <c r="C118"/>
    </row>
    <row r="119" spans="3:3">
      <c r="C119"/>
    </row>
    <row r="120" spans="3:3">
      <c r="C120"/>
    </row>
    <row r="121" spans="3:3">
      <c r="C121"/>
    </row>
    <row r="122" spans="3:3">
      <c r="C122"/>
    </row>
    <row r="123" spans="3:3">
      <c r="C123"/>
    </row>
    <row r="124" spans="3:3">
      <c r="C124"/>
    </row>
    <row r="125" spans="3:3">
      <c r="C125"/>
    </row>
    <row r="126" spans="3:3">
      <c r="C126"/>
    </row>
    <row r="127" spans="3:3">
      <c r="C127"/>
    </row>
    <row r="128" spans="3:3">
      <c r="C128"/>
    </row>
  </sheetData>
  <mergeCells count="1">
    <mergeCell ref="C79:C80"/>
  </mergeCells>
  <conditionalFormatting sqref="A14:AD79 A81:AD99 A80:B80 D80:AD80">
    <cfRule type="expression" dxfId="38" priority="1" stopIfTrue="1">
      <formula>$D14="Done"</formula>
    </cfRule>
    <cfRule type="expression" dxfId="39" priority="2" stopIfTrue="1">
      <formula>$D14="Ongoing"</formula>
    </cfRule>
  </conditionalFormatting>
  <dataValidations count="1">
    <dataValidation type="list" allowBlank="1" showInputMessage="1" sqref="D2:D7 D14:D105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11713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714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64"/>
  <sheetViews>
    <sheetView workbookViewId="0">
      <pane ySplit="14" topLeftCell="A15" activePane="bottomLeft" state="frozen"/>
      <selection/>
      <selection pane="bottomLeft" activeCell="D15" sqref="D15"/>
    </sheetView>
  </sheetViews>
  <sheetFormatPr defaultColWidth="8.88888888888889" defaultRowHeight="13.2"/>
  <cols>
    <col min="1" max="1" width="38.4259259259259" customWidth="1"/>
    <col min="2" max="2" width="8.57407407407407" style="24" customWidth="1"/>
    <col min="3" max="3" width="13.712962962963" customWidth="1"/>
    <col min="4" max="4" width="10.8518518518519" customWidth="1"/>
    <col min="5" max="5" width="6.57407407407407" style="24" customWidth="1"/>
    <col min="6" max="30" width="4.42592592592593" style="24" customWidth="1"/>
  </cols>
  <sheetData>
    <row r="1" ht="17.4" spans="1:30">
      <c r="A1" s="25">
        <v>1</v>
      </c>
      <c r="B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</row>
    <row r="2" spans="5:30"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</row>
    <row r="9" spans="1:30">
      <c r="A9" s="28" t="s">
        <v>113</v>
      </c>
      <c r="B9" s="29">
        <v>5</v>
      </c>
      <c r="C9" s="28"/>
      <c r="D9" s="30"/>
      <c r="E9" s="31" t="s">
        <v>288</v>
      </c>
      <c r="F9" s="31" t="s">
        <v>115</v>
      </c>
      <c r="G9" s="31"/>
      <c r="H9" s="31"/>
      <c r="I9" s="31"/>
      <c r="J9" s="31"/>
      <c r="K9" s="31"/>
      <c r="L9" s="31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</row>
    <row r="10" spans="1:30">
      <c r="A10" s="28" t="s">
        <v>116</v>
      </c>
      <c r="B10" s="29">
        <v>5</v>
      </c>
      <c r="C10" s="28" t="s">
        <v>3</v>
      </c>
      <c r="D10" s="28" t="s">
        <v>117</v>
      </c>
      <c r="E10" s="32">
        <f ca="1">SUM(OFFSET(E14,1,0,TaskRows,1))</f>
        <v>0</v>
      </c>
      <c r="F10" s="32">
        <f ca="1">IF(AND(SUM(OFFSET(F14,1,0,TaskRows,1))=0),0,SUM(OFFSET(F14,1,0,TaskRows,1)))</f>
        <v>0</v>
      </c>
      <c r="G10" s="32" t="str">
        <f ca="1" t="shared" ref="G10:AD10" si="0">IF(AND(SUM(OFFSET(G14,1,0,TaskRows,1))=0),"",SUM(OFFSET(G14,1,0,TaskRows,1)))</f>
        <v/>
      </c>
      <c r="H10" s="32" t="str">
        <f ca="1" t="shared" si="0"/>
        <v/>
      </c>
      <c r="I10" s="32" t="str">
        <f ca="1" t="shared" si="0"/>
        <v/>
      </c>
      <c r="J10" s="32" t="str">
        <f ca="1" t="shared" si="0"/>
        <v/>
      </c>
      <c r="K10" s="32" t="str">
        <f ca="1" t="shared" si="0"/>
        <v/>
      </c>
      <c r="L10" s="32" t="str">
        <f ca="1" t="shared" si="0"/>
        <v/>
      </c>
      <c r="M10" s="32" t="str">
        <f ca="1" t="shared" si="0"/>
        <v/>
      </c>
      <c r="N10" s="32" t="str">
        <f ca="1" t="shared" si="0"/>
        <v/>
      </c>
      <c r="O10" s="32" t="str">
        <f ca="1" t="shared" si="0"/>
        <v/>
      </c>
      <c r="P10" s="32" t="str">
        <f ca="1" t="shared" si="0"/>
        <v/>
      </c>
      <c r="Q10" s="32" t="str">
        <f ca="1" t="shared" si="0"/>
        <v/>
      </c>
      <c r="R10" s="32" t="str">
        <f ca="1" t="shared" si="0"/>
        <v/>
      </c>
      <c r="S10" s="32" t="str">
        <f ca="1" t="shared" si="0"/>
        <v/>
      </c>
      <c r="T10" s="32" t="str">
        <f ca="1" t="shared" si="0"/>
        <v/>
      </c>
      <c r="U10" s="32" t="str">
        <f ca="1" t="shared" si="0"/>
        <v/>
      </c>
      <c r="V10" s="32" t="str">
        <f ca="1" t="shared" si="0"/>
        <v/>
      </c>
      <c r="W10" s="32" t="str">
        <f ca="1" t="shared" si="0"/>
        <v/>
      </c>
      <c r="X10" s="32" t="str">
        <f ca="1" t="shared" si="0"/>
        <v/>
      </c>
      <c r="Y10" s="32" t="str">
        <f ca="1" t="shared" si="0"/>
        <v/>
      </c>
      <c r="Z10" s="32" t="str">
        <f ca="1" t="shared" si="0"/>
        <v/>
      </c>
      <c r="AA10" s="32" t="str">
        <f ca="1" t="shared" si="0"/>
        <v/>
      </c>
      <c r="AB10" s="32" t="str">
        <f ca="1" t="shared" si="0"/>
        <v/>
      </c>
      <c r="AC10" s="32" t="str">
        <f ca="1" t="shared" si="0"/>
        <v/>
      </c>
      <c r="AD10" s="32" t="str">
        <f ca="1" t="shared" si="0"/>
        <v/>
      </c>
    </row>
    <row r="11" hidden="1" spans="1:30">
      <c r="A11" t="s">
        <v>118</v>
      </c>
      <c r="B11" s="24">
        <f>IF(COUNTA(A15:A242)=0,1,COUNTA(A15:A242))</f>
        <v>1</v>
      </c>
      <c r="C11" t="s">
        <v>119</v>
      </c>
      <c r="D11" s="24">
        <f ca="1">IF(COUNTIF(F10:AD10,"&gt;0")=0,1,COUNTIF(F10:AD10,"&gt;0"))</f>
        <v>1</v>
      </c>
      <c r="F11" s="24">
        <f ca="1">IF(F14="","",$E10-$E10/($B9-1)*(F14-1))</f>
        <v>0</v>
      </c>
      <c r="G11" s="24">
        <f ca="1" t="shared" ref="G11:AD11" si="1">IF(G14="","",TotalEffort-TotalEffort/(ImplementationDays)*(G14-1))</f>
        <v>0</v>
      </c>
      <c r="H11" s="24">
        <f ca="1" t="shared" si="1"/>
        <v>0</v>
      </c>
      <c r="I11" s="24">
        <f ca="1" t="shared" si="1"/>
        <v>0</v>
      </c>
      <c r="J11" s="24">
        <f ca="1" t="shared" si="1"/>
        <v>0</v>
      </c>
      <c r="K11" s="24" t="str">
        <f ca="1" t="shared" si="1"/>
        <v/>
      </c>
      <c r="L11" s="24" t="str">
        <f ca="1" t="shared" si="1"/>
        <v/>
      </c>
      <c r="M11" s="24" t="str">
        <f ca="1" t="shared" si="1"/>
        <v/>
      </c>
      <c r="N11" s="24" t="str">
        <f ca="1" t="shared" si="1"/>
        <v/>
      </c>
      <c r="O11" s="24" t="str">
        <f ca="1" t="shared" si="1"/>
        <v/>
      </c>
      <c r="P11" s="24" t="str">
        <f ca="1" t="shared" si="1"/>
        <v/>
      </c>
      <c r="Q11" s="24" t="str">
        <f ca="1" t="shared" si="1"/>
        <v/>
      </c>
      <c r="R11" s="24" t="str">
        <f ca="1" t="shared" si="1"/>
        <v/>
      </c>
      <c r="S11" s="24" t="str">
        <f ca="1" t="shared" si="1"/>
        <v/>
      </c>
      <c r="T11" s="24" t="str">
        <f ca="1" t="shared" si="1"/>
        <v/>
      </c>
      <c r="U11" s="24" t="str">
        <f ca="1" t="shared" si="1"/>
        <v/>
      </c>
      <c r="V11" s="24" t="str">
        <f ca="1" t="shared" si="1"/>
        <v/>
      </c>
      <c r="W11" s="24" t="str">
        <f ca="1" t="shared" si="1"/>
        <v/>
      </c>
      <c r="X11" s="24" t="str">
        <f ca="1" t="shared" si="1"/>
        <v/>
      </c>
      <c r="Y11" s="24" t="str">
        <f ca="1" t="shared" si="1"/>
        <v/>
      </c>
      <c r="Z11" s="24" t="str">
        <f ca="1" t="shared" si="1"/>
        <v/>
      </c>
      <c r="AA11" s="24" t="str">
        <f ca="1" t="shared" si="1"/>
        <v/>
      </c>
      <c r="AB11" s="24" t="str">
        <f ca="1" t="shared" si="1"/>
        <v/>
      </c>
      <c r="AC11" s="24" t="str">
        <f ca="1" t="shared" si="1"/>
        <v/>
      </c>
      <c r="AD11" s="24" t="str">
        <f ca="1" t="shared" si="1"/>
        <v/>
      </c>
    </row>
    <row r="12" hidden="1" spans="1:30">
      <c r="A12" s="33" t="s">
        <v>120</v>
      </c>
      <c r="B12"/>
      <c r="C12" t="s">
        <v>84</v>
      </c>
      <c r="D12" s="24"/>
      <c r="F12" s="24">
        <f ca="1" t="shared" ref="F12:AD12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4">
        <f ca="1" t="shared" si="2"/>
        <v>0</v>
      </c>
      <c r="H12" s="24">
        <f ca="1" t="shared" si="2"/>
        <v>0</v>
      </c>
      <c r="I12" s="24">
        <f ca="1" t="shared" si="2"/>
        <v>0</v>
      </c>
      <c r="J12" s="24">
        <f ca="1" t="shared" si="2"/>
        <v>0</v>
      </c>
      <c r="K12" s="24">
        <f ca="1" t="shared" si="2"/>
        <v>0</v>
      </c>
      <c r="L12" s="24">
        <f ca="1" t="shared" si="2"/>
        <v>0</v>
      </c>
      <c r="M12" s="24">
        <f ca="1" t="shared" si="2"/>
        <v>0</v>
      </c>
      <c r="N12" s="24">
        <f ca="1" t="shared" si="2"/>
        <v>0</v>
      </c>
      <c r="O12" s="24">
        <f ca="1" t="shared" si="2"/>
        <v>0</v>
      </c>
      <c r="P12" s="24">
        <f ca="1" t="shared" si="2"/>
        <v>0</v>
      </c>
      <c r="Q12" s="24">
        <f ca="1" t="shared" si="2"/>
        <v>0</v>
      </c>
      <c r="R12" s="24">
        <f ca="1" t="shared" si="2"/>
        <v>0</v>
      </c>
      <c r="S12" s="24">
        <f ca="1" t="shared" si="2"/>
        <v>0</v>
      </c>
      <c r="T12" s="24">
        <f ca="1" t="shared" si="2"/>
        <v>0</v>
      </c>
      <c r="U12" s="24">
        <f ca="1" t="shared" si="2"/>
        <v>0</v>
      </c>
      <c r="V12" s="24">
        <f ca="1" t="shared" si="2"/>
        <v>0</v>
      </c>
      <c r="W12" s="24">
        <f ca="1" t="shared" si="2"/>
        <v>0</v>
      </c>
      <c r="X12" s="24">
        <f ca="1" t="shared" si="2"/>
        <v>0</v>
      </c>
      <c r="Y12" s="24">
        <f ca="1" t="shared" si="2"/>
        <v>0</v>
      </c>
      <c r="Z12" s="24">
        <f ca="1" t="shared" si="2"/>
        <v>0</v>
      </c>
      <c r="AA12" s="24">
        <f ca="1" t="shared" si="2"/>
        <v>0</v>
      </c>
      <c r="AB12" s="24">
        <f ca="1" t="shared" si="2"/>
        <v>0</v>
      </c>
      <c r="AC12" s="24">
        <f ca="1" t="shared" si="2"/>
        <v>0</v>
      </c>
      <c r="AD12" s="24">
        <f ca="1" t="shared" si="2"/>
        <v>0</v>
      </c>
    </row>
    <row r="13" hidden="1" spans="1:30">
      <c r="A13" s="33" t="s">
        <v>121</v>
      </c>
      <c r="B13"/>
      <c r="C13" t="s">
        <v>122</v>
      </c>
      <c r="D13" s="24">
        <f ca="1">IF(DoneDays&gt;B10,B10,DoneDays)</f>
        <v>1</v>
      </c>
      <c r="F13" s="24">
        <f ca="1">IF(DoneDays&gt;E13,E13+1,"")</f>
        <v>1</v>
      </c>
      <c r="G13" s="24">
        <v>2</v>
      </c>
      <c r="H13" s="24">
        <v>3</v>
      </c>
      <c r="I13" s="24">
        <v>4</v>
      </c>
      <c r="J13" s="24">
        <v>5</v>
      </c>
      <c r="K13" s="24">
        <v>6</v>
      </c>
      <c r="L13" s="24">
        <v>7</v>
      </c>
      <c r="M13" s="24">
        <v>8</v>
      </c>
      <c r="N13" s="24">
        <v>9</v>
      </c>
      <c r="O13" s="24">
        <v>10</v>
      </c>
      <c r="P13" s="24">
        <v>11</v>
      </c>
      <c r="Q13" s="24">
        <v>12</v>
      </c>
      <c r="R13" s="24">
        <v>13</v>
      </c>
      <c r="S13" s="24">
        <v>14</v>
      </c>
      <c r="T13" s="24">
        <v>15</v>
      </c>
      <c r="U13" s="24">
        <v>16</v>
      </c>
      <c r="V13" s="24">
        <v>17</v>
      </c>
      <c r="W13" s="24">
        <v>18</v>
      </c>
      <c r="X13" s="24">
        <v>19</v>
      </c>
      <c r="Y13" s="24">
        <v>20</v>
      </c>
      <c r="Z13" s="24">
        <v>21</v>
      </c>
      <c r="AA13" s="24">
        <v>22</v>
      </c>
      <c r="AB13" s="24">
        <v>23</v>
      </c>
      <c r="AC13" s="24">
        <v>24</v>
      </c>
      <c r="AD13" s="24">
        <v>25</v>
      </c>
    </row>
    <row r="14" spans="1:30">
      <c r="A14" s="28" t="s">
        <v>123</v>
      </c>
      <c r="B14" s="34" t="s">
        <v>23</v>
      </c>
      <c r="C14" s="28" t="s">
        <v>124</v>
      </c>
      <c r="D14" s="28" t="s">
        <v>6</v>
      </c>
      <c r="E14" s="34" t="s">
        <v>125</v>
      </c>
      <c r="F14" s="34">
        <v>1</v>
      </c>
      <c r="G14" s="34">
        <f t="shared" ref="G14:AD14" si="3">IF($B$9&gt;F14,F14+1,"")</f>
        <v>2</v>
      </c>
      <c r="H14" s="34">
        <f t="shared" si="3"/>
        <v>3</v>
      </c>
      <c r="I14" s="34">
        <f t="shared" si="3"/>
        <v>4</v>
      </c>
      <c r="J14" s="34">
        <f t="shared" si="3"/>
        <v>5</v>
      </c>
      <c r="K14" s="34" t="str">
        <f t="shared" si="3"/>
        <v/>
      </c>
      <c r="L14" s="34" t="str">
        <f t="shared" si="3"/>
        <v/>
      </c>
      <c r="M14" s="34" t="str">
        <f t="shared" si="3"/>
        <v/>
      </c>
      <c r="N14" s="34" t="str">
        <f t="shared" si="3"/>
        <v/>
      </c>
      <c r="O14" s="34" t="str">
        <f t="shared" si="3"/>
        <v/>
      </c>
      <c r="P14" s="34" t="str">
        <f t="shared" si="3"/>
        <v/>
      </c>
      <c r="Q14" s="34" t="str">
        <f t="shared" si="3"/>
        <v/>
      </c>
      <c r="R14" s="34" t="str">
        <f t="shared" si="3"/>
        <v/>
      </c>
      <c r="S14" s="34" t="str">
        <f t="shared" si="3"/>
        <v/>
      </c>
      <c r="T14" s="34" t="str">
        <f t="shared" si="3"/>
        <v/>
      </c>
      <c r="U14" s="34" t="str">
        <f t="shared" si="3"/>
        <v/>
      </c>
      <c r="V14" s="34" t="str">
        <f t="shared" si="3"/>
        <v/>
      </c>
      <c r="W14" s="34" t="str">
        <f t="shared" si="3"/>
        <v/>
      </c>
      <c r="X14" s="34" t="str">
        <f t="shared" si="3"/>
        <v/>
      </c>
      <c r="Y14" s="34" t="str">
        <f t="shared" si="3"/>
        <v/>
      </c>
      <c r="Z14" s="34" t="str">
        <f t="shared" si="3"/>
        <v/>
      </c>
      <c r="AA14" s="34" t="str">
        <f t="shared" si="3"/>
        <v/>
      </c>
      <c r="AB14" s="34" t="str">
        <f t="shared" si="3"/>
        <v/>
      </c>
      <c r="AC14" s="34" t="str">
        <f t="shared" si="3"/>
        <v/>
      </c>
      <c r="AD14" s="34" t="str">
        <f t="shared" si="3"/>
        <v/>
      </c>
    </row>
    <row r="15" spans="4:6">
      <c r="D15" t="str">
        <f t="shared" ref="D15:D59" si="4">IF(A15&lt;&gt;"","Planned","")</f>
        <v/>
      </c>
      <c r="F15" s="24" t="str">
        <f t="shared" ref="F15:F59" si="5">IF(OR(F$14="",$E15=""),"",E15)</f>
        <v/>
      </c>
    </row>
    <row r="16" spans="4:30">
      <c r="D16" t="str">
        <f t="shared" si="4"/>
        <v/>
      </c>
      <c r="F16" s="24" t="str">
        <f t="shared" si="5"/>
        <v/>
      </c>
      <c r="AC16" s="24" t="str">
        <f t="shared" ref="AC16:AD35" si="6">IF(OR(AC$14="",$E16=""),"",AB16)</f>
        <v/>
      </c>
      <c r="AD16" s="24" t="str">
        <f t="shared" si="6"/>
        <v/>
      </c>
    </row>
    <row r="17" spans="4:30">
      <c r="D17" t="str">
        <f t="shared" si="4"/>
        <v/>
      </c>
      <c r="F17" s="24" t="str">
        <f t="shared" si="5"/>
        <v/>
      </c>
      <c r="AC17" s="24" t="str">
        <f t="shared" si="6"/>
        <v/>
      </c>
      <c r="AD17" s="24" t="str">
        <f t="shared" si="6"/>
        <v/>
      </c>
    </row>
    <row r="18" spans="4:30">
      <c r="D18" t="str">
        <f t="shared" si="4"/>
        <v/>
      </c>
      <c r="F18" s="24" t="str">
        <f t="shared" si="5"/>
        <v/>
      </c>
      <c r="AC18" s="24" t="str">
        <f t="shared" si="6"/>
        <v/>
      </c>
      <c r="AD18" s="24" t="str">
        <f t="shared" si="6"/>
        <v/>
      </c>
    </row>
    <row r="19" spans="4:30">
      <c r="D19" t="str">
        <f t="shared" si="4"/>
        <v/>
      </c>
      <c r="F19" s="24" t="str">
        <f t="shared" si="5"/>
        <v/>
      </c>
      <c r="AC19" s="24" t="str">
        <f t="shared" si="6"/>
        <v/>
      </c>
      <c r="AD19" s="24" t="str">
        <f t="shared" si="6"/>
        <v/>
      </c>
    </row>
    <row r="20" spans="4:30">
      <c r="D20" t="str">
        <f t="shared" si="4"/>
        <v/>
      </c>
      <c r="F20" s="24" t="str">
        <f t="shared" si="5"/>
        <v/>
      </c>
      <c r="AC20" s="24" t="str">
        <f t="shared" si="6"/>
        <v/>
      </c>
      <c r="AD20" s="24" t="str">
        <f t="shared" si="6"/>
        <v/>
      </c>
    </row>
    <row r="21" spans="4:30">
      <c r="D21" t="str">
        <f t="shared" si="4"/>
        <v/>
      </c>
      <c r="F21" s="24" t="str">
        <f t="shared" si="5"/>
        <v/>
      </c>
      <c r="AC21" s="24" t="str">
        <f t="shared" si="6"/>
        <v/>
      </c>
      <c r="AD21" s="24" t="str">
        <f t="shared" si="6"/>
        <v/>
      </c>
    </row>
    <row r="22" spans="4:30">
      <c r="D22" t="str">
        <f t="shared" si="4"/>
        <v/>
      </c>
      <c r="F22" s="24" t="str">
        <f t="shared" si="5"/>
        <v/>
      </c>
      <c r="AC22" s="24" t="str">
        <f t="shared" si="6"/>
        <v/>
      </c>
      <c r="AD22" s="24" t="str">
        <f t="shared" si="6"/>
        <v/>
      </c>
    </row>
    <row r="23" spans="4:30">
      <c r="D23" t="str">
        <f t="shared" si="4"/>
        <v/>
      </c>
      <c r="F23" s="24" t="str">
        <f t="shared" si="5"/>
        <v/>
      </c>
      <c r="AC23" s="24" t="str">
        <f t="shared" si="6"/>
        <v/>
      </c>
      <c r="AD23" s="24" t="str">
        <f t="shared" si="6"/>
        <v/>
      </c>
    </row>
    <row r="24" spans="4:30">
      <c r="D24" t="str">
        <f t="shared" si="4"/>
        <v/>
      </c>
      <c r="F24" s="24" t="str">
        <f t="shared" si="5"/>
        <v/>
      </c>
      <c r="AC24" s="24" t="str">
        <f t="shared" si="6"/>
        <v/>
      </c>
      <c r="AD24" s="24" t="str">
        <f t="shared" si="6"/>
        <v/>
      </c>
    </row>
    <row r="25" spans="4:30">
      <c r="D25" t="str">
        <f t="shared" si="4"/>
        <v/>
      </c>
      <c r="F25" s="24" t="str">
        <f t="shared" si="5"/>
        <v/>
      </c>
      <c r="AC25" s="24" t="str">
        <f t="shared" si="6"/>
        <v/>
      </c>
      <c r="AD25" s="24" t="str">
        <f t="shared" si="6"/>
        <v/>
      </c>
    </row>
    <row r="26" spans="4:30">
      <c r="D26" t="str">
        <f t="shared" si="4"/>
        <v/>
      </c>
      <c r="F26" s="24" t="str">
        <f t="shared" si="5"/>
        <v/>
      </c>
      <c r="AC26" s="24" t="str">
        <f t="shared" si="6"/>
        <v/>
      </c>
      <c r="AD26" s="24" t="str">
        <f t="shared" si="6"/>
        <v/>
      </c>
    </row>
    <row r="27" spans="4:30">
      <c r="D27" t="str">
        <f t="shared" si="4"/>
        <v/>
      </c>
      <c r="F27" s="24" t="str">
        <f t="shared" si="5"/>
        <v/>
      </c>
      <c r="AC27" s="24" t="str">
        <f t="shared" si="6"/>
        <v/>
      </c>
      <c r="AD27" s="24" t="str">
        <f t="shared" si="6"/>
        <v/>
      </c>
    </row>
    <row r="28" spans="4:30">
      <c r="D28" t="str">
        <f t="shared" si="4"/>
        <v/>
      </c>
      <c r="F28" s="24" t="str">
        <f t="shared" si="5"/>
        <v/>
      </c>
      <c r="AC28" s="24" t="str">
        <f t="shared" si="6"/>
        <v/>
      </c>
      <c r="AD28" s="24" t="str">
        <f t="shared" si="6"/>
        <v/>
      </c>
    </row>
    <row r="29" spans="4:30">
      <c r="D29" t="str">
        <f t="shared" si="4"/>
        <v/>
      </c>
      <c r="F29" s="24" t="str">
        <f t="shared" si="5"/>
        <v/>
      </c>
      <c r="AC29" s="24" t="str">
        <f t="shared" si="6"/>
        <v/>
      </c>
      <c r="AD29" s="24" t="str">
        <f t="shared" si="6"/>
        <v/>
      </c>
    </row>
    <row r="30" spans="4:30">
      <c r="D30" t="str">
        <f t="shared" si="4"/>
        <v/>
      </c>
      <c r="F30" s="24" t="str">
        <f t="shared" si="5"/>
        <v/>
      </c>
      <c r="AC30" s="24" t="str">
        <f t="shared" si="6"/>
        <v/>
      </c>
      <c r="AD30" s="24" t="str">
        <f t="shared" si="6"/>
        <v/>
      </c>
    </row>
    <row r="31" spans="4:30">
      <c r="D31" t="str">
        <f t="shared" si="4"/>
        <v/>
      </c>
      <c r="F31" s="24" t="str">
        <f t="shared" si="5"/>
        <v/>
      </c>
      <c r="AC31" s="24" t="str">
        <f t="shared" si="6"/>
        <v/>
      </c>
      <c r="AD31" s="24" t="str">
        <f t="shared" si="6"/>
        <v/>
      </c>
    </row>
    <row r="32" spans="4:30">
      <c r="D32" t="str">
        <f t="shared" si="4"/>
        <v/>
      </c>
      <c r="F32" s="24" t="str">
        <f t="shared" si="5"/>
        <v/>
      </c>
      <c r="AC32" s="24" t="str">
        <f t="shared" si="6"/>
        <v/>
      </c>
      <c r="AD32" s="24" t="str">
        <f t="shared" si="6"/>
        <v/>
      </c>
    </row>
    <row r="33" spans="4:30">
      <c r="D33" t="str">
        <f t="shared" si="4"/>
        <v/>
      </c>
      <c r="F33" s="24" t="str">
        <f t="shared" si="5"/>
        <v/>
      </c>
      <c r="AC33" s="24" t="str">
        <f t="shared" si="6"/>
        <v/>
      </c>
      <c r="AD33" s="24" t="str">
        <f t="shared" si="6"/>
        <v/>
      </c>
    </row>
    <row r="34" spans="4:30">
      <c r="D34" t="str">
        <f t="shared" si="4"/>
        <v/>
      </c>
      <c r="F34" s="24" t="str">
        <f t="shared" si="5"/>
        <v/>
      </c>
      <c r="AC34" s="24" t="str">
        <f t="shared" si="6"/>
        <v/>
      </c>
      <c r="AD34" s="24" t="str">
        <f t="shared" si="6"/>
        <v/>
      </c>
    </row>
    <row r="35" spans="4:30">
      <c r="D35" t="str">
        <f t="shared" si="4"/>
        <v/>
      </c>
      <c r="F35" s="24" t="str">
        <f t="shared" si="5"/>
        <v/>
      </c>
      <c r="AC35" s="24" t="str">
        <f t="shared" si="6"/>
        <v/>
      </c>
      <c r="AD35" s="24" t="str">
        <f t="shared" si="6"/>
        <v/>
      </c>
    </row>
    <row r="36" spans="4:30">
      <c r="D36" t="str">
        <f t="shared" si="4"/>
        <v/>
      </c>
      <c r="F36" s="24" t="str">
        <f t="shared" si="5"/>
        <v/>
      </c>
      <c r="AC36" s="24" t="str">
        <f t="shared" ref="AC36:AD55" si="7">IF(OR(AC$14="",$E36=""),"",AB36)</f>
        <v/>
      </c>
      <c r="AD36" s="24" t="str">
        <f t="shared" si="7"/>
        <v/>
      </c>
    </row>
    <row r="37" spans="4:30">
      <c r="D37" t="str">
        <f t="shared" si="4"/>
        <v/>
      </c>
      <c r="F37" s="24" t="str">
        <f t="shared" si="5"/>
        <v/>
      </c>
      <c r="AC37" s="24" t="str">
        <f t="shared" si="7"/>
        <v/>
      </c>
      <c r="AD37" s="24" t="str">
        <f t="shared" si="7"/>
        <v/>
      </c>
    </row>
    <row r="38" spans="4:30">
      <c r="D38" t="str">
        <f t="shared" si="4"/>
        <v/>
      </c>
      <c r="F38" s="24" t="str">
        <f t="shared" si="5"/>
        <v/>
      </c>
      <c r="AC38" s="24" t="str">
        <f t="shared" si="7"/>
        <v/>
      </c>
      <c r="AD38" s="24" t="str">
        <f t="shared" si="7"/>
        <v/>
      </c>
    </row>
    <row r="39" spans="4:30">
      <c r="D39" t="str">
        <f t="shared" si="4"/>
        <v/>
      </c>
      <c r="F39" s="24" t="str">
        <f t="shared" si="5"/>
        <v/>
      </c>
      <c r="AC39" s="24" t="str">
        <f t="shared" si="7"/>
        <v/>
      </c>
      <c r="AD39" s="24" t="str">
        <f t="shared" si="7"/>
        <v/>
      </c>
    </row>
    <row r="40" spans="4:30">
      <c r="D40" t="str">
        <f t="shared" si="4"/>
        <v/>
      </c>
      <c r="F40" s="24" t="str">
        <f t="shared" si="5"/>
        <v/>
      </c>
      <c r="AC40" s="24" t="str">
        <f t="shared" si="7"/>
        <v/>
      </c>
      <c r="AD40" s="24" t="str">
        <f t="shared" si="7"/>
        <v/>
      </c>
    </row>
    <row r="41" spans="4:30">
      <c r="D41" t="str">
        <f t="shared" si="4"/>
        <v/>
      </c>
      <c r="F41" s="24" t="str">
        <f t="shared" si="5"/>
        <v/>
      </c>
      <c r="AC41" s="24" t="str">
        <f t="shared" si="7"/>
        <v/>
      </c>
      <c r="AD41" s="24" t="str">
        <f t="shared" si="7"/>
        <v/>
      </c>
    </row>
    <row r="42" spans="4:30">
      <c r="D42" t="str">
        <f t="shared" si="4"/>
        <v/>
      </c>
      <c r="F42" s="24" t="str">
        <f t="shared" si="5"/>
        <v/>
      </c>
      <c r="AC42" s="24" t="str">
        <f t="shared" si="7"/>
        <v/>
      </c>
      <c r="AD42" s="24" t="str">
        <f t="shared" si="7"/>
        <v/>
      </c>
    </row>
    <row r="43" spans="4:30">
      <c r="D43" t="str">
        <f t="shared" si="4"/>
        <v/>
      </c>
      <c r="F43" s="24" t="str">
        <f t="shared" si="5"/>
        <v/>
      </c>
      <c r="AC43" s="24" t="str">
        <f t="shared" si="7"/>
        <v/>
      </c>
      <c r="AD43" s="24" t="str">
        <f t="shared" si="7"/>
        <v/>
      </c>
    </row>
    <row r="44" spans="4:30">
      <c r="D44" t="str">
        <f t="shared" si="4"/>
        <v/>
      </c>
      <c r="F44" s="24" t="str">
        <f t="shared" si="5"/>
        <v/>
      </c>
      <c r="AC44" s="24" t="str">
        <f t="shared" si="7"/>
        <v/>
      </c>
      <c r="AD44" s="24" t="str">
        <f t="shared" si="7"/>
        <v/>
      </c>
    </row>
    <row r="45" spans="4:30">
      <c r="D45" t="str">
        <f t="shared" si="4"/>
        <v/>
      </c>
      <c r="F45" s="24" t="str">
        <f t="shared" si="5"/>
        <v/>
      </c>
      <c r="AC45" s="24" t="str">
        <f t="shared" si="7"/>
        <v/>
      </c>
      <c r="AD45" s="24" t="str">
        <f t="shared" si="7"/>
        <v/>
      </c>
    </row>
    <row r="46" spans="4:30">
      <c r="D46" t="str">
        <f t="shared" si="4"/>
        <v/>
      </c>
      <c r="F46" s="24" t="str">
        <f t="shared" si="5"/>
        <v/>
      </c>
      <c r="AC46" s="24" t="str">
        <f t="shared" si="7"/>
        <v/>
      </c>
      <c r="AD46" s="24" t="str">
        <f t="shared" si="7"/>
        <v/>
      </c>
    </row>
    <row r="47" spans="4:30">
      <c r="D47" t="str">
        <f t="shared" si="4"/>
        <v/>
      </c>
      <c r="F47" s="24" t="str">
        <f t="shared" si="5"/>
        <v/>
      </c>
      <c r="AC47" s="24" t="str">
        <f t="shared" si="7"/>
        <v/>
      </c>
      <c r="AD47" s="24" t="str">
        <f t="shared" si="7"/>
        <v/>
      </c>
    </row>
    <row r="48" spans="4:30">
      <c r="D48" t="str">
        <f t="shared" si="4"/>
        <v/>
      </c>
      <c r="F48" s="24" t="str">
        <f t="shared" si="5"/>
        <v/>
      </c>
      <c r="AC48" s="24" t="str">
        <f t="shared" si="7"/>
        <v/>
      </c>
      <c r="AD48" s="24" t="str">
        <f t="shared" si="7"/>
        <v/>
      </c>
    </row>
    <row r="49" spans="4:30">
      <c r="D49" t="str">
        <f t="shared" si="4"/>
        <v/>
      </c>
      <c r="F49" s="24" t="str">
        <f t="shared" si="5"/>
        <v/>
      </c>
      <c r="AC49" s="24" t="str">
        <f t="shared" si="7"/>
        <v/>
      </c>
      <c r="AD49" s="24" t="str">
        <f t="shared" si="7"/>
        <v/>
      </c>
    </row>
    <row r="50" spans="4:30">
      <c r="D50" t="str">
        <f t="shared" si="4"/>
        <v/>
      </c>
      <c r="F50" s="24" t="str">
        <f t="shared" si="5"/>
        <v/>
      </c>
      <c r="AC50" s="24" t="str">
        <f t="shared" si="7"/>
        <v/>
      </c>
      <c r="AD50" s="24" t="str">
        <f t="shared" si="7"/>
        <v/>
      </c>
    </row>
    <row r="51" spans="4:30">
      <c r="D51" t="str">
        <f t="shared" si="4"/>
        <v/>
      </c>
      <c r="F51" s="24" t="str">
        <f t="shared" si="5"/>
        <v/>
      </c>
      <c r="AC51" s="24" t="str">
        <f t="shared" si="7"/>
        <v/>
      </c>
      <c r="AD51" s="24" t="str">
        <f t="shared" si="7"/>
        <v/>
      </c>
    </row>
    <row r="52" spans="4:30">
      <c r="D52" t="str">
        <f t="shared" si="4"/>
        <v/>
      </c>
      <c r="F52" s="24" t="str">
        <f t="shared" si="5"/>
        <v/>
      </c>
      <c r="AC52" s="24" t="str">
        <f t="shared" si="7"/>
        <v/>
      </c>
      <c r="AD52" s="24" t="str">
        <f t="shared" si="7"/>
        <v/>
      </c>
    </row>
    <row r="53" spans="4:30">
      <c r="D53" t="str">
        <f t="shared" si="4"/>
        <v/>
      </c>
      <c r="F53" s="24" t="str">
        <f t="shared" si="5"/>
        <v/>
      </c>
      <c r="AC53" s="24" t="str">
        <f t="shared" si="7"/>
        <v/>
      </c>
      <c r="AD53" s="24" t="str">
        <f t="shared" si="7"/>
        <v/>
      </c>
    </row>
    <row r="54" spans="4:30">
      <c r="D54" t="str">
        <f t="shared" si="4"/>
        <v/>
      </c>
      <c r="F54" s="24" t="str">
        <f t="shared" si="5"/>
        <v/>
      </c>
      <c r="AC54" s="24" t="str">
        <f t="shared" si="7"/>
        <v/>
      </c>
      <c r="AD54" s="24" t="str">
        <f t="shared" si="7"/>
        <v/>
      </c>
    </row>
    <row r="55" spans="4:30">
      <c r="D55" t="str">
        <f t="shared" si="4"/>
        <v/>
      </c>
      <c r="F55" s="24" t="str">
        <f t="shared" si="5"/>
        <v/>
      </c>
      <c r="AC55" s="24" t="str">
        <f t="shared" si="7"/>
        <v/>
      </c>
      <c r="AD55" s="24" t="str">
        <f t="shared" si="7"/>
        <v/>
      </c>
    </row>
    <row r="56" spans="4:30">
      <c r="D56" t="str">
        <f t="shared" si="4"/>
        <v/>
      </c>
      <c r="F56" s="24" t="str">
        <f t="shared" si="5"/>
        <v/>
      </c>
      <c r="AC56" s="24" t="str">
        <f t="shared" ref="AC56:AD59" si="8">IF(OR(AC$14="",$E56=""),"",AB56)</f>
        <v/>
      </c>
      <c r="AD56" s="24" t="str">
        <f t="shared" si="8"/>
        <v/>
      </c>
    </row>
    <row r="57" spans="4:30">
      <c r="D57" t="str">
        <f t="shared" si="4"/>
        <v/>
      </c>
      <c r="F57" s="24" t="str">
        <f t="shared" si="5"/>
        <v/>
      </c>
      <c r="AC57" s="24" t="str">
        <f t="shared" si="8"/>
        <v/>
      </c>
      <c r="AD57" s="24" t="str">
        <f t="shared" si="8"/>
        <v/>
      </c>
    </row>
    <row r="58" spans="4:30">
      <c r="D58" t="str">
        <f t="shared" si="4"/>
        <v/>
      </c>
      <c r="F58" s="24" t="str">
        <f t="shared" si="5"/>
        <v/>
      </c>
      <c r="G58" s="24" t="str">
        <f t="shared" ref="G58:AB58" si="9">IF(OR(G$14="",$E58=""),"",F58)</f>
        <v/>
      </c>
      <c r="H58" s="24" t="str">
        <f t="shared" si="9"/>
        <v/>
      </c>
      <c r="I58" s="24" t="str">
        <f t="shared" si="9"/>
        <v/>
      </c>
      <c r="J58" s="24" t="str">
        <f t="shared" si="9"/>
        <v/>
      </c>
      <c r="K58" s="24" t="str">
        <f t="shared" si="9"/>
        <v/>
      </c>
      <c r="L58" s="24" t="str">
        <f t="shared" si="9"/>
        <v/>
      </c>
      <c r="M58" s="24" t="str">
        <f t="shared" si="9"/>
        <v/>
      </c>
      <c r="N58" s="24" t="str">
        <f t="shared" si="9"/>
        <v/>
      </c>
      <c r="O58" s="24" t="str">
        <f t="shared" si="9"/>
        <v/>
      </c>
      <c r="P58" s="24" t="str">
        <f t="shared" si="9"/>
        <v/>
      </c>
      <c r="Q58" s="24" t="str">
        <f t="shared" si="9"/>
        <v/>
      </c>
      <c r="R58" s="24" t="str">
        <f t="shared" si="9"/>
        <v/>
      </c>
      <c r="S58" s="24" t="str">
        <f t="shared" si="9"/>
        <v/>
      </c>
      <c r="T58" s="24" t="str">
        <f t="shared" si="9"/>
        <v/>
      </c>
      <c r="U58" s="24" t="str">
        <f t="shared" si="9"/>
        <v/>
      </c>
      <c r="V58" s="24" t="str">
        <f t="shared" si="9"/>
        <v/>
      </c>
      <c r="W58" s="24" t="str">
        <f t="shared" si="9"/>
        <v/>
      </c>
      <c r="X58" s="24" t="str">
        <f t="shared" si="9"/>
        <v/>
      </c>
      <c r="Y58" s="24" t="str">
        <f t="shared" si="9"/>
        <v/>
      </c>
      <c r="Z58" s="24" t="str">
        <f t="shared" si="9"/>
        <v/>
      </c>
      <c r="AA58" s="24" t="str">
        <f t="shared" si="9"/>
        <v/>
      </c>
      <c r="AB58" s="24" t="str">
        <f t="shared" si="9"/>
        <v/>
      </c>
      <c r="AC58" s="24" t="str">
        <f t="shared" si="8"/>
        <v/>
      </c>
      <c r="AD58" s="24" t="str">
        <f t="shared" si="8"/>
        <v/>
      </c>
    </row>
    <row r="59" spans="4:30">
      <c r="D59" t="str">
        <f t="shared" si="4"/>
        <v/>
      </c>
      <c r="F59" s="24" t="str">
        <f t="shared" si="5"/>
        <v/>
      </c>
      <c r="G59" s="24" t="str">
        <f t="shared" ref="G59:AB59" si="10">IF(OR(G$14="",$E59=""),"",F59)</f>
        <v/>
      </c>
      <c r="H59" s="24" t="str">
        <f t="shared" si="10"/>
        <v/>
      </c>
      <c r="I59" s="24" t="str">
        <f t="shared" si="10"/>
        <v/>
      </c>
      <c r="J59" s="24" t="str">
        <f t="shared" si="10"/>
        <v/>
      </c>
      <c r="K59" s="24" t="str">
        <f t="shared" si="10"/>
        <v/>
      </c>
      <c r="L59" s="24" t="str">
        <f t="shared" si="10"/>
        <v/>
      </c>
      <c r="M59" s="24" t="str">
        <f t="shared" si="10"/>
        <v/>
      </c>
      <c r="N59" s="24" t="str">
        <f t="shared" si="10"/>
        <v/>
      </c>
      <c r="O59" s="24" t="str">
        <f t="shared" si="10"/>
        <v/>
      </c>
      <c r="P59" s="24" t="str">
        <f t="shared" si="10"/>
        <v/>
      </c>
      <c r="Q59" s="24" t="str">
        <f t="shared" si="10"/>
        <v/>
      </c>
      <c r="R59" s="24" t="str">
        <f t="shared" si="10"/>
        <v/>
      </c>
      <c r="S59" s="24" t="str">
        <f t="shared" si="10"/>
        <v/>
      </c>
      <c r="T59" s="24" t="str">
        <f t="shared" si="10"/>
        <v/>
      </c>
      <c r="U59" s="24" t="str">
        <f t="shared" si="10"/>
        <v/>
      </c>
      <c r="V59" s="24" t="str">
        <f t="shared" si="10"/>
        <v/>
      </c>
      <c r="W59" s="24" t="str">
        <f t="shared" si="10"/>
        <v/>
      </c>
      <c r="X59" s="24" t="str">
        <f t="shared" si="10"/>
        <v/>
      </c>
      <c r="Y59" s="24" t="str">
        <f t="shared" si="10"/>
        <v/>
      </c>
      <c r="Z59" s="24" t="str">
        <f t="shared" si="10"/>
        <v/>
      </c>
      <c r="AA59" s="24" t="str">
        <f t="shared" si="10"/>
        <v/>
      </c>
      <c r="AB59" s="24" t="str">
        <f t="shared" si="10"/>
        <v/>
      </c>
      <c r="AC59" s="24" t="str">
        <f t="shared" si="8"/>
        <v/>
      </c>
      <c r="AD59" s="24" t="str">
        <f t="shared" si="8"/>
        <v/>
      </c>
    </row>
    <row r="64" spans="4:4">
      <c r="D64" t="str">
        <f>IF(A64&lt;&gt;"","Planned","")</f>
        <v/>
      </c>
    </row>
  </sheetData>
  <conditionalFormatting sqref="A15:AD58">
    <cfRule type="expression" dxfId="40" priority="1" stopIfTrue="1">
      <formula>$D15="Done"</formula>
    </cfRule>
    <cfRule type="expression" dxfId="41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name="Button 13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85725</xdr:rowOff>
                  </from>
                  <to>
                    <xdr:col>0</xdr:col>
                    <xdr:colOff>1772920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name="Button 14" r:id="rId5">
              <controlPr print="0" defaultSize="0">
                <anchor moveWithCells="1" sizeWithCells="1">
                  <from>
                    <xdr:col>0</xdr:col>
                    <xdr:colOff>2056130</xdr:colOff>
                    <xdr:row>5</xdr:row>
                    <xdr:rowOff>85725</xdr:rowOff>
                  </from>
                  <to>
                    <xdr:col>2</xdr:col>
                    <xdr:colOff>224790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F30"/>
  <sheetViews>
    <sheetView workbookViewId="0">
      <selection activeCell="A1" sqref="A1"/>
    </sheetView>
  </sheetViews>
  <sheetFormatPr defaultColWidth="8.88888888888889" defaultRowHeight="13.2" outlineLevelCol="5"/>
  <cols>
    <col min="1" max="3" width="9.13888888888889" style="1"/>
    <col min="4" max="4" width="32.712962962963" style="1" customWidth="1"/>
    <col min="5" max="5" width="9.13888888888889" style="1"/>
    <col min="6" max="6" width="32.712962962963" style="1" customWidth="1"/>
    <col min="7" max="16384" width="9.13888888888889" style="1"/>
  </cols>
  <sheetData>
    <row r="1" spans="1:6">
      <c r="A1" s="2" t="s">
        <v>289</v>
      </c>
      <c r="B1" s="3">
        <v>1</v>
      </c>
      <c r="C1" s="4" t="s">
        <v>290</v>
      </c>
      <c r="D1" s="5" t="s">
        <v>291</v>
      </c>
      <c r="E1" s="5"/>
      <c r="F1" s="6"/>
    </row>
    <row r="2" spans="1:6">
      <c r="A2" s="7" t="s">
        <v>292</v>
      </c>
      <c r="B2" s="8" t="s">
        <v>293</v>
      </c>
      <c r="C2" s="8"/>
      <c r="D2" s="8"/>
      <c r="E2" s="8"/>
      <c r="F2" s="9"/>
    </row>
    <row r="3" spans="1:6">
      <c r="A3" s="10"/>
      <c r="B3" s="11"/>
      <c r="C3" s="11"/>
      <c r="D3" s="11"/>
      <c r="E3" s="11"/>
      <c r="F3" s="12"/>
    </row>
    <row r="4" spans="1:6">
      <c r="A4" s="13"/>
      <c r="B4" s="14"/>
      <c r="C4" s="14"/>
      <c r="D4" s="14"/>
      <c r="E4" s="14"/>
      <c r="F4" s="15"/>
    </row>
    <row r="5" spans="1:6">
      <c r="A5" s="16" t="e">
        <f>CONCATENATE("Responsible Person: ",'Sp1'!#REF!)</f>
        <v>#REF!</v>
      </c>
      <c r="B5" s="17"/>
      <c r="C5" s="17"/>
      <c r="D5" s="17"/>
      <c r="E5" s="17"/>
      <c r="F5" s="18"/>
    </row>
    <row r="6" ht="27.15" spans="1:6">
      <c r="A6" s="19" t="s">
        <v>294</v>
      </c>
      <c r="B6" s="20">
        <v>5</v>
      </c>
      <c r="C6" s="21" t="s">
        <v>295</v>
      </c>
      <c r="D6" s="22"/>
      <c r="E6" s="21" t="s">
        <v>296</v>
      </c>
      <c r="F6" s="23"/>
    </row>
    <row r="8" ht="13.95"/>
    <row r="9" spans="1:6">
      <c r="A9" s="2" t="s">
        <v>289</v>
      </c>
      <c r="B9" s="3">
        <v>1</v>
      </c>
      <c r="C9" s="4" t="s">
        <v>290</v>
      </c>
      <c r="D9" s="5" t="s">
        <v>291</v>
      </c>
      <c r="E9" s="5"/>
      <c r="F9" s="6"/>
    </row>
    <row r="10" spans="1:6">
      <c r="A10" s="7" t="s">
        <v>292</v>
      </c>
      <c r="B10" s="8" t="s">
        <v>297</v>
      </c>
      <c r="C10" s="8"/>
      <c r="D10" s="8"/>
      <c r="E10" s="8"/>
      <c r="F10" s="9"/>
    </row>
    <row r="11" spans="1:6">
      <c r="A11" s="10"/>
      <c r="B11" s="11"/>
      <c r="C11" s="11"/>
      <c r="D11" s="11"/>
      <c r="E11" s="11"/>
      <c r="F11" s="12"/>
    </row>
    <row r="12" spans="1:6">
      <c r="A12" s="13"/>
      <c r="B12" s="14"/>
      <c r="C12" s="14"/>
      <c r="D12" s="14"/>
      <c r="E12" s="14"/>
      <c r="F12" s="15"/>
    </row>
    <row r="13" spans="1:6">
      <c r="A13" s="16" t="str">
        <f>CONCATENATE("Responsible Person: ",'Sp1'!C14)</f>
        <v>Responsible Person: HungVK</v>
      </c>
      <c r="B13" s="17"/>
      <c r="C13" s="17"/>
      <c r="D13" s="17"/>
      <c r="E13" s="17"/>
      <c r="F13" s="18"/>
    </row>
    <row r="14" ht="27.15" spans="1:6">
      <c r="A14" s="19" t="s">
        <v>294</v>
      </c>
      <c r="B14" s="20">
        <v>7</v>
      </c>
      <c r="C14" s="21" t="s">
        <v>295</v>
      </c>
      <c r="D14" s="22"/>
      <c r="E14" s="21" t="s">
        <v>296</v>
      </c>
      <c r="F14" s="23"/>
    </row>
    <row r="16" ht="13.95"/>
    <row r="17" spans="1:6">
      <c r="A17" s="2" t="s">
        <v>289</v>
      </c>
      <c r="B17" s="3">
        <v>2</v>
      </c>
      <c r="C17" s="4" t="s">
        <v>290</v>
      </c>
      <c r="D17" s="5" t="s">
        <v>298</v>
      </c>
      <c r="E17" s="5"/>
      <c r="F17" s="6"/>
    </row>
    <row r="18" spans="1:6">
      <c r="A18" s="7" t="s">
        <v>292</v>
      </c>
      <c r="B18" s="8" t="s">
        <v>299</v>
      </c>
      <c r="C18" s="8"/>
      <c r="D18" s="8"/>
      <c r="E18" s="8"/>
      <c r="F18" s="9"/>
    </row>
    <row r="19" spans="1:6">
      <c r="A19" s="10"/>
      <c r="B19" s="11"/>
      <c r="C19" s="11"/>
      <c r="D19" s="11"/>
      <c r="E19" s="11"/>
      <c r="F19" s="12"/>
    </row>
    <row r="20" spans="1:6">
      <c r="A20" s="13"/>
      <c r="B20" s="14"/>
      <c r="C20" s="14"/>
      <c r="D20" s="14"/>
      <c r="E20" s="14"/>
      <c r="F20" s="15"/>
    </row>
    <row r="21" spans="1:6">
      <c r="A21" s="16" t="str">
        <f>CONCATENATE("Responsible Person: ",'Sp1'!C15)</f>
        <v>Responsible Person: DuyNC</v>
      </c>
      <c r="B21" s="17"/>
      <c r="C21" s="17"/>
      <c r="D21" s="17"/>
      <c r="E21" s="17"/>
      <c r="F21" s="18"/>
    </row>
    <row r="22" ht="27.15" spans="1:6">
      <c r="A22" s="19" t="s">
        <v>294</v>
      </c>
      <c r="B22" s="20">
        <v>12</v>
      </c>
      <c r="C22" s="21" t="s">
        <v>295</v>
      </c>
      <c r="D22" s="22"/>
      <c r="E22" s="21" t="s">
        <v>296</v>
      </c>
      <c r="F22" s="23"/>
    </row>
    <row r="24" ht="13.95"/>
    <row r="25" spans="1:6">
      <c r="A25" s="2" t="s">
        <v>289</v>
      </c>
      <c r="B25" s="3">
        <v>2</v>
      </c>
      <c r="C25" s="4" t="s">
        <v>290</v>
      </c>
      <c r="D25" s="5" t="s">
        <v>298</v>
      </c>
      <c r="E25" s="5"/>
      <c r="F25" s="6"/>
    </row>
    <row r="26" spans="1:6">
      <c r="A26" s="7" t="s">
        <v>292</v>
      </c>
      <c r="B26" s="8" t="s">
        <v>300</v>
      </c>
      <c r="C26" s="8"/>
      <c r="D26" s="8"/>
      <c r="E26" s="8"/>
      <c r="F26" s="9"/>
    </row>
    <row r="27" spans="1:6">
      <c r="A27" s="10"/>
      <c r="B27" s="11"/>
      <c r="C27" s="11"/>
      <c r="D27" s="11"/>
      <c r="E27" s="11"/>
      <c r="F27" s="12"/>
    </row>
    <row r="28" spans="1:6">
      <c r="A28" s="13"/>
      <c r="B28" s="14"/>
      <c r="C28" s="14"/>
      <c r="D28" s="14"/>
      <c r="E28" s="14"/>
      <c r="F28" s="15"/>
    </row>
    <row r="29" spans="1:6">
      <c r="A29" s="16" t="str">
        <f>CONCATENATE("Responsible Person: ",'Sp1'!C16)</f>
        <v>Responsible Person: HungVK</v>
      </c>
      <c r="B29" s="17"/>
      <c r="C29" s="17"/>
      <c r="D29" s="17"/>
      <c r="E29" s="17"/>
      <c r="F29" s="18"/>
    </row>
    <row r="30" ht="27.15" spans="1:6">
      <c r="A30" s="19" t="s">
        <v>294</v>
      </c>
      <c r="B30" s="20">
        <v>9</v>
      </c>
      <c r="C30" s="21" t="s">
        <v>295</v>
      </c>
      <c r="D30" s="22"/>
      <c r="E30" s="21" t="s">
        <v>296</v>
      </c>
      <c r="F30" s="23"/>
    </row>
  </sheetData>
  <pageMargins left="0.196527777777778" right="0.196527777777778" top="0.196527777777778" bottom="0.196527777777778" header="0.511805555555556" footer="0.511805555555556"/>
  <pageSetup paperSize="9" fitToHeight="100" orientation="portrait" horizontalDpi="600" vertic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XFD53"/>
  <sheetViews>
    <sheetView tabSelected="1" workbookViewId="0">
      <pane ySplit="4" topLeftCell="A13" activePane="bottomLeft" state="frozen"/>
      <selection/>
      <selection pane="bottomLeft" activeCell="D29" sqref="D29"/>
    </sheetView>
  </sheetViews>
  <sheetFormatPr defaultColWidth="8.88888888888889" defaultRowHeight="13.2"/>
  <cols>
    <col min="1" max="1" width="9.13888888888889" style="36"/>
    <col min="2" max="2" width="39.287037037037" style="50" customWidth="1"/>
    <col min="3" max="3" width="10.8518518518519" style="36" customWidth="1"/>
    <col min="4" max="6" width="9.13888888888889" style="36"/>
    <col min="7" max="7" width="39.5740740740741" style="50" customWidth="1"/>
    <col min="8" max="16384" width="9.13888888888889" style="1"/>
  </cols>
  <sheetData>
    <row r="1" ht="17.4" spans="1:3">
      <c r="A1" s="59" t="s">
        <v>21</v>
      </c>
      <c r="C1" s="74" t="s">
        <v>22</v>
      </c>
    </row>
    <row r="2" spans="4:4">
      <c r="D2" s="75"/>
    </row>
    <row r="4" ht="13.95" spans="1:7">
      <c r="A4" s="76" t="s">
        <v>23</v>
      </c>
      <c r="B4" s="77" t="s">
        <v>24</v>
      </c>
      <c r="C4" s="76" t="s">
        <v>6</v>
      </c>
      <c r="D4" s="76" t="s">
        <v>5</v>
      </c>
      <c r="E4" s="76" t="s">
        <v>1</v>
      </c>
      <c r="F4" s="76" t="s">
        <v>25</v>
      </c>
      <c r="G4" s="77" t="s">
        <v>26</v>
      </c>
    </row>
    <row r="5" spans="1:5">
      <c r="A5" s="44">
        <v>100</v>
      </c>
      <c r="B5" s="78" t="s">
        <v>27</v>
      </c>
      <c r="C5" s="36" t="s">
        <v>10</v>
      </c>
      <c r="E5" s="36">
        <v>1</v>
      </c>
    </row>
    <row r="6" spans="1:5">
      <c r="A6" s="36">
        <f>A5+1</f>
        <v>101</v>
      </c>
      <c r="B6" s="58" t="s">
        <v>28</v>
      </c>
      <c r="C6" s="36" t="s">
        <v>10</v>
      </c>
      <c r="E6" s="36">
        <v>1</v>
      </c>
    </row>
    <row r="7" spans="1:5">
      <c r="A7" s="36">
        <f t="shared" ref="A7:A30" si="0">A6+1</f>
        <v>102</v>
      </c>
      <c r="B7" s="58" t="s">
        <v>29</v>
      </c>
      <c r="C7" s="36" t="s">
        <v>10</v>
      </c>
      <c r="E7" s="36">
        <v>1</v>
      </c>
    </row>
    <row r="8" spans="1:5">
      <c r="A8" s="44">
        <v>200</v>
      </c>
      <c r="B8" s="78" t="s">
        <v>30</v>
      </c>
      <c r="C8" s="36" t="s">
        <v>10</v>
      </c>
      <c r="E8" s="36">
        <v>1</v>
      </c>
    </row>
    <row r="9" spans="1:3">
      <c r="A9" s="36">
        <f t="shared" si="0"/>
        <v>201</v>
      </c>
      <c r="B9" s="58" t="s">
        <v>31</v>
      </c>
      <c r="C9" s="36" t="s">
        <v>10</v>
      </c>
    </row>
    <row r="10" spans="1:5">
      <c r="A10" s="36">
        <f t="shared" si="0"/>
        <v>202</v>
      </c>
      <c r="B10" s="58" t="s">
        <v>32</v>
      </c>
      <c r="C10" s="36" t="s">
        <v>10</v>
      </c>
      <c r="E10" s="36">
        <v>1</v>
      </c>
    </row>
    <row r="11" spans="1:5">
      <c r="A11" s="36">
        <f t="shared" si="0"/>
        <v>203</v>
      </c>
      <c r="B11" s="58" t="s">
        <v>33</v>
      </c>
      <c r="C11" s="36" t="s">
        <v>10</v>
      </c>
      <c r="E11" s="36">
        <v>2</v>
      </c>
    </row>
    <row r="12" spans="1:5">
      <c r="A12" s="36">
        <f t="shared" si="0"/>
        <v>204</v>
      </c>
      <c r="B12" s="58" t="s">
        <v>34</v>
      </c>
      <c r="C12" s="36" t="s">
        <v>10</v>
      </c>
      <c r="E12" s="36">
        <v>2</v>
      </c>
    </row>
    <row r="13" spans="1:3">
      <c r="A13" s="36">
        <f t="shared" si="0"/>
        <v>205</v>
      </c>
      <c r="B13" s="58" t="s">
        <v>35</v>
      </c>
      <c r="C13" s="36" t="s">
        <v>10</v>
      </c>
    </row>
    <row r="14" spans="1:3">
      <c r="A14" s="36">
        <f t="shared" si="0"/>
        <v>206</v>
      </c>
      <c r="B14" s="58" t="s">
        <v>36</v>
      </c>
      <c r="C14" s="36" t="s">
        <v>10</v>
      </c>
    </row>
    <row r="15" spans="1:3">
      <c r="A15" s="36">
        <f t="shared" si="0"/>
        <v>207</v>
      </c>
      <c r="B15" s="58" t="s">
        <v>37</v>
      </c>
      <c r="C15" s="36" t="s">
        <v>10</v>
      </c>
    </row>
    <row r="16" spans="1:3">
      <c r="A16" s="36">
        <f t="shared" si="0"/>
        <v>208</v>
      </c>
      <c r="B16" s="58" t="s">
        <v>38</v>
      </c>
      <c r="C16" s="36" t="s">
        <v>10</v>
      </c>
    </row>
    <row r="17" spans="1:3">
      <c r="A17" s="36">
        <f t="shared" si="0"/>
        <v>209</v>
      </c>
      <c r="B17" s="58" t="s">
        <v>39</v>
      </c>
      <c r="C17" s="36" t="s">
        <v>10</v>
      </c>
    </row>
    <row r="18" spans="1:3">
      <c r="A18" s="36">
        <f t="shared" si="0"/>
        <v>210</v>
      </c>
      <c r="B18" s="58" t="s">
        <v>40</v>
      </c>
      <c r="C18" s="36" t="s">
        <v>10</v>
      </c>
    </row>
    <row r="19" spans="1:3">
      <c r="A19" s="36">
        <f t="shared" si="0"/>
        <v>211</v>
      </c>
      <c r="B19" s="58" t="s">
        <v>41</v>
      </c>
      <c r="C19" s="36" t="s">
        <v>10</v>
      </c>
    </row>
    <row r="20" spans="1:3">
      <c r="A20" s="36">
        <f t="shared" si="0"/>
        <v>212</v>
      </c>
      <c r="B20" s="58" t="s">
        <v>42</v>
      </c>
      <c r="C20" s="36" t="s">
        <v>10</v>
      </c>
    </row>
    <row r="21" spans="1:3">
      <c r="A21" s="36">
        <f>A20+1</f>
        <v>213</v>
      </c>
      <c r="B21" s="58" t="s">
        <v>43</v>
      </c>
      <c r="C21" s="36" t="s">
        <v>10</v>
      </c>
    </row>
    <row r="22" spans="1:5">
      <c r="A22" s="44">
        <v>300</v>
      </c>
      <c r="B22" s="78" t="s">
        <v>44</v>
      </c>
      <c r="C22" s="36" t="s">
        <v>10</v>
      </c>
      <c r="E22" s="36">
        <v>2</v>
      </c>
    </row>
    <row r="23" spans="1:5">
      <c r="A23" s="36">
        <f>A22+1</f>
        <v>301</v>
      </c>
      <c r="B23" s="58" t="s">
        <v>45</v>
      </c>
      <c r="C23" s="36" t="s">
        <v>10</v>
      </c>
      <c r="E23" s="36">
        <v>3</v>
      </c>
    </row>
    <row r="24" spans="1:5">
      <c r="A24" s="36">
        <f>A23+1</f>
        <v>302</v>
      </c>
      <c r="B24" s="58" t="s">
        <v>46</v>
      </c>
      <c r="C24" s="36" t="s">
        <v>10</v>
      </c>
      <c r="E24" s="36">
        <v>3</v>
      </c>
    </row>
    <row r="25" spans="1:5">
      <c r="A25" s="36">
        <f>A24+1</f>
        <v>303</v>
      </c>
      <c r="B25" s="58" t="s">
        <v>47</v>
      </c>
      <c r="C25" s="36" t="s">
        <v>10</v>
      </c>
      <c r="E25" s="36">
        <v>3</v>
      </c>
    </row>
    <row r="26" spans="1:5">
      <c r="A26" s="36">
        <f>A25+1</f>
        <v>304</v>
      </c>
      <c r="B26" s="58" t="s">
        <v>48</v>
      </c>
      <c r="C26" s="36" t="s">
        <v>10</v>
      </c>
      <c r="E26" s="36">
        <v>4</v>
      </c>
    </row>
    <row r="27" spans="1:5">
      <c r="A27" s="36">
        <f>A26+1</f>
        <v>305</v>
      </c>
      <c r="B27" s="58" t="s">
        <v>49</v>
      </c>
      <c r="C27" s="36" t="s">
        <v>10</v>
      </c>
      <c r="E27" s="36">
        <v>5</v>
      </c>
    </row>
    <row r="28" spans="1:5">
      <c r="A28" s="36">
        <f>A27+1</f>
        <v>306</v>
      </c>
      <c r="B28" s="58" t="s">
        <v>50</v>
      </c>
      <c r="C28" s="36" t="s">
        <v>10</v>
      </c>
      <c r="E28" s="36">
        <v>5</v>
      </c>
    </row>
    <row r="29" spans="1:5">
      <c r="A29" s="36">
        <f>A28+1</f>
        <v>307</v>
      </c>
      <c r="B29" s="58" t="s">
        <v>51</v>
      </c>
      <c r="C29" s="36" t="s">
        <v>10</v>
      </c>
      <c r="E29" s="36">
        <v>6</v>
      </c>
    </row>
    <row r="30" spans="1:5">
      <c r="A30" s="36">
        <f>A29+1</f>
        <v>308</v>
      </c>
      <c r="B30" s="58" t="s">
        <v>52</v>
      </c>
      <c r="C30" s="36" t="s">
        <v>10</v>
      </c>
      <c r="E30" s="36">
        <v>7</v>
      </c>
    </row>
    <row r="31" spans="1:5">
      <c r="A31" s="36">
        <f>A30+1</f>
        <v>309</v>
      </c>
      <c r="B31" s="58" t="s">
        <v>53</v>
      </c>
      <c r="C31" s="36" t="s">
        <v>10</v>
      </c>
      <c r="E31" s="36">
        <v>7</v>
      </c>
    </row>
    <row r="32" spans="1:3">
      <c r="A32" s="36">
        <f>A31+1</f>
        <v>310</v>
      </c>
      <c r="B32" s="58" t="s">
        <v>54</v>
      </c>
      <c r="C32" s="36" t="s">
        <v>10</v>
      </c>
    </row>
    <row r="33" spans="1:5">
      <c r="A33" s="44">
        <v>400</v>
      </c>
      <c r="B33" s="78" t="s">
        <v>55</v>
      </c>
      <c r="C33" s="36" t="s">
        <v>10</v>
      </c>
      <c r="E33" s="36">
        <v>9</v>
      </c>
    </row>
    <row r="34" spans="1:5">
      <c r="A34" s="36">
        <f t="shared" ref="A33:A40" si="1">A33+1</f>
        <v>401</v>
      </c>
      <c r="B34" s="58" t="s">
        <v>56</v>
      </c>
      <c r="C34" s="36" t="s">
        <v>10</v>
      </c>
      <c r="E34" s="36">
        <v>9</v>
      </c>
    </row>
    <row r="35" spans="1:5">
      <c r="A35" s="36">
        <f t="shared" si="1"/>
        <v>402</v>
      </c>
      <c r="B35" s="58" t="s">
        <v>57</v>
      </c>
      <c r="C35" s="36" t="s">
        <v>10</v>
      </c>
      <c r="E35" s="36">
        <v>10</v>
      </c>
    </row>
    <row r="36" spans="1:16384">
      <c r="A36" s="36">
        <f t="shared" si="1"/>
        <v>403</v>
      </c>
      <c r="B36" s="51" t="s">
        <v>58</v>
      </c>
      <c r="C36" s="36" t="s">
        <v>10</v>
      </c>
      <c r="G36" s="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  <c r="AMM36"/>
      <c r="AMN36"/>
      <c r="AMO36"/>
      <c r="AMP36"/>
      <c r="AMQ36"/>
      <c r="AMR36"/>
      <c r="AMS36"/>
      <c r="AMT36"/>
      <c r="AMU36"/>
      <c r="AMV36"/>
      <c r="AMW36"/>
      <c r="AMX36"/>
      <c r="AMY36"/>
      <c r="AMZ36"/>
      <c r="ANA36"/>
      <c r="ANB36"/>
      <c r="ANC36"/>
      <c r="AND36"/>
      <c r="ANE36"/>
      <c r="ANF36"/>
      <c r="ANG36"/>
      <c r="ANH36"/>
      <c r="ANI36"/>
      <c r="ANJ36"/>
      <c r="ANK36"/>
      <c r="ANL36"/>
      <c r="ANM36"/>
      <c r="ANN36"/>
      <c r="ANO36"/>
      <c r="ANP36"/>
      <c r="ANQ36"/>
      <c r="ANR36"/>
      <c r="ANS36"/>
      <c r="ANT36"/>
      <c r="ANU36"/>
      <c r="ANV36"/>
      <c r="ANW36"/>
      <c r="ANX36"/>
      <c r="ANY36"/>
      <c r="ANZ36"/>
      <c r="AOA36"/>
      <c r="AOB36"/>
      <c r="AOC36"/>
      <c r="AOD36"/>
      <c r="AOE36"/>
      <c r="AOF36"/>
      <c r="AOG36"/>
      <c r="AOH36"/>
      <c r="AOI36"/>
      <c r="AOJ36"/>
      <c r="AOK36"/>
      <c r="AOL36"/>
      <c r="AOM36"/>
      <c r="AON36"/>
      <c r="AOO36"/>
      <c r="AOP36"/>
      <c r="AOQ36"/>
      <c r="AOR36"/>
      <c r="AOS36"/>
      <c r="AOT36"/>
      <c r="AOU36"/>
      <c r="AOV36"/>
      <c r="AOW36"/>
      <c r="AOX36"/>
      <c r="AOY36"/>
      <c r="AOZ36"/>
      <c r="APA36"/>
      <c r="APB36"/>
      <c r="APC36"/>
      <c r="APD36"/>
      <c r="APE36"/>
      <c r="APF36"/>
      <c r="APG36"/>
      <c r="APH36"/>
      <c r="API36"/>
      <c r="APJ36"/>
      <c r="APK36"/>
      <c r="APL36"/>
      <c r="APM36"/>
      <c r="APN36"/>
      <c r="APO36"/>
      <c r="APP36"/>
      <c r="APQ36"/>
      <c r="APR36"/>
      <c r="APS36"/>
      <c r="APT36"/>
      <c r="APU36"/>
      <c r="APV36"/>
      <c r="APW36"/>
      <c r="APX36"/>
      <c r="APY36"/>
      <c r="APZ36"/>
      <c r="AQA36"/>
      <c r="AQB36"/>
      <c r="AQC36"/>
      <c r="AQD36"/>
      <c r="AQE36"/>
      <c r="AQF36"/>
      <c r="AQG36"/>
      <c r="AQH36"/>
      <c r="AQI36"/>
      <c r="AQJ36"/>
      <c r="AQK36"/>
      <c r="AQL36"/>
      <c r="AQM36"/>
      <c r="AQN36"/>
      <c r="AQO36"/>
      <c r="AQP36"/>
      <c r="AQQ36"/>
      <c r="AQR36"/>
      <c r="AQS36"/>
      <c r="AQT36"/>
      <c r="AQU36"/>
      <c r="AQV36"/>
      <c r="AQW36"/>
      <c r="AQX36"/>
      <c r="AQY36"/>
      <c r="AQZ36"/>
      <c r="ARA36"/>
      <c r="ARB36"/>
      <c r="ARC36"/>
      <c r="ARD36"/>
      <c r="ARE36"/>
      <c r="ARF36"/>
      <c r="ARG36"/>
      <c r="ARH36"/>
      <c r="ARI36"/>
      <c r="ARJ36"/>
      <c r="ARK36"/>
      <c r="ARL36"/>
      <c r="ARM36"/>
      <c r="ARN36"/>
      <c r="ARO36"/>
      <c r="ARP36"/>
      <c r="ARQ36"/>
      <c r="ARR36"/>
      <c r="ARS36"/>
      <c r="ART36"/>
      <c r="ARU36"/>
      <c r="ARV36"/>
      <c r="ARW36"/>
      <c r="ARX36"/>
      <c r="ARY36"/>
      <c r="ARZ36"/>
      <c r="ASA36"/>
      <c r="ASB36"/>
      <c r="ASC36"/>
      <c r="ASD36"/>
      <c r="ASE36"/>
      <c r="ASF36"/>
      <c r="ASG36"/>
      <c r="ASH36"/>
      <c r="ASI36"/>
      <c r="ASJ36"/>
      <c r="ASK36"/>
      <c r="ASL36"/>
      <c r="ASM36"/>
      <c r="ASN36"/>
      <c r="ASO36"/>
      <c r="ASP36"/>
      <c r="ASQ36"/>
      <c r="ASR36"/>
      <c r="ASS36"/>
      <c r="AST36"/>
      <c r="ASU36"/>
      <c r="ASV36"/>
      <c r="ASW36"/>
      <c r="ASX36"/>
      <c r="ASY36"/>
      <c r="ASZ36"/>
      <c r="ATA36"/>
      <c r="ATB36"/>
      <c r="ATC36"/>
      <c r="ATD36"/>
      <c r="ATE36"/>
      <c r="ATF36"/>
      <c r="ATG36"/>
      <c r="ATH36"/>
      <c r="ATI36"/>
      <c r="ATJ36"/>
      <c r="ATK36"/>
      <c r="ATL36"/>
      <c r="ATM36"/>
      <c r="ATN36"/>
      <c r="ATO36"/>
      <c r="ATP36"/>
      <c r="ATQ36"/>
      <c r="ATR36"/>
      <c r="ATS36"/>
      <c r="ATT36"/>
      <c r="ATU36"/>
      <c r="ATV36"/>
      <c r="ATW36"/>
      <c r="ATX36"/>
      <c r="ATY36"/>
      <c r="ATZ36"/>
      <c r="AUA36"/>
      <c r="AUB36"/>
      <c r="AUC36"/>
      <c r="AUD36"/>
      <c r="AUE36"/>
      <c r="AUF36"/>
      <c r="AUG36"/>
      <c r="AUH36"/>
      <c r="AUI36"/>
      <c r="AUJ36"/>
      <c r="AUK36"/>
      <c r="AUL36"/>
      <c r="AUM36"/>
      <c r="AUN36"/>
      <c r="AUO36"/>
      <c r="AUP36"/>
      <c r="AUQ36"/>
      <c r="AUR36"/>
      <c r="AUS36"/>
      <c r="AUT36"/>
      <c r="AUU36"/>
      <c r="AUV36"/>
      <c r="AUW36"/>
      <c r="AUX36"/>
      <c r="AUY36"/>
      <c r="AUZ36"/>
      <c r="AVA36"/>
      <c r="AVB36"/>
      <c r="AVC36"/>
      <c r="AVD36"/>
      <c r="AVE36"/>
      <c r="AVF36"/>
      <c r="AVG36"/>
      <c r="AVH36"/>
      <c r="AVI36"/>
      <c r="AVJ36"/>
      <c r="AVK36"/>
      <c r="AVL36"/>
      <c r="AVM36"/>
      <c r="AVN36"/>
      <c r="AVO36"/>
      <c r="AVP36"/>
      <c r="AVQ36"/>
      <c r="AVR36"/>
      <c r="AVS36"/>
      <c r="AVT36"/>
      <c r="AVU36"/>
      <c r="AVV36"/>
      <c r="AVW36"/>
      <c r="AVX36"/>
      <c r="AVY36"/>
      <c r="AVZ36"/>
      <c r="AWA36"/>
      <c r="AWB36"/>
      <c r="AWC36"/>
      <c r="AWD36"/>
      <c r="AWE36"/>
      <c r="AWF36"/>
      <c r="AWG36"/>
      <c r="AWH36"/>
      <c r="AWI36"/>
      <c r="AWJ36"/>
      <c r="AWK36"/>
      <c r="AWL36"/>
      <c r="AWM36"/>
      <c r="AWN36"/>
      <c r="AWO36"/>
      <c r="AWP36"/>
      <c r="AWQ36"/>
      <c r="AWR36"/>
      <c r="AWS36"/>
      <c r="AWT36"/>
      <c r="AWU36"/>
      <c r="AWV36"/>
      <c r="AWW36"/>
      <c r="AWX36"/>
      <c r="AWY36"/>
      <c r="AWZ36"/>
      <c r="AXA36"/>
      <c r="AXB36"/>
      <c r="AXC36"/>
      <c r="AXD36"/>
      <c r="AXE36"/>
      <c r="AXF36"/>
      <c r="AXG36"/>
      <c r="AXH36"/>
      <c r="AXI36"/>
      <c r="AXJ36"/>
      <c r="AXK36"/>
      <c r="AXL36"/>
      <c r="AXM36"/>
      <c r="AXN36"/>
      <c r="AXO36"/>
      <c r="AXP36"/>
      <c r="AXQ36"/>
      <c r="AXR36"/>
      <c r="AXS36"/>
      <c r="AXT36"/>
      <c r="AXU36"/>
      <c r="AXV36"/>
      <c r="AXW36"/>
      <c r="AXX36"/>
      <c r="AXY36"/>
      <c r="AXZ36"/>
      <c r="AYA36"/>
      <c r="AYB36"/>
      <c r="AYC36"/>
      <c r="AYD36"/>
      <c r="AYE36"/>
      <c r="AYF36"/>
      <c r="AYG36"/>
      <c r="AYH36"/>
      <c r="AYI36"/>
      <c r="AYJ36"/>
      <c r="AYK36"/>
      <c r="AYL36"/>
      <c r="AYM36"/>
      <c r="AYN36"/>
      <c r="AYO36"/>
      <c r="AYP36"/>
      <c r="AYQ36"/>
      <c r="AYR36"/>
      <c r="AYS36"/>
      <c r="AYT36"/>
      <c r="AYU36"/>
      <c r="AYV36"/>
      <c r="AYW36"/>
      <c r="AYX36"/>
      <c r="AYY36"/>
      <c r="AYZ36"/>
      <c r="AZA36"/>
      <c r="AZB36"/>
      <c r="AZC36"/>
      <c r="AZD36"/>
      <c r="AZE36"/>
      <c r="AZF36"/>
      <c r="AZG36"/>
      <c r="AZH36"/>
      <c r="AZI36"/>
      <c r="AZJ36"/>
      <c r="AZK36"/>
      <c r="AZL36"/>
      <c r="AZM36"/>
      <c r="AZN36"/>
      <c r="AZO36"/>
      <c r="AZP36"/>
      <c r="AZQ36"/>
      <c r="AZR36"/>
      <c r="AZS36"/>
      <c r="AZT36"/>
      <c r="AZU36"/>
      <c r="AZV36"/>
      <c r="AZW36"/>
      <c r="AZX36"/>
      <c r="AZY36"/>
      <c r="AZZ36"/>
      <c r="BAA36"/>
      <c r="BAB36"/>
      <c r="BAC36"/>
      <c r="BAD36"/>
      <c r="BAE36"/>
      <c r="BAF36"/>
      <c r="BAG36"/>
      <c r="BAH36"/>
      <c r="BAI36"/>
      <c r="BAJ36"/>
      <c r="BAK36"/>
      <c r="BAL36"/>
      <c r="BAM36"/>
      <c r="BAN36"/>
      <c r="BAO36"/>
      <c r="BAP36"/>
      <c r="BAQ36"/>
      <c r="BAR36"/>
      <c r="BAS36"/>
      <c r="BAT36"/>
      <c r="BAU36"/>
      <c r="BAV36"/>
      <c r="BAW36"/>
      <c r="BAX36"/>
      <c r="BAY36"/>
      <c r="BAZ36"/>
      <c r="BBA36"/>
      <c r="BBB36"/>
      <c r="BBC36"/>
      <c r="BBD36"/>
      <c r="BBE36"/>
      <c r="BBF36"/>
      <c r="BBG36"/>
      <c r="BBH36"/>
      <c r="BBI36"/>
      <c r="BBJ36"/>
      <c r="BBK36"/>
      <c r="BBL36"/>
      <c r="BBM36"/>
      <c r="BBN36"/>
      <c r="BBO36"/>
      <c r="BBP36"/>
      <c r="BBQ36"/>
      <c r="BBR36"/>
      <c r="BBS36"/>
      <c r="BBT36"/>
      <c r="BBU36"/>
      <c r="BBV36"/>
      <c r="BBW36"/>
      <c r="BBX36"/>
      <c r="BBY36"/>
      <c r="BBZ36"/>
      <c r="BCA36"/>
      <c r="BCB36"/>
      <c r="BCC36"/>
      <c r="BCD36"/>
      <c r="BCE36"/>
      <c r="BCF36"/>
      <c r="BCG36"/>
      <c r="BCH36"/>
      <c r="BCI36"/>
      <c r="BCJ36"/>
      <c r="BCK36"/>
      <c r="BCL36"/>
      <c r="BCM36"/>
      <c r="BCN36"/>
      <c r="BCO36"/>
      <c r="BCP36"/>
      <c r="BCQ36"/>
      <c r="BCR36"/>
      <c r="BCS36"/>
      <c r="BCT36"/>
      <c r="BCU36"/>
      <c r="BCV36"/>
      <c r="BCW36"/>
      <c r="BCX36"/>
      <c r="BCY36"/>
      <c r="BCZ36"/>
      <c r="BDA36"/>
      <c r="BDB36"/>
      <c r="BDC36"/>
      <c r="BDD36"/>
      <c r="BDE36"/>
      <c r="BDF36"/>
      <c r="BDG36"/>
      <c r="BDH36"/>
      <c r="BDI36"/>
      <c r="BDJ36"/>
      <c r="BDK36"/>
      <c r="BDL36"/>
      <c r="BDM36"/>
      <c r="BDN36"/>
      <c r="BDO36"/>
      <c r="BDP36"/>
      <c r="BDQ36"/>
      <c r="BDR36"/>
      <c r="BDS36"/>
      <c r="BDT36"/>
      <c r="BDU36"/>
      <c r="BDV36"/>
      <c r="BDW36"/>
      <c r="BDX36"/>
      <c r="BDY36"/>
      <c r="BDZ36"/>
      <c r="BEA36"/>
      <c r="BEB36"/>
      <c r="BEC36"/>
      <c r="BED36"/>
      <c r="BEE36"/>
      <c r="BEF36"/>
      <c r="BEG36"/>
      <c r="BEH36"/>
      <c r="BEI36"/>
      <c r="BEJ36"/>
      <c r="BEK36"/>
      <c r="BEL36"/>
      <c r="BEM36"/>
      <c r="BEN36"/>
      <c r="BEO36"/>
      <c r="BEP36"/>
      <c r="BEQ36"/>
      <c r="BER36"/>
      <c r="BES36"/>
      <c r="BET36"/>
      <c r="BEU36"/>
      <c r="BEV36"/>
      <c r="BEW36"/>
      <c r="BEX36"/>
      <c r="BEY36"/>
      <c r="BEZ36"/>
      <c r="BFA36"/>
      <c r="BFB36"/>
      <c r="BFC36"/>
      <c r="BFD36"/>
      <c r="BFE36"/>
      <c r="BFF36"/>
      <c r="BFG36"/>
      <c r="BFH36"/>
      <c r="BFI36"/>
      <c r="BFJ36"/>
      <c r="BFK36"/>
      <c r="BFL36"/>
      <c r="BFM36"/>
      <c r="BFN36"/>
      <c r="BFO36"/>
      <c r="BFP36"/>
      <c r="BFQ36"/>
      <c r="BFR36"/>
      <c r="BFS36"/>
      <c r="BFT36"/>
      <c r="BFU36"/>
      <c r="BFV36"/>
      <c r="BFW36"/>
      <c r="BFX36"/>
      <c r="BFY36"/>
      <c r="BFZ36"/>
      <c r="BGA36"/>
      <c r="BGB36"/>
      <c r="BGC36"/>
      <c r="BGD36"/>
      <c r="BGE36"/>
      <c r="BGF36"/>
      <c r="BGG36"/>
      <c r="BGH36"/>
      <c r="BGI36"/>
      <c r="BGJ36"/>
      <c r="BGK36"/>
      <c r="BGL36"/>
      <c r="BGM36"/>
      <c r="BGN36"/>
      <c r="BGO36"/>
      <c r="BGP36"/>
      <c r="BGQ36"/>
      <c r="BGR36"/>
      <c r="BGS36"/>
      <c r="BGT36"/>
      <c r="BGU36"/>
      <c r="BGV36"/>
      <c r="BGW36"/>
      <c r="BGX36"/>
      <c r="BGY36"/>
      <c r="BGZ36"/>
      <c r="BHA36"/>
      <c r="BHB36"/>
      <c r="BHC36"/>
      <c r="BHD36"/>
      <c r="BHE36"/>
      <c r="BHF36"/>
      <c r="BHG36"/>
      <c r="BHH36"/>
      <c r="BHI36"/>
      <c r="BHJ36"/>
      <c r="BHK36"/>
      <c r="BHL36"/>
      <c r="BHM36"/>
      <c r="BHN36"/>
      <c r="BHO36"/>
      <c r="BHP36"/>
      <c r="BHQ36"/>
      <c r="BHR36"/>
      <c r="BHS36"/>
      <c r="BHT36"/>
      <c r="BHU36"/>
      <c r="BHV36"/>
      <c r="BHW36"/>
      <c r="BHX36"/>
      <c r="BHY36"/>
      <c r="BHZ36"/>
      <c r="BIA36"/>
      <c r="BIB36"/>
      <c r="BIC36"/>
      <c r="BID36"/>
      <c r="BIE36"/>
      <c r="BIF36"/>
      <c r="BIG36"/>
      <c r="BIH36"/>
      <c r="BII36"/>
      <c r="BIJ36"/>
      <c r="BIK36"/>
      <c r="BIL36"/>
      <c r="BIM36"/>
      <c r="BIN36"/>
      <c r="BIO36"/>
      <c r="BIP36"/>
      <c r="BIQ36"/>
      <c r="BIR36"/>
      <c r="BIS36"/>
      <c r="BIT36"/>
      <c r="BIU36"/>
      <c r="BIV36"/>
      <c r="BIW36"/>
      <c r="BIX36"/>
      <c r="BIY36"/>
      <c r="BIZ36"/>
      <c r="BJA36"/>
      <c r="BJB36"/>
      <c r="BJC36"/>
      <c r="BJD36"/>
      <c r="BJE36"/>
      <c r="BJF36"/>
      <c r="BJG36"/>
      <c r="BJH36"/>
      <c r="BJI36"/>
      <c r="BJJ36"/>
      <c r="BJK36"/>
      <c r="BJL36"/>
      <c r="BJM36"/>
      <c r="BJN36"/>
      <c r="BJO36"/>
      <c r="BJP36"/>
      <c r="BJQ36"/>
      <c r="BJR36"/>
      <c r="BJS36"/>
      <c r="BJT36"/>
      <c r="BJU36"/>
      <c r="BJV36"/>
      <c r="BJW36"/>
      <c r="BJX36"/>
      <c r="BJY36"/>
      <c r="BJZ36"/>
      <c r="BKA36"/>
      <c r="BKB36"/>
      <c r="BKC36"/>
      <c r="BKD36"/>
      <c r="BKE36"/>
      <c r="BKF36"/>
      <c r="BKG36"/>
      <c r="BKH36"/>
      <c r="BKI36"/>
      <c r="BKJ36"/>
      <c r="BKK36"/>
      <c r="BKL36"/>
      <c r="BKM36"/>
      <c r="BKN36"/>
      <c r="BKO36"/>
      <c r="BKP36"/>
      <c r="BKQ36"/>
      <c r="BKR36"/>
      <c r="BKS36"/>
      <c r="BKT36"/>
      <c r="BKU36"/>
      <c r="BKV36"/>
      <c r="BKW36"/>
      <c r="BKX36"/>
      <c r="BKY36"/>
      <c r="BKZ36"/>
      <c r="BLA36"/>
      <c r="BLB36"/>
      <c r="BLC36"/>
      <c r="BLD36"/>
      <c r="BLE36"/>
      <c r="BLF36"/>
      <c r="BLG36"/>
      <c r="BLH36"/>
      <c r="BLI36"/>
      <c r="BLJ36"/>
      <c r="BLK36"/>
      <c r="BLL36"/>
      <c r="BLM36"/>
      <c r="BLN36"/>
      <c r="BLO36"/>
      <c r="BLP36"/>
      <c r="BLQ36"/>
      <c r="BLR36"/>
      <c r="BLS36"/>
      <c r="BLT36"/>
      <c r="BLU36"/>
      <c r="BLV36"/>
      <c r="BLW36"/>
      <c r="BLX36"/>
      <c r="BLY36"/>
      <c r="BLZ36"/>
      <c r="BMA36"/>
      <c r="BMB36"/>
      <c r="BMC36"/>
      <c r="BMD36"/>
      <c r="BME36"/>
      <c r="BMF36"/>
      <c r="BMG36"/>
      <c r="BMH36"/>
      <c r="BMI36"/>
      <c r="BMJ36"/>
      <c r="BMK36"/>
      <c r="BML36"/>
      <c r="BMM36"/>
      <c r="BMN36"/>
      <c r="BMO36"/>
      <c r="BMP36"/>
      <c r="BMQ36"/>
      <c r="BMR36"/>
      <c r="BMS36"/>
      <c r="BMT36"/>
      <c r="BMU36"/>
      <c r="BMV36"/>
      <c r="BMW36"/>
      <c r="BMX36"/>
      <c r="BMY36"/>
      <c r="BMZ36"/>
      <c r="BNA36"/>
      <c r="BNB36"/>
      <c r="BNC36"/>
      <c r="BND36"/>
      <c r="BNE36"/>
      <c r="BNF36"/>
      <c r="BNG36"/>
      <c r="BNH36"/>
      <c r="BNI36"/>
      <c r="BNJ36"/>
      <c r="BNK36"/>
      <c r="BNL36"/>
      <c r="BNM36"/>
      <c r="BNN36"/>
      <c r="BNO36"/>
      <c r="BNP36"/>
      <c r="BNQ36"/>
      <c r="BNR36"/>
      <c r="BNS36"/>
      <c r="BNT36"/>
      <c r="BNU36"/>
      <c r="BNV36"/>
      <c r="BNW36"/>
      <c r="BNX36"/>
      <c r="BNY36"/>
      <c r="BNZ36"/>
      <c r="BOA36"/>
      <c r="BOB36"/>
      <c r="BOC36"/>
      <c r="BOD36"/>
      <c r="BOE36"/>
      <c r="BOF36"/>
      <c r="BOG36"/>
      <c r="BOH36"/>
      <c r="BOI36"/>
      <c r="BOJ36"/>
      <c r="BOK36"/>
      <c r="BOL36"/>
      <c r="BOM36"/>
      <c r="BON36"/>
      <c r="BOO36"/>
      <c r="BOP36"/>
      <c r="BOQ36"/>
      <c r="BOR36"/>
      <c r="BOS36"/>
      <c r="BOT36"/>
      <c r="BOU36"/>
      <c r="BOV36"/>
      <c r="BOW36"/>
      <c r="BOX36"/>
      <c r="BOY36"/>
      <c r="BOZ36"/>
      <c r="BPA36"/>
      <c r="BPB36"/>
      <c r="BPC36"/>
      <c r="BPD36"/>
      <c r="BPE36"/>
      <c r="BPF36"/>
      <c r="BPG36"/>
      <c r="BPH36"/>
      <c r="BPI36"/>
      <c r="BPJ36"/>
      <c r="BPK36"/>
      <c r="BPL36"/>
      <c r="BPM36"/>
      <c r="BPN36"/>
      <c r="BPO36"/>
      <c r="BPP36"/>
      <c r="BPQ36"/>
      <c r="BPR36"/>
      <c r="BPS36"/>
      <c r="BPT36"/>
      <c r="BPU36"/>
      <c r="BPV36"/>
      <c r="BPW36"/>
      <c r="BPX36"/>
      <c r="BPY36"/>
      <c r="BPZ36"/>
      <c r="BQA36"/>
      <c r="BQB36"/>
      <c r="BQC36"/>
      <c r="BQD36"/>
      <c r="BQE36"/>
      <c r="BQF36"/>
      <c r="BQG36"/>
      <c r="BQH36"/>
      <c r="BQI36"/>
      <c r="BQJ36"/>
      <c r="BQK36"/>
      <c r="BQL36"/>
      <c r="BQM36"/>
      <c r="BQN36"/>
      <c r="BQO36"/>
      <c r="BQP36"/>
      <c r="BQQ36"/>
      <c r="BQR36"/>
      <c r="BQS36"/>
      <c r="BQT36"/>
      <c r="BQU36"/>
      <c r="BQV36"/>
      <c r="BQW36"/>
      <c r="BQX36"/>
      <c r="BQY36"/>
      <c r="BQZ36"/>
      <c r="BRA36"/>
      <c r="BRB36"/>
      <c r="BRC36"/>
      <c r="BRD36"/>
      <c r="BRE36"/>
      <c r="BRF36"/>
      <c r="BRG36"/>
      <c r="BRH36"/>
      <c r="BRI36"/>
      <c r="BRJ36"/>
      <c r="BRK36"/>
      <c r="BRL36"/>
      <c r="BRM36"/>
      <c r="BRN36"/>
      <c r="BRO36"/>
      <c r="BRP36"/>
      <c r="BRQ36"/>
      <c r="BRR36"/>
      <c r="BRS36"/>
      <c r="BRT36"/>
      <c r="BRU36"/>
      <c r="BRV36"/>
      <c r="BRW36"/>
      <c r="BRX36"/>
      <c r="BRY36"/>
      <c r="BRZ36"/>
      <c r="BSA36"/>
      <c r="BSB36"/>
      <c r="BSC36"/>
      <c r="BSD36"/>
      <c r="BSE36"/>
      <c r="BSF36"/>
      <c r="BSG36"/>
      <c r="BSH36"/>
      <c r="BSI36"/>
      <c r="BSJ36"/>
      <c r="BSK36"/>
      <c r="BSL36"/>
      <c r="BSM36"/>
      <c r="BSN36"/>
      <c r="BSO36"/>
      <c r="BSP36"/>
      <c r="BSQ36"/>
      <c r="BSR36"/>
      <c r="BSS36"/>
      <c r="BST36"/>
      <c r="BSU36"/>
      <c r="BSV36"/>
      <c r="BSW36"/>
      <c r="BSX36"/>
      <c r="BSY36"/>
      <c r="BSZ36"/>
      <c r="BTA36"/>
      <c r="BTB36"/>
      <c r="BTC36"/>
      <c r="BTD36"/>
      <c r="BTE36"/>
      <c r="BTF36"/>
      <c r="BTG36"/>
      <c r="BTH36"/>
      <c r="BTI36"/>
      <c r="BTJ36"/>
      <c r="BTK36"/>
      <c r="BTL36"/>
      <c r="BTM36"/>
      <c r="BTN36"/>
      <c r="BTO36"/>
      <c r="BTP36"/>
      <c r="BTQ36"/>
      <c r="BTR36"/>
      <c r="BTS36"/>
      <c r="BTT36"/>
      <c r="BTU36"/>
      <c r="BTV36"/>
      <c r="BTW36"/>
      <c r="BTX36"/>
      <c r="BTY36"/>
      <c r="BTZ36"/>
      <c r="BUA36"/>
      <c r="BUB36"/>
      <c r="BUC36"/>
      <c r="BUD36"/>
      <c r="BUE36"/>
      <c r="BUF36"/>
      <c r="BUG36"/>
      <c r="BUH36"/>
      <c r="BUI36"/>
      <c r="BUJ36"/>
      <c r="BUK36"/>
      <c r="BUL36"/>
      <c r="BUM36"/>
      <c r="BUN36"/>
      <c r="BUO36"/>
      <c r="BUP36"/>
      <c r="BUQ36"/>
      <c r="BUR36"/>
      <c r="BUS36"/>
      <c r="BUT36"/>
      <c r="BUU36"/>
      <c r="BUV36"/>
      <c r="BUW36"/>
      <c r="BUX36"/>
      <c r="BUY36"/>
      <c r="BUZ36"/>
      <c r="BVA36"/>
      <c r="BVB36"/>
      <c r="BVC36"/>
      <c r="BVD36"/>
      <c r="BVE36"/>
      <c r="BVF36"/>
      <c r="BVG36"/>
      <c r="BVH36"/>
      <c r="BVI36"/>
      <c r="BVJ36"/>
      <c r="BVK36"/>
      <c r="BVL36"/>
      <c r="BVM36"/>
      <c r="BVN36"/>
      <c r="BVO36"/>
      <c r="BVP36"/>
      <c r="BVQ36"/>
      <c r="BVR36"/>
      <c r="BVS36"/>
      <c r="BVT36"/>
      <c r="BVU36"/>
      <c r="BVV36"/>
      <c r="BVW36"/>
      <c r="BVX36"/>
      <c r="BVY36"/>
      <c r="BVZ36"/>
      <c r="BWA36"/>
      <c r="BWB36"/>
      <c r="BWC36"/>
      <c r="BWD36"/>
      <c r="BWE36"/>
      <c r="BWF36"/>
      <c r="BWG36"/>
      <c r="BWH36"/>
      <c r="BWI36"/>
      <c r="BWJ36"/>
      <c r="BWK36"/>
      <c r="BWL36"/>
      <c r="BWM36"/>
      <c r="BWN36"/>
      <c r="BWO36"/>
      <c r="BWP36"/>
      <c r="BWQ36"/>
      <c r="BWR36"/>
      <c r="BWS36"/>
      <c r="BWT36"/>
      <c r="BWU36"/>
      <c r="BWV36"/>
      <c r="BWW36"/>
      <c r="BWX36"/>
      <c r="BWY36"/>
      <c r="BWZ36"/>
      <c r="BXA36"/>
      <c r="BXB36"/>
      <c r="BXC36"/>
      <c r="BXD36"/>
      <c r="BXE36"/>
      <c r="BXF36"/>
      <c r="BXG36"/>
      <c r="BXH36"/>
      <c r="BXI36"/>
      <c r="BXJ36"/>
      <c r="BXK36"/>
      <c r="BXL36"/>
      <c r="BXM36"/>
      <c r="BXN36"/>
      <c r="BXO36"/>
      <c r="BXP36"/>
      <c r="BXQ36"/>
      <c r="BXR36"/>
      <c r="BXS36"/>
      <c r="BXT36"/>
      <c r="BXU36"/>
      <c r="BXV36"/>
      <c r="BXW36"/>
      <c r="BXX36"/>
      <c r="BXY36"/>
      <c r="BXZ36"/>
      <c r="BYA36"/>
      <c r="BYB36"/>
      <c r="BYC36"/>
      <c r="BYD36"/>
      <c r="BYE36"/>
      <c r="BYF36"/>
      <c r="BYG36"/>
      <c r="BYH36"/>
      <c r="BYI36"/>
      <c r="BYJ36"/>
      <c r="BYK36"/>
      <c r="BYL36"/>
      <c r="BYM36"/>
      <c r="BYN36"/>
      <c r="BYO36"/>
      <c r="BYP36"/>
      <c r="BYQ36"/>
      <c r="BYR36"/>
      <c r="BYS36"/>
      <c r="BYT36"/>
      <c r="BYU36"/>
      <c r="BYV36"/>
      <c r="BYW36"/>
      <c r="BYX36"/>
      <c r="BYY36"/>
      <c r="BYZ36"/>
      <c r="BZA36"/>
      <c r="BZB36"/>
      <c r="BZC36"/>
      <c r="BZD36"/>
      <c r="BZE36"/>
      <c r="BZF36"/>
      <c r="BZG36"/>
      <c r="BZH36"/>
      <c r="BZI36"/>
      <c r="BZJ36"/>
      <c r="BZK36"/>
      <c r="BZL36"/>
      <c r="BZM36"/>
      <c r="BZN36"/>
      <c r="BZO36"/>
      <c r="BZP36"/>
      <c r="BZQ36"/>
      <c r="BZR36"/>
      <c r="BZS36"/>
      <c r="BZT36"/>
      <c r="BZU36"/>
      <c r="BZV36"/>
      <c r="BZW36"/>
      <c r="BZX36"/>
      <c r="BZY36"/>
      <c r="BZZ36"/>
      <c r="CAA36"/>
      <c r="CAB36"/>
      <c r="CAC36"/>
      <c r="CAD36"/>
      <c r="CAE36"/>
      <c r="CAF36"/>
      <c r="CAG36"/>
      <c r="CAH36"/>
      <c r="CAI36"/>
      <c r="CAJ36"/>
      <c r="CAK36"/>
      <c r="CAL36"/>
      <c r="CAM36"/>
      <c r="CAN36"/>
      <c r="CAO36"/>
      <c r="CAP36"/>
      <c r="CAQ36"/>
      <c r="CAR36"/>
      <c r="CAS36"/>
      <c r="CAT36"/>
      <c r="CAU36"/>
      <c r="CAV36"/>
      <c r="CAW36"/>
      <c r="CAX36"/>
      <c r="CAY36"/>
      <c r="CAZ36"/>
      <c r="CBA36"/>
      <c r="CBB36"/>
      <c r="CBC36"/>
      <c r="CBD36"/>
      <c r="CBE36"/>
      <c r="CBF36"/>
      <c r="CBG36"/>
      <c r="CBH36"/>
      <c r="CBI36"/>
      <c r="CBJ36"/>
      <c r="CBK36"/>
      <c r="CBL36"/>
      <c r="CBM36"/>
      <c r="CBN36"/>
      <c r="CBO36"/>
      <c r="CBP36"/>
      <c r="CBQ36"/>
      <c r="CBR36"/>
      <c r="CBS36"/>
      <c r="CBT36"/>
      <c r="CBU36"/>
      <c r="CBV36"/>
      <c r="CBW36"/>
      <c r="CBX36"/>
      <c r="CBY36"/>
      <c r="CBZ36"/>
      <c r="CCA36"/>
      <c r="CCB36"/>
      <c r="CCC36"/>
      <c r="CCD36"/>
      <c r="CCE36"/>
      <c r="CCF36"/>
      <c r="CCG36"/>
      <c r="CCH36"/>
      <c r="CCI36"/>
      <c r="CCJ36"/>
      <c r="CCK36"/>
      <c r="CCL36"/>
      <c r="CCM36"/>
      <c r="CCN36"/>
      <c r="CCO36"/>
      <c r="CCP36"/>
      <c r="CCQ36"/>
      <c r="CCR36"/>
      <c r="CCS36"/>
      <c r="CCT36"/>
      <c r="CCU36"/>
      <c r="CCV36"/>
      <c r="CCW36"/>
      <c r="CCX36"/>
      <c r="CCY36"/>
      <c r="CCZ36"/>
      <c r="CDA36"/>
      <c r="CDB36"/>
      <c r="CDC36"/>
      <c r="CDD36"/>
      <c r="CDE36"/>
      <c r="CDF36"/>
      <c r="CDG36"/>
      <c r="CDH36"/>
      <c r="CDI36"/>
      <c r="CDJ36"/>
      <c r="CDK36"/>
      <c r="CDL36"/>
      <c r="CDM36"/>
      <c r="CDN36"/>
      <c r="CDO36"/>
      <c r="CDP36"/>
      <c r="CDQ36"/>
      <c r="CDR36"/>
      <c r="CDS36"/>
      <c r="CDT36"/>
      <c r="CDU36"/>
      <c r="CDV36"/>
      <c r="CDW36"/>
      <c r="CDX36"/>
      <c r="CDY36"/>
      <c r="CDZ36"/>
      <c r="CEA36"/>
      <c r="CEB36"/>
      <c r="CEC36"/>
      <c r="CED36"/>
      <c r="CEE36"/>
      <c r="CEF36"/>
      <c r="CEG36"/>
      <c r="CEH36"/>
      <c r="CEI36"/>
      <c r="CEJ36"/>
      <c r="CEK36"/>
      <c r="CEL36"/>
      <c r="CEM36"/>
      <c r="CEN36"/>
      <c r="CEO36"/>
      <c r="CEP36"/>
      <c r="CEQ36"/>
      <c r="CER36"/>
      <c r="CES36"/>
      <c r="CET36"/>
      <c r="CEU36"/>
      <c r="CEV36"/>
      <c r="CEW36"/>
      <c r="CEX36"/>
      <c r="CEY36"/>
      <c r="CEZ36"/>
      <c r="CFA36"/>
      <c r="CFB36"/>
      <c r="CFC36"/>
      <c r="CFD36"/>
      <c r="CFE36"/>
      <c r="CFF36"/>
      <c r="CFG36"/>
      <c r="CFH36"/>
      <c r="CFI36"/>
      <c r="CFJ36"/>
      <c r="CFK36"/>
      <c r="CFL36"/>
      <c r="CFM36"/>
      <c r="CFN36"/>
      <c r="CFO36"/>
      <c r="CFP36"/>
      <c r="CFQ36"/>
      <c r="CFR36"/>
      <c r="CFS36"/>
      <c r="CFT36"/>
      <c r="CFU36"/>
      <c r="CFV36"/>
      <c r="CFW36"/>
      <c r="CFX36"/>
      <c r="CFY36"/>
      <c r="CFZ36"/>
      <c r="CGA36"/>
      <c r="CGB36"/>
      <c r="CGC36"/>
      <c r="CGD36"/>
      <c r="CGE36"/>
      <c r="CGF36"/>
      <c r="CGG36"/>
      <c r="CGH36"/>
      <c r="CGI36"/>
      <c r="CGJ36"/>
      <c r="CGK36"/>
      <c r="CGL36"/>
      <c r="CGM36"/>
      <c r="CGN36"/>
      <c r="CGO36"/>
      <c r="CGP36"/>
      <c r="CGQ36"/>
      <c r="CGR36"/>
      <c r="CGS36"/>
      <c r="CGT36"/>
      <c r="CGU36"/>
      <c r="CGV36"/>
      <c r="CGW36"/>
      <c r="CGX36"/>
      <c r="CGY36"/>
      <c r="CGZ36"/>
      <c r="CHA36"/>
      <c r="CHB36"/>
      <c r="CHC36"/>
      <c r="CHD36"/>
      <c r="CHE36"/>
      <c r="CHF36"/>
      <c r="CHG36"/>
      <c r="CHH36"/>
      <c r="CHI36"/>
      <c r="CHJ36"/>
      <c r="CHK36"/>
      <c r="CHL36"/>
      <c r="CHM36"/>
      <c r="CHN36"/>
      <c r="CHO36"/>
      <c r="CHP36"/>
      <c r="CHQ36"/>
      <c r="CHR36"/>
      <c r="CHS36"/>
      <c r="CHT36"/>
      <c r="CHU36"/>
      <c r="CHV36"/>
      <c r="CHW36"/>
      <c r="CHX36"/>
      <c r="CHY36"/>
      <c r="CHZ36"/>
      <c r="CIA36"/>
      <c r="CIB36"/>
      <c r="CIC36"/>
      <c r="CID36"/>
      <c r="CIE36"/>
      <c r="CIF36"/>
      <c r="CIG36"/>
      <c r="CIH36"/>
      <c r="CII36"/>
      <c r="CIJ36"/>
      <c r="CIK36"/>
      <c r="CIL36"/>
      <c r="CIM36"/>
      <c r="CIN36"/>
      <c r="CIO36"/>
      <c r="CIP36"/>
      <c r="CIQ36"/>
      <c r="CIR36"/>
      <c r="CIS36"/>
      <c r="CIT36"/>
      <c r="CIU36"/>
      <c r="CIV36"/>
      <c r="CIW36"/>
      <c r="CIX36"/>
      <c r="CIY36"/>
      <c r="CIZ36"/>
      <c r="CJA36"/>
      <c r="CJB36"/>
      <c r="CJC36"/>
      <c r="CJD36"/>
      <c r="CJE36"/>
      <c r="CJF36"/>
      <c r="CJG36"/>
      <c r="CJH36"/>
      <c r="CJI36"/>
      <c r="CJJ36"/>
      <c r="CJK36"/>
      <c r="CJL36"/>
      <c r="CJM36"/>
      <c r="CJN36"/>
      <c r="CJO36"/>
      <c r="CJP36"/>
      <c r="CJQ36"/>
      <c r="CJR36"/>
      <c r="CJS36"/>
      <c r="CJT36"/>
      <c r="CJU36"/>
      <c r="CJV36"/>
      <c r="CJW36"/>
      <c r="CJX36"/>
      <c r="CJY36"/>
      <c r="CJZ36"/>
      <c r="CKA36"/>
      <c r="CKB36"/>
      <c r="CKC36"/>
      <c r="CKD36"/>
      <c r="CKE36"/>
      <c r="CKF36"/>
      <c r="CKG36"/>
      <c r="CKH36"/>
      <c r="CKI36"/>
      <c r="CKJ36"/>
      <c r="CKK36"/>
      <c r="CKL36"/>
      <c r="CKM36"/>
      <c r="CKN36"/>
      <c r="CKO36"/>
      <c r="CKP36"/>
      <c r="CKQ36"/>
      <c r="CKR36"/>
      <c r="CKS36"/>
      <c r="CKT36"/>
      <c r="CKU36"/>
      <c r="CKV36"/>
      <c r="CKW36"/>
      <c r="CKX36"/>
      <c r="CKY36"/>
      <c r="CKZ36"/>
      <c r="CLA36"/>
      <c r="CLB36"/>
      <c r="CLC36"/>
      <c r="CLD36"/>
      <c r="CLE36"/>
      <c r="CLF36"/>
      <c r="CLG36"/>
      <c r="CLH36"/>
      <c r="CLI36"/>
      <c r="CLJ36"/>
      <c r="CLK36"/>
      <c r="CLL36"/>
      <c r="CLM36"/>
      <c r="CLN36"/>
      <c r="CLO36"/>
      <c r="CLP36"/>
      <c r="CLQ36"/>
      <c r="CLR36"/>
      <c r="CLS36"/>
      <c r="CLT36"/>
      <c r="CLU36"/>
      <c r="CLV36"/>
      <c r="CLW36"/>
      <c r="CLX36"/>
      <c r="CLY36"/>
      <c r="CLZ36"/>
      <c r="CMA36"/>
      <c r="CMB36"/>
      <c r="CMC36"/>
      <c r="CMD36"/>
      <c r="CME36"/>
      <c r="CMF36"/>
      <c r="CMG36"/>
      <c r="CMH36"/>
      <c r="CMI36"/>
      <c r="CMJ36"/>
      <c r="CMK36"/>
      <c r="CML36"/>
      <c r="CMM36"/>
      <c r="CMN36"/>
      <c r="CMO36"/>
      <c r="CMP36"/>
      <c r="CMQ36"/>
      <c r="CMR36"/>
      <c r="CMS36"/>
      <c r="CMT36"/>
      <c r="CMU36"/>
      <c r="CMV36"/>
      <c r="CMW36"/>
      <c r="CMX36"/>
      <c r="CMY36"/>
      <c r="CMZ36"/>
      <c r="CNA36"/>
      <c r="CNB36"/>
      <c r="CNC36"/>
      <c r="CND36"/>
      <c r="CNE36"/>
      <c r="CNF36"/>
      <c r="CNG36"/>
      <c r="CNH36"/>
      <c r="CNI36"/>
      <c r="CNJ36"/>
      <c r="CNK36"/>
      <c r="CNL36"/>
      <c r="CNM36"/>
      <c r="CNN36"/>
      <c r="CNO36"/>
      <c r="CNP36"/>
      <c r="CNQ36"/>
      <c r="CNR36"/>
      <c r="CNS36"/>
      <c r="CNT36"/>
      <c r="CNU36"/>
      <c r="CNV36"/>
      <c r="CNW36"/>
      <c r="CNX36"/>
      <c r="CNY36"/>
      <c r="CNZ36"/>
      <c r="COA36"/>
      <c r="COB36"/>
      <c r="COC36"/>
      <c r="COD36"/>
      <c r="COE36"/>
      <c r="COF36"/>
      <c r="COG36"/>
      <c r="COH36"/>
      <c r="COI36"/>
      <c r="COJ36"/>
      <c r="COK36"/>
      <c r="COL36"/>
      <c r="COM36"/>
      <c r="CON36"/>
      <c r="COO36"/>
      <c r="COP36"/>
      <c r="COQ36"/>
      <c r="COR36"/>
      <c r="COS36"/>
      <c r="COT36"/>
      <c r="COU36"/>
      <c r="COV36"/>
      <c r="COW36"/>
      <c r="COX36"/>
      <c r="COY36"/>
      <c r="COZ36"/>
      <c r="CPA36"/>
      <c r="CPB36"/>
      <c r="CPC36"/>
      <c r="CPD36"/>
      <c r="CPE36"/>
      <c r="CPF36"/>
      <c r="CPG36"/>
      <c r="CPH36"/>
      <c r="CPI36"/>
      <c r="CPJ36"/>
      <c r="CPK36"/>
      <c r="CPL36"/>
      <c r="CPM36"/>
      <c r="CPN36"/>
      <c r="CPO36"/>
      <c r="CPP36"/>
      <c r="CPQ36"/>
      <c r="CPR36"/>
      <c r="CPS36"/>
      <c r="CPT36"/>
      <c r="CPU36"/>
      <c r="CPV36"/>
      <c r="CPW36"/>
      <c r="CPX36"/>
      <c r="CPY36"/>
      <c r="CPZ36"/>
      <c r="CQA36"/>
      <c r="CQB36"/>
      <c r="CQC36"/>
      <c r="CQD36"/>
      <c r="CQE36"/>
      <c r="CQF36"/>
      <c r="CQG36"/>
      <c r="CQH36"/>
      <c r="CQI36"/>
      <c r="CQJ36"/>
      <c r="CQK36"/>
      <c r="CQL36"/>
      <c r="CQM36"/>
      <c r="CQN36"/>
      <c r="CQO36"/>
      <c r="CQP36"/>
      <c r="CQQ36"/>
      <c r="CQR36"/>
      <c r="CQS36"/>
      <c r="CQT36"/>
      <c r="CQU36"/>
      <c r="CQV36"/>
      <c r="CQW36"/>
      <c r="CQX36"/>
      <c r="CQY36"/>
      <c r="CQZ36"/>
      <c r="CRA36"/>
      <c r="CRB36"/>
      <c r="CRC36"/>
      <c r="CRD36"/>
      <c r="CRE36"/>
      <c r="CRF36"/>
      <c r="CRG36"/>
      <c r="CRH36"/>
      <c r="CRI36"/>
      <c r="CRJ36"/>
      <c r="CRK36"/>
      <c r="CRL36"/>
      <c r="CRM36"/>
      <c r="CRN36"/>
      <c r="CRO36"/>
      <c r="CRP36"/>
      <c r="CRQ36"/>
      <c r="CRR36"/>
      <c r="CRS36"/>
      <c r="CRT36"/>
      <c r="CRU36"/>
      <c r="CRV36"/>
      <c r="CRW36"/>
      <c r="CRX36"/>
      <c r="CRY36"/>
      <c r="CRZ36"/>
      <c r="CSA36"/>
      <c r="CSB3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  <c r="CSW36"/>
      <c r="CSX36"/>
      <c r="CSY36"/>
      <c r="CSZ36"/>
      <c r="CTA36"/>
      <c r="CTB36"/>
      <c r="CTC36"/>
      <c r="CTD36"/>
      <c r="CTE36"/>
      <c r="CTF36"/>
      <c r="CTG36"/>
      <c r="CTH36"/>
      <c r="CTI36"/>
      <c r="CTJ36"/>
      <c r="CTK36"/>
      <c r="CTL36"/>
      <c r="CTM36"/>
      <c r="CTN36"/>
      <c r="CTO36"/>
      <c r="CTP36"/>
      <c r="CTQ36"/>
      <c r="CTR36"/>
      <c r="CTS36"/>
      <c r="CTT36"/>
      <c r="CTU36"/>
      <c r="CTV36"/>
      <c r="CTW36"/>
      <c r="CTX36"/>
      <c r="CTY36"/>
      <c r="CTZ36"/>
      <c r="CUA36"/>
      <c r="CUB36"/>
      <c r="CUC36"/>
      <c r="CUD36"/>
      <c r="CUE36"/>
      <c r="CUF36"/>
      <c r="CUG36"/>
      <c r="CUH36"/>
      <c r="CUI36"/>
      <c r="CUJ36"/>
      <c r="CUK36"/>
      <c r="CUL36"/>
      <c r="CUM36"/>
      <c r="CUN36"/>
      <c r="CUO36"/>
      <c r="CUP36"/>
      <c r="CUQ36"/>
      <c r="CUR36"/>
      <c r="CUS36"/>
      <c r="CUT36"/>
      <c r="CUU36"/>
      <c r="CUV36"/>
      <c r="CUW36"/>
      <c r="CUX36"/>
      <c r="CUY36"/>
      <c r="CUZ36"/>
      <c r="CVA36"/>
      <c r="CVB36"/>
      <c r="CVC36"/>
      <c r="CVD36"/>
      <c r="CVE36"/>
      <c r="CVF36"/>
      <c r="CVG36"/>
      <c r="CVH36"/>
      <c r="CVI36"/>
      <c r="CVJ36"/>
      <c r="CVK36"/>
      <c r="CVL36"/>
      <c r="CVM36"/>
      <c r="CVN36"/>
      <c r="CVO36"/>
      <c r="CVP36"/>
      <c r="CVQ36"/>
      <c r="CVR36"/>
      <c r="CVS36"/>
      <c r="CVT36"/>
      <c r="CVU36"/>
      <c r="CVV36"/>
      <c r="CVW36"/>
      <c r="CVX36"/>
      <c r="CVY36"/>
      <c r="CVZ36"/>
      <c r="CWA36"/>
      <c r="CWB36"/>
      <c r="CWC36"/>
      <c r="CWD36"/>
      <c r="CWE36"/>
      <c r="CWF36"/>
      <c r="CWG36"/>
      <c r="CWH36"/>
      <c r="CWI36"/>
      <c r="CWJ36"/>
      <c r="CWK36"/>
      <c r="CWL36"/>
      <c r="CWM36"/>
      <c r="CWN36"/>
      <c r="CWO36"/>
      <c r="CWP36"/>
      <c r="CWQ36"/>
      <c r="CWR36"/>
      <c r="CWS36"/>
      <c r="CWT36"/>
      <c r="CWU36"/>
      <c r="CWV36"/>
      <c r="CWW36"/>
      <c r="CWX36"/>
      <c r="CWY36"/>
      <c r="CWZ36"/>
      <c r="CXA36"/>
      <c r="CXB36"/>
      <c r="CXC36"/>
      <c r="CXD36"/>
      <c r="CXE36"/>
      <c r="CXF36"/>
      <c r="CXG36"/>
      <c r="CXH36"/>
      <c r="CXI36"/>
      <c r="CXJ36"/>
      <c r="CXK36"/>
      <c r="CXL36"/>
      <c r="CXM36"/>
      <c r="CXN36"/>
      <c r="CXO36"/>
      <c r="CXP36"/>
      <c r="CXQ36"/>
      <c r="CXR36"/>
      <c r="CXS36"/>
      <c r="CXT36"/>
      <c r="CXU36"/>
      <c r="CXV36"/>
      <c r="CXW36"/>
      <c r="CXX36"/>
      <c r="CXY36"/>
      <c r="CXZ36"/>
      <c r="CYA36"/>
      <c r="CYB36"/>
      <c r="CYC36"/>
      <c r="CYD36"/>
      <c r="CYE36"/>
      <c r="CYF36"/>
      <c r="CYG36"/>
      <c r="CYH36"/>
      <c r="CYI36"/>
      <c r="CYJ36"/>
      <c r="CYK36"/>
      <c r="CYL36"/>
      <c r="CYM36"/>
      <c r="CYN36"/>
      <c r="CYO36"/>
      <c r="CYP36"/>
      <c r="CYQ36"/>
      <c r="CYR36"/>
      <c r="CYS36"/>
      <c r="CYT36"/>
      <c r="CYU36"/>
      <c r="CYV36"/>
      <c r="CYW36"/>
      <c r="CYX36"/>
      <c r="CYY36"/>
      <c r="CYZ36"/>
      <c r="CZA36"/>
      <c r="CZB36"/>
      <c r="CZC36"/>
      <c r="CZD36"/>
      <c r="CZE36"/>
      <c r="CZF36"/>
      <c r="CZG36"/>
      <c r="CZH36"/>
      <c r="CZI36"/>
      <c r="CZJ36"/>
      <c r="CZK36"/>
      <c r="CZL36"/>
      <c r="CZM36"/>
      <c r="CZN36"/>
      <c r="CZO36"/>
      <c r="CZP36"/>
      <c r="CZQ36"/>
      <c r="CZR36"/>
      <c r="CZS36"/>
      <c r="CZT36"/>
      <c r="CZU36"/>
      <c r="CZV36"/>
      <c r="CZW36"/>
      <c r="CZX36"/>
      <c r="CZY36"/>
      <c r="CZZ36"/>
      <c r="DAA36"/>
      <c r="DAB36"/>
      <c r="DAC36"/>
      <c r="DAD36"/>
      <c r="DAE36"/>
      <c r="DAF36"/>
      <c r="DAG36"/>
      <c r="DAH36"/>
      <c r="DAI36"/>
      <c r="DAJ36"/>
      <c r="DAK36"/>
      <c r="DAL36"/>
      <c r="DAM36"/>
      <c r="DAN36"/>
      <c r="DAO36"/>
      <c r="DAP36"/>
      <c r="DAQ36"/>
      <c r="DAR36"/>
      <c r="DAS36"/>
      <c r="DAT36"/>
      <c r="DAU36"/>
      <c r="DAV36"/>
      <c r="DAW36"/>
      <c r="DAX36"/>
      <c r="DAY36"/>
      <c r="DAZ36"/>
      <c r="DBA36"/>
      <c r="DBB36"/>
      <c r="DBC36"/>
      <c r="DBD36"/>
      <c r="DBE36"/>
      <c r="DBF36"/>
      <c r="DBG36"/>
      <c r="DBH36"/>
      <c r="DBI36"/>
      <c r="DBJ36"/>
      <c r="DBK36"/>
      <c r="DBL36"/>
      <c r="DBM36"/>
      <c r="DBN36"/>
      <c r="DBO36"/>
      <c r="DBP36"/>
      <c r="DBQ36"/>
      <c r="DBR36"/>
      <c r="DBS36"/>
      <c r="DBT36"/>
      <c r="DBU36"/>
      <c r="DBV36"/>
      <c r="DBW36"/>
      <c r="DBX36"/>
      <c r="DBY36"/>
      <c r="DBZ36"/>
      <c r="DCA36"/>
      <c r="DCB36"/>
      <c r="DCC36"/>
      <c r="DCD36"/>
      <c r="DCE36"/>
      <c r="DCF36"/>
      <c r="DCG36"/>
      <c r="DCH36"/>
      <c r="DCI36"/>
      <c r="DCJ36"/>
      <c r="DCK36"/>
      <c r="DCL36"/>
      <c r="DCM36"/>
      <c r="DCN36"/>
      <c r="DCO36"/>
      <c r="DCP36"/>
      <c r="DCQ36"/>
      <c r="DCR36"/>
      <c r="DCS36"/>
      <c r="DCT36"/>
      <c r="DCU36"/>
      <c r="DCV36"/>
      <c r="DCW36"/>
      <c r="DCX36"/>
      <c r="DCY36"/>
      <c r="DCZ36"/>
      <c r="DDA36"/>
      <c r="DDB36"/>
      <c r="DDC36"/>
      <c r="DDD36"/>
      <c r="DDE36"/>
      <c r="DDF36"/>
      <c r="DDG36"/>
      <c r="DDH36"/>
      <c r="DDI36"/>
      <c r="DDJ36"/>
      <c r="DDK36"/>
      <c r="DDL36"/>
      <c r="DDM36"/>
      <c r="DDN36"/>
      <c r="DDO36"/>
      <c r="DDP36"/>
      <c r="DDQ36"/>
      <c r="DDR36"/>
      <c r="DDS36"/>
      <c r="DDT36"/>
      <c r="DDU36"/>
      <c r="DDV36"/>
      <c r="DDW36"/>
      <c r="DDX36"/>
      <c r="DDY36"/>
      <c r="DDZ36"/>
      <c r="DEA36"/>
      <c r="DEB36"/>
      <c r="DEC36"/>
      <c r="DED36"/>
      <c r="DEE36"/>
      <c r="DEF36"/>
      <c r="DEG36"/>
      <c r="DEH36"/>
      <c r="DEI36"/>
      <c r="DEJ36"/>
      <c r="DEK36"/>
      <c r="DEL36"/>
      <c r="DEM36"/>
      <c r="DEN36"/>
      <c r="DEO36"/>
      <c r="DEP36"/>
      <c r="DEQ36"/>
      <c r="DER36"/>
      <c r="DES36"/>
      <c r="DET36"/>
      <c r="DEU36"/>
      <c r="DEV36"/>
      <c r="DEW36"/>
      <c r="DEX36"/>
      <c r="DEY36"/>
      <c r="DEZ36"/>
      <c r="DFA36"/>
      <c r="DFB36"/>
      <c r="DFC36"/>
      <c r="DFD36"/>
      <c r="DFE36"/>
      <c r="DFF36"/>
      <c r="DFG36"/>
      <c r="DFH36"/>
      <c r="DFI36"/>
      <c r="DFJ36"/>
      <c r="DFK36"/>
      <c r="DFL36"/>
      <c r="DFM36"/>
      <c r="DFN36"/>
      <c r="DFO36"/>
      <c r="DFP36"/>
      <c r="DFQ36"/>
      <c r="DFR36"/>
      <c r="DFS36"/>
      <c r="DFT36"/>
      <c r="DFU36"/>
      <c r="DFV36"/>
      <c r="DFW36"/>
      <c r="DFX36"/>
      <c r="DFY36"/>
      <c r="DFZ36"/>
      <c r="DGA36"/>
      <c r="DGB36"/>
      <c r="DGC36"/>
      <c r="DGD36"/>
      <c r="DGE36"/>
      <c r="DGF36"/>
      <c r="DGG36"/>
      <c r="DGH36"/>
      <c r="DGI36"/>
      <c r="DGJ36"/>
      <c r="DGK36"/>
      <c r="DGL36"/>
      <c r="DGM36"/>
      <c r="DGN36"/>
      <c r="DGO36"/>
      <c r="DGP36"/>
      <c r="DGQ36"/>
      <c r="DGR36"/>
      <c r="DGS36"/>
      <c r="DGT36"/>
      <c r="DGU36"/>
      <c r="DGV36"/>
      <c r="DGW36"/>
      <c r="DGX36"/>
      <c r="DGY36"/>
      <c r="DGZ36"/>
      <c r="DHA36"/>
      <c r="DHB36"/>
      <c r="DHC36"/>
      <c r="DHD36"/>
      <c r="DHE36"/>
      <c r="DHF36"/>
      <c r="DHG36"/>
      <c r="DHH36"/>
      <c r="DHI36"/>
      <c r="DHJ36"/>
      <c r="DHK36"/>
      <c r="DHL36"/>
      <c r="DHM36"/>
      <c r="DHN36"/>
      <c r="DHO36"/>
      <c r="DHP36"/>
      <c r="DHQ36"/>
      <c r="DHR36"/>
      <c r="DHS36"/>
      <c r="DHT36"/>
      <c r="DHU36"/>
      <c r="DHV36"/>
      <c r="DHW36"/>
      <c r="DHX36"/>
      <c r="DHY36"/>
      <c r="DHZ36"/>
      <c r="DIA36"/>
      <c r="DIB36"/>
      <c r="DIC36"/>
      <c r="DID36"/>
      <c r="DIE36"/>
      <c r="DIF36"/>
      <c r="DIG36"/>
      <c r="DIH36"/>
      <c r="DII36"/>
      <c r="DIJ36"/>
      <c r="DIK36"/>
      <c r="DIL36"/>
      <c r="DIM36"/>
      <c r="DIN36"/>
      <c r="DIO36"/>
      <c r="DIP36"/>
      <c r="DIQ36"/>
      <c r="DIR36"/>
      <c r="DIS36"/>
      <c r="DIT36"/>
      <c r="DIU36"/>
      <c r="DIV36"/>
      <c r="DIW36"/>
      <c r="DIX36"/>
      <c r="DIY36"/>
      <c r="DIZ36"/>
      <c r="DJA36"/>
      <c r="DJB36"/>
      <c r="DJC36"/>
      <c r="DJD36"/>
      <c r="DJE36"/>
      <c r="DJF36"/>
      <c r="DJG36"/>
      <c r="DJH36"/>
      <c r="DJI36"/>
      <c r="DJJ36"/>
      <c r="DJK36"/>
      <c r="DJL36"/>
      <c r="DJM36"/>
      <c r="DJN36"/>
      <c r="DJO36"/>
      <c r="DJP36"/>
      <c r="DJQ36"/>
      <c r="DJR36"/>
      <c r="DJS36"/>
      <c r="DJT36"/>
      <c r="DJU36"/>
      <c r="DJV36"/>
      <c r="DJW36"/>
      <c r="DJX36"/>
      <c r="DJY36"/>
      <c r="DJZ36"/>
      <c r="DKA36"/>
      <c r="DKB36"/>
      <c r="DKC36"/>
      <c r="DKD36"/>
      <c r="DKE36"/>
      <c r="DKF36"/>
      <c r="DKG36"/>
      <c r="DKH36"/>
      <c r="DKI36"/>
      <c r="DKJ36"/>
      <c r="DKK36"/>
      <c r="DKL36"/>
      <c r="DKM36"/>
      <c r="DKN36"/>
      <c r="DKO36"/>
      <c r="DKP36"/>
      <c r="DKQ36"/>
      <c r="DKR36"/>
      <c r="DKS36"/>
      <c r="DKT36"/>
      <c r="DKU36"/>
      <c r="DKV36"/>
      <c r="DKW36"/>
      <c r="DKX36"/>
      <c r="DKY36"/>
      <c r="DKZ36"/>
      <c r="DLA36"/>
      <c r="DLB36"/>
      <c r="DLC36"/>
      <c r="DLD36"/>
      <c r="DLE36"/>
      <c r="DLF36"/>
      <c r="DLG36"/>
      <c r="DLH36"/>
      <c r="DLI36"/>
      <c r="DLJ36"/>
      <c r="DLK36"/>
      <c r="DLL36"/>
      <c r="DLM36"/>
      <c r="DLN36"/>
      <c r="DLO36"/>
      <c r="DLP36"/>
      <c r="DLQ36"/>
      <c r="DLR36"/>
      <c r="DLS36"/>
      <c r="DLT36"/>
      <c r="DLU36"/>
      <c r="DLV36"/>
      <c r="DLW36"/>
      <c r="DLX36"/>
      <c r="DLY36"/>
      <c r="DLZ36"/>
      <c r="DMA36"/>
      <c r="DMB36"/>
      <c r="DMC36"/>
      <c r="DMD36"/>
      <c r="DME36"/>
      <c r="DMF36"/>
      <c r="DMG36"/>
      <c r="DMH36"/>
      <c r="DMI36"/>
      <c r="DMJ36"/>
      <c r="DMK36"/>
      <c r="DML36"/>
      <c r="DMM36"/>
      <c r="DMN36"/>
      <c r="DMO36"/>
      <c r="DMP36"/>
      <c r="DMQ36"/>
      <c r="DMR36"/>
      <c r="DMS36"/>
      <c r="DMT36"/>
      <c r="DMU36"/>
      <c r="DMV36"/>
      <c r="DMW36"/>
      <c r="DMX36"/>
      <c r="DMY36"/>
      <c r="DMZ36"/>
      <c r="DNA36"/>
      <c r="DNB36"/>
      <c r="DNC36"/>
      <c r="DND36"/>
      <c r="DNE36"/>
      <c r="DNF36"/>
      <c r="DNG36"/>
      <c r="DNH36"/>
      <c r="DNI36"/>
      <c r="DNJ36"/>
      <c r="DNK36"/>
      <c r="DNL36"/>
      <c r="DNM36"/>
      <c r="DNN36"/>
      <c r="DNO36"/>
      <c r="DNP36"/>
      <c r="DNQ36"/>
      <c r="DNR36"/>
      <c r="DNS36"/>
      <c r="DNT36"/>
      <c r="DNU36"/>
      <c r="DNV36"/>
      <c r="DNW36"/>
      <c r="DNX36"/>
      <c r="DNY36"/>
      <c r="DNZ36"/>
      <c r="DOA36"/>
      <c r="DOB36"/>
      <c r="DOC36"/>
      <c r="DOD36"/>
      <c r="DOE36"/>
      <c r="DOF36"/>
      <c r="DOG36"/>
      <c r="DOH36"/>
      <c r="DOI36"/>
      <c r="DOJ36"/>
      <c r="DOK36"/>
      <c r="DOL36"/>
      <c r="DOM36"/>
      <c r="DON36"/>
      <c r="DOO36"/>
      <c r="DOP36"/>
      <c r="DOQ36"/>
      <c r="DOR36"/>
      <c r="DOS36"/>
      <c r="DOT36"/>
      <c r="DOU36"/>
      <c r="DOV36"/>
      <c r="DOW36"/>
      <c r="DOX36"/>
      <c r="DOY36"/>
      <c r="DOZ36"/>
      <c r="DPA36"/>
      <c r="DPB36"/>
      <c r="DPC36"/>
      <c r="DPD36"/>
      <c r="DPE36"/>
      <c r="DPF36"/>
      <c r="DPG36"/>
      <c r="DPH36"/>
      <c r="DPI36"/>
      <c r="DPJ36"/>
      <c r="DPK36"/>
      <c r="DPL36"/>
      <c r="DPM36"/>
      <c r="DPN36"/>
      <c r="DPO36"/>
      <c r="DPP36"/>
      <c r="DPQ36"/>
      <c r="DPR36"/>
      <c r="DPS36"/>
      <c r="DPT36"/>
      <c r="DPU36"/>
      <c r="DPV36"/>
      <c r="DPW36"/>
      <c r="DPX36"/>
      <c r="DPY36"/>
      <c r="DPZ36"/>
      <c r="DQA36"/>
      <c r="DQB36"/>
      <c r="DQC36"/>
      <c r="DQD36"/>
      <c r="DQE36"/>
      <c r="DQF36"/>
      <c r="DQG36"/>
      <c r="DQH36"/>
      <c r="DQI36"/>
      <c r="DQJ36"/>
      <c r="DQK36"/>
      <c r="DQL36"/>
      <c r="DQM36"/>
      <c r="DQN36"/>
      <c r="DQO36"/>
      <c r="DQP36"/>
      <c r="DQQ36"/>
      <c r="DQR36"/>
      <c r="DQS36"/>
      <c r="DQT36"/>
      <c r="DQU36"/>
      <c r="DQV36"/>
      <c r="DQW36"/>
      <c r="DQX36"/>
      <c r="DQY36"/>
      <c r="DQZ36"/>
      <c r="DRA36"/>
      <c r="DRB36"/>
      <c r="DRC36"/>
      <c r="DRD36"/>
      <c r="DRE36"/>
      <c r="DRF36"/>
      <c r="DRG36"/>
      <c r="DRH36"/>
      <c r="DRI36"/>
      <c r="DRJ36"/>
      <c r="DRK36"/>
      <c r="DRL36"/>
      <c r="DRM36"/>
      <c r="DRN36"/>
      <c r="DRO36"/>
      <c r="DRP36"/>
      <c r="DRQ36"/>
      <c r="DRR36"/>
      <c r="DRS36"/>
      <c r="DRT36"/>
      <c r="DRU36"/>
      <c r="DRV36"/>
      <c r="DRW36"/>
      <c r="DRX36"/>
      <c r="DRY36"/>
      <c r="DRZ36"/>
      <c r="DSA36"/>
      <c r="DSB36"/>
      <c r="DSC36"/>
      <c r="DSD36"/>
      <c r="DSE36"/>
      <c r="DSF36"/>
      <c r="DSG36"/>
      <c r="DSH36"/>
      <c r="DSI36"/>
      <c r="DSJ36"/>
      <c r="DSK36"/>
      <c r="DSL36"/>
      <c r="DSM36"/>
      <c r="DSN36"/>
      <c r="DSO36"/>
      <c r="DSP36"/>
      <c r="DSQ36"/>
      <c r="DSR36"/>
      <c r="DSS36"/>
      <c r="DST36"/>
      <c r="DSU36"/>
      <c r="DSV36"/>
      <c r="DSW36"/>
      <c r="DSX36"/>
      <c r="DSY36"/>
      <c r="DSZ36"/>
      <c r="DTA36"/>
      <c r="DTB36"/>
      <c r="DTC36"/>
      <c r="DTD36"/>
      <c r="DTE36"/>
      <c r="DTF36"/>
      <c r="DTG36"/>
      <c r="DTH36"/>
      <c r="DTI36"/>
      <c r="DTJ36"/>
      <c r="DTK36"/>
      <c r="DTL36"/>
      <c r="DTM36"/>
      <c r="DTN36"/>
      <c r="DTO36"/>
      <c r="DTP36"/>
      <c r="DTQ36"/>
      <c r="DTR36"/>
      <c r="DTS36"/>
      <c r="DTT36"/>
      <c r="DTU36"/>
      <c r="DTV36"/>
      <c r="DTW36"/>
      <c r="DTX36"/>
      <c r="DTY36"/>
      <c r="DTZ36"/>
      <c r="DUA36"/>
      <c r="DUB36"/>
      <c r="DUC36"/>
      <c r="DUD36"/>
      <c r="DUE36"/>
      <c r="DUF36"/>
      <c r="DUG36"/>
      <c r="DUH36"/>
      <c r="DUI36"/>
      <c r="DUJ36"/>
      <c r="DUK36"/>
      <c r="DUL36"/>
      <c r="DUM36"/>
      <c r="DUN36"/>
      <c r="DUO36"/>
      <c r="DUP36"/>
      <c r="DUQ36"/>
      <c r="DUR36"/>
      <c r="DUS36"/>
      <c r="DUT36"/>
      <c r="DUU36"/>
      <c r="DUV36"/>
      <c r="DUW36"/>
      <c r="DUX36"/>
      <c r="DUY36"/>
      <c r="DUZ36"/>
      <c r="DVA36"/>
      <c r="DVB36"/>
      <c r="DVC36"/>
      <c r="DVD36"/>
      <c r="DVE36"/>
      <c r="DVF36"/>
      <c r="DVG36"/>
      <c r="DVH36"/>
      <c r="DVI36"/>
      <c r="DVJ36"/>
      <c r="DVK36"/>
      <c r="DVL36"/>
      <c r="DVM36"/>
      <c r="DVN36"/>
      <c r="DVO36"/>
      <c r="DVP36"/>
      <c r="DVQ36"/>
      <c r="DVR36"/>
      <c r="DVS36"/>
      <c r="DVT36"/>
      <c r="DVU36"/>
      <c r="DVV36"/>
      <c r="DVW36"/>
      <c r="DVX36"/>
      <c r="DVY36"/>
      <c r="DVZ36"/>
      <c r="DWA36"/>
      <c r="DWB36"/>
      <c r="DWC36"/>
      <c r="DWD36"/>
      <c r="DWE36"/>
      <c r="DWF36"/>
      <c r="DWG36"/>
      <c r="DWH36"/>
      <c r="DWI36"/>
      <c r="DWJ36"/>
      <c r="DWK36"/>
      <c r="DWL36"/>
      <c r="DWM36"/>
      <c r="DWN36"/>
      <c r="DWO36"/>
      <c r="DWP36"/>
      <c r="DWQ36"/>
      <c r="DWR36"/>
      <c r="DWS36"/>
      <c r="DWT36"/>
      <c r="DWU36"/>
      <c r="DWV36"/>
      <c r="DWW36"/>
      <c r="DWX36"/>
      <c r="DWY36"/>
      <c r="DWZ36"/>
      <c r="DXA36"/>
      <c r="DXB36"/>
      <c r="DXC36"/>
      <c r="DXD36"/>
      <c r="DXE36"/>
      <c r="DXF36"/>
      <c r="DXG36"/>
      <c r="DXH36"/>
      <c r="DXI36"/>
      <c r="DXJ36"/>
      <c r="DXK36"/>
      <c r="DXL36"/>
      <c r="DXM36"/>
      <c r="DXN36"/>
      <c r="DXO36"/>
      <c r="DXP36"/>
      <c r="DXQ36"/>
      <c r="DXR36"/>
      <c r="DXS36"/>
      <c r="DXT36"/>
      <c r="DXU36"/>
      <c r="DXV36"/>
      <c r="DXW36"/>
      <c r="DXX36"/>
      <c r="DXY36"/>
      <c r="DXZ36"/>
      <c r="DYA36"/>
      <c r="DYB36"/>
      <c r="DYC36"/>
      <c r="DYD36"/>
      <c r="DYE36"/>
      <c r="DYF36"/>
      <c r="DYG36"/>
      <c r="DYH36"/>
      <c r="DYI36"/>
      <c r="DYJ36"/>
      <c r="DYK36"/>
      <c r="DYL36"/>
      <c r="DYM36"/>
      <c r="DYN36"/>
      <c r="DYO36"/>
      <c r="DYP36"/>
      <c r="DYQ36"/>
      <c r="DYR36"/>
      <c r="DYS36"/>
      <c r="DYT36"/>
      <c r="DYU36"/>
      <c r="DYV36"/>
      <c r="DYW36"/>
      <c r="DYX36"/>
      <c r="DYY36"/>
      <c r="DYZ36"/>
      <c r="DZA36"/>
      <c r="DZB36"/>
      <c r="DZC36"/>
      <c r="DZD36"/>
      <c r="DZE36"/>
      <c r="DZF36"/>
      <c r="DZG36"/>
      <c r="DZH36"/>
      <c r="DZI36"/>
      <c r="DZJ36"/>
      <c r="DZK36"/>
      <c r="DZL36"/>
      <c r="DZM36"/>
      <c r="DZN36"/>
      <c r="DZO36"/>
      <c r="DZP36"/>
      <c r="DZQ36"/>
      <c r="DZR36"/>
      <c r="DZS36"/>
      <c r="DZT36"/>
      <c r="DZU36"/>
      <c r="DZV36"/>
      <c r="DZW36"/>
      <c r="DZX36"/>
      <c r="DZY36"/>
      <c r="DZZ36"/>
      <c r="EAA36"/>
      <c r="EAB36"/>
      <c r="EAC36"/>
      <c r="EAD36"/>
      <c r="EAE36"/>
      <c r="EAF36"/>
      <c r="EAG36"/>
      <c r="EAH36"/>
      <c r="EAI36"/>
      <c r="EAJ36"/>
      <c r="EAK36"/>
      <c r="EAL36"/>
      <c r="EAM36"/>
      <c r="EAN36"/>
      <c r="EAO36"/>
      <c r="EAP36"/>
      <c r="EAQ36"/>
      <c r="EAR36"/>
      <c r="EAS36"/>
      <c r="EAT36"/>
      <c r="EAU36"/>
      <c r="EAV36"/>
      <c r="EAW36"/>
      <c r="EAX36"/>
      <c r="EAY36"/>
      <c r="EAZ36"/>
      <c r="EBA36"/>
      <c r="EBB36"/>
      <c r="EBC36"/>
      <c r="EBD36"/>
      <c r="EBE36"/>
      <c r="EBF36"/>
      <c r="EBG36"/>
      <c r="EBH36"/>
      <c r="EBI36"/>
      <c r="EBJ36"/>
      <c r="EBK36"/>
      <c r="EBL36"/>
      <c r="EBM36"/>
      <c r="EBN36"/>
      <c r="EBO36"/>
      <c r="EBP36"/>
      <c r="EBQ36"/>
      <c r="EBR36"/>
      <c r="EBS36"/>
      <c r="EBT36"/>
      <c r="EBU36"/>
      <c r="EBV36"/>
      <c r="EBW36"/>
      <c r="EBX36"/>
      <c r="EBY36"/>
      <c r="EBZ36"/>
      <c r="ECA36"/>
      <c r="ECB36"/>
      <c r="ECC36"/>
      <c r="ECD36"/>
      <c r="ECE36"/>
      <c r="ECF36"/>
      <c r="ECG36"/>
      <c r="ECH36"/>
      <c r="ECI36"/>
      <c r="ECJ36"/>
      <c r="ECK36"/>
      <c r="ECL36"/>
      <c r="ECM36"/>
      <c r="ECN36"/>
      <c r="ECO36"/>
      <c r="ECP36"/>
      <c r="ECQ36"/>
      <c r="ECR36"/>
      <c r="ECS36"/>
      <c r="ECT36"/>
      <c r="ECU36"/>
      <c r="ECV36"/>
      <c r="ECW36"/>
      <c r="ECX36"/>
      <c r="ECY36"/>
      <c r="ECZ36"/>
      <c r="EDA36"/>
      <c r="EDB36"/>
      <c r="EDC36"/>
      <c r="EDD36"/>
      <c r="EDE36"/>
      <c r="EDF36"/>
      <c r="EDG36"/>
      <c r="EDH36"/>
      <c r="EDI36"/>
      <c r="EDJ36"/>
      <c r="EDK36"/>
      <c r="EDL36"/>
      <c r="EDM36"/>
      <c r="EDN36"/>
      <c r="EDO36"/>
      <c r="EDP36"/>
      <c r="EDQ36"/>
      <c r="EDR36"/>
      <c r="EDS36"/>
      <c r="EDT36"/>
      <c r="EDU36"/>
      <c r="EDV36"/>
      <c r="EDW36"/>
      <c r="EDX36"/>
      <c r="EDY36"/>
      <c r="EDZ36"/>
      <c r="EEA36"/>
      <c r="EEB36"/>
      <c r="EEC36"/>
      <c r="EED36"/>
      <c r="EEE36"/>
      <c r="EEF36"/>
      <c r="EEG36"/>
      <c r="EEH36"/>
      <c r="EEI36"/>
      <c r="EEJ36"/>
      <c r="EEK36"/>
      <c r="EEL36"/>
      <c r="EEM36"/>
      <c r="EEN36"/>
      <c r="EEO36"/>
      <c r="EEP36"/>
      <c r="EEQ36"/>
      <c r="EER36"/>
      <c r="EES36"/>
      <c r="EET36"/>
      <c r="EEU36"/>
      <c r="EEV36"/>
      <c r="EEW36"/>
      <c r="EEX36"/>
      <c r="EEY36"/>
      <c r="EEZ36"/>
      <c r="EFA36"/>
      <c r="EFB36"/>
      <c r="EFC36"/>
      <c r="EFD36"/>
      <c r="EFE36"/>
      <c r="EFF36"/>
      <c r="EFG36"/>
      <c r="EFH36"/>
      <c r="EFI36"/>
      <c r="EFJ36"/>
      <c r="EFK36"/>
      <c r="EFL36"/>
      <c r="EFM36"/>
      <c r="EFN36"/>
      <c r="EFO36"/>
      <c r="EFP36"/>
      <c r="EFQ36"/>
      <c r="EFR36"/>
      <c r="EFS36"/>
      <c r="EFT36"/>
      <c r="EFU36"/>
      <c r="EFV36"/>
      <c r="EFW36"/>
      <c r="EFX36"/>
      <c r="EFY36"/>
      <c r="EFZ36"/>
      <c r="EGA36"/>
      <c r="EGB36"/>
      <c r="EGC36"/>
      <c r="EGD36"/>
      <c r="EGE36"/>
      <c r="EGF36"/>
      <c r="EGG36"/>
      <c r="EGH36"/>
      <c r="EGI36"/>
      <c r="EGJ36"/>
      <c r="EGK36"/>
      <c r="EGL36"/>
      <c r="EGM36"/>
      <c r="EGN36"/>
      <c r="EGO36"/>
      <c r="EGP36"/>
      <c r="EGQ36"/>
      <c r="EGR36"/>
      <c r="EGS36"/>
      <c r="EGT36"/>
      <c r="EGU36"/>
      <c r="EGV36"/>
      <c r="EGW36"/>
      <c r="EGX36"/>
      <c r="EGY36"/>
      <c r="EGZ36"/>
      <c r="EHA36"/>
      <c r="EHB36"/>
      <c r="EHC36"/>
      <c r="EHD36"/>
      <c r="EHE36"/>
      <c r="EHF36"/>
      <c r="EHG36"/>
      <c r="EHH36"/>
      <c r="EHI36"/>
      <c r="EHJ36"/>
      <c r="EHK36"/>
      <c r="EHL36"/>
      <c r="EHM36"/>
      <c r="EHN36"/>
      <c r="EHO36"/>
      <c r="EHP36"/>
      <c r="EHQ36"/>
      <c r="EHR36"/>
      <c r="EHS36"/>
      <c r="EHT36"/>
      <c r="EHU36"/>
      <c r="EHV36"/>
      <c r="EHW36"/>
      <c r="EHX36"/>
      <c r="EHY36"/>
      <c r="EHZ36"/>
      <c r="EIA36"/>
      <c r="EIB36"/>
      <c r="EIC36"/>
      <c r="EID36"/>
      <c r="EIE36"/>
      <c r="EIF36"/>
      <c r="EIG36"/>
      <c r="EIH36"/>
      <c r="EII36"/>
      <c r="EIJ36"/>
      <c r="EIK36"/>
      <c r="EIL36"/>
      <c r="EIM36"/>
      <c r="EIN36"/>
      <c r="EIO36"/>
      <c r="EIP36"/>
      <c r="EIQ36"/>
      <c r="EIR36"/>
      <c r="EIS36"/>
      <c r="EIT36"/>
      <c r="EIU36"/>
      <c r="EIV36"/>
      <c r="EIW36"/>
      <c r="EIX36"/>
      <c r="EIY36"/>
      <c r="EIZ36"/>
      <c r="EJA36"/>
      <c r="EJB36"/>
      <c r="EJC36"/>
      <c r="EJD36"/>
      <c r="EJE36"/>
      <c r="EJF36"/>
      <c r="EJG36"/>
      <c r="EJH36"/>
      <c r="EJI36"/>
      <c r="EJJ36"/>
      <c r="EJK36"/>
      <c r="EJL36"/>
      <c r="EJM36"/>
      <c r="EJN36"/>
      <c r="EJO36"/>
      <c r="EJP36"/>
      <c r="EJQ36"/>
      <c r="EJR36"/>
      <c r="EJS36"/>
      <c r="EJT36"/>
      <c r="EJU36"/>
      <c r="EJV36"/>
      <c r="EJW36"/>
      <c r="EJX36"/>
      <c r="EJY36"/>
      <c r="EJZ36"/>
      <c r="EKA36"/>
      <c r="EKB36"/>
      <c r="EKC36"/>
      <c r="EKD36"/>
      <c r="EKE36"/>
      <c r="EKF36"/>
      <c r="EKG36"/>
      <c r="EKH36"/>
      <c r="EKI36"/>
      <c r="EKJ36"/>
      <c r="EKK36"/>
      <c r="EKL36"/>
      <c r="EKM36"/>
      <c r="EKN36"/>
      <c r="EKO36"/>
      <c r="EKP36"/>
      <c r="EKQ36"/>
      <c r="EKR36"/>
      <c r="EKS36"/>
      <c r="EKT36"/>
      <c r="EKU36"/>
      <c r="EKV36"/>
      <c r="EKW36"/>
      <c r="EKX36"/>
      <c r="EKY36"/>
      <c r="EKZ36"/>
      <c r="ELA36"/>
      <c r="ELB36"/>
      <c r="ELC36"/>
      <c r="ELD36"/>
      <c r="ELE36"/>
      <c r="ELF36"/>
      <c r="ELG36"/>
      <c r="ELH36"/>
      <c r="ELI36"/>
      <c r="ELJ36"/>
      <c r="ELK36"/>
      <c r="ELL36"/>
      <c r="ELM36"/>
      <c r="ELN36"/>
      <c r="ELO36"/>
      <c r="ELP36"/>
      <c r="ELQ36"/>
      <c r="ELR36"/>
      <c r="ELS36"/>
      <c r="ELT36"/>
      <c r="ELU36"/>
      <c r="ELV36"/>
      <c r="ELW36"/>
      <c r="ELX36"/>
      <c r="ELY36"/>
      <c r="ELZ36"/>
      <c r="EMA36"/>
      <c r="EMB36"/>
      <c r="EMC36"/>
      <c r="EMD36"/>
      <c r="EME36"/>
      <c r="EMF36"/>
      <c r="EMG36"/>
      <c r="EMH36"/>
      <c r="EMI36"/>
      <c r="EMJ36"/>
      <c r="EMK36"/>
      <c r="EML36"/>
      <c r="EMM36"/>
      <c r="EMN36"/>
      <c r="EMO36"/>
      <c r="EMP36"/>
      <c r="EMQ36"/>
      <c r="EMR36"/>
      <c r="EMS36"/>
      <c r="EMT36"/>
      <c r="EMU36"/>
      <c r="EMV36"/>
      <c r="EMW36"/>
      <c r="EMX36"/>
      <c r="EMY36"/>
      <c r="EMZ36"/>
      <c r="ENA36"/>
      <c r="ENB36"/>
      <c r="ENC36"/>
      <c r="END36"/>
      <c r="ENE36"/>
      <c r="ENF36"/>
      <c r="ENG36"/>
      <c r="ENH36"/>
      <c r="ENI36"/>
      <c r="ENJ36"/>
      <c r="ENK36"/>
      <c r="ENL36"/>
      <c r="ENM36"/>
      <c r="ENN36"/>
      <c r="ENO36"/>
      <c r="ENP36"/>
      <c r="ENQ36"/>
      <c r="ENR36"/>
      <c r="ENS36"/>
      <c r="ENT36"/>
      <c r="ENU36"/>
      <c r="ENV36"/>
      <c r="ENW36"/>
      <c r="ENX36"/>
      <c r="ENY36"/>
      <c r="ENZ36"/>
      <c r="EOA36"/>
      <c r="EOB36"/>
      <c r="EOC36"/>
      <c r="EOD36"/>
      <c r="EOE36"/>
      <c r="EOF36"/>
      <c r="EOG36"/>
      <c r="EOH36"/>
      <c r="EOI36"/>
      <c r="EOJ36"/>
      <c r="EOK36"/>
      <c r="EOL36"/>
      <c r="EOM36"/>
      <c r="EON36"/>
      <c r="EOO36"/>
      <c r="EOP36"/>
      <c r="EOQ36"/>
      <c r="EOR36"/>
      <c r="EOS36"/>
      <c r="EOT36"/>
      <c r="EOU36"/>
      <c r="EOV36"/>
      <c r="EOW36"/>
      <c r="EOX36"/>
      <c r="EOY36"/>
      <c r="EOZ36"/>
      <c r="EPA36"/>
      <c r="EPB36"/>
      <c r="EPC36"/>
      <c r="EPD36"/>
      <c r="EPE36"/>
      <c r="EPF36"/>
      <c r="EPG36"/>
      <c r="EPH36"/>
      <c r="EPI36"/>
      <c r="EPJ36"/>
      <c r="EPK36"/>
      <c r="EPL36"/>
      <c r="EPM36"/>
      <c r="EPN36"/>
      <c r="EPO36"/>
      <c r="EPP36"/>
      <c r="EPQ36"/>
      <c r="EPR36"/>
      <c r="EPS36"/>
      <c r="EPT36"/>
      <c r="EPU36"/>
      <c r="EPV36"/>
      <c r="EPW36"/>
      <c r="EPX36"/>
      <c r="EPY36"/>
      <c r="EPZ36"/>
      <c r="EQA36"/>
      <c r="EQB36"/>
      <c r="EQC36"/>
      <c r="EQD36"/>
      <c r="EQE36"/>
      <c r="EQF36"/>
      <c r="EQG36"/>
      <c r="EQH36"/>
      <c r="EQI36"/>
      <c r="EQJ36"/>
      <c r="EQK36"/>
      <c r="EQL36"/>
      <c r="EQM36"/>
      <c r="EQN36"/>
      <c r="EQO36"/>
      <c r="EQP36"/>
      <c r="EQQ36"/>
      <c r="EQR36"/>
      <c r="EQS36"/>
      <c r="EQT36"/>
      <c r="EQU36"/>
      <c r="EQV36"/>
      <c r="EQW36"/>
      <c r="EQX36"/>
      <c r="EQY36"/>
      <c r="EQZ36"/>
      <c r="ERA36"/>
      <c r="ERB36"/>
      <c r="ERC36"/>
      <c r="ERD36"/>
      <c r="ERE36"/>
      <c r="ERF36"/>
      <c r="ERG36"/>
      <c r="ERH36"/>
      <c r="ERI36"/>
      <c r="ERJ36"/>
      <c r="ERK36"/>
      <c r="ERL36"/>
      <c r="ERM36"/>
      <c r="ERN36"/>
      <c r="ERO36"/>
      <c r="ERP36"/>
      <c r="ERQ36"/>
      <c r="ERR36"/>
      <c r="ERS36"/>
      <c r="ERT36"/>
      <c r="ERU36"/>
      <c r="ERV36"/>
      <c r="ERW36"/>
      <c r="ERX36"/>
      <c r="ERY36"/>
      <c r="ERZ36"/>
      <c r="ESA36"/>
      <c r="ESB36"/>
      <c r="ESC36"/>
      <c r="ESD36"/>
      <c r="ESE36"/>
      <c r="ESF36"/>
      <c r="ESG36"/>
      <c r="ESH36"/>
      <c r="ESI36"/>
      <c r="ESJ36"/>
      <c r="ESK36"/>
      <c r="ESL36"/>
      <c r="ESM36"/>
      <c r="ESN36"/>
      <c r="ESO36"/>
      <c r="ESP36"/>
      <c r="ESQ36"/>
      <c r="ESR36"/>
      <c r="ESS36"/>
      <c r="EST36"/>
      <c r="ESU36"/>
      <c r="ESV36"/>
      <c r="ESW36"/>
      <c r="ESX36"/>
      <c r="ESY36"/>
      <c r="ESZ36"/>
      <c r="ETA36"/>
      <c r="ETB36"/>
      <c r="ETC36"/>
      <c r="ETD36"/>
      <c r="ETE36"/>
      <c r="ETF36"/>
      <c r="ETG36"/>
      <c r="ETH36"/>
      <c r="ETI36"/>
      <c r="ETJ36"/>
      <c r="ETK36"/>
      <c r="ETL36"/>
      <c r="ETM36"/>
      <c r="ETN36"/>
      <c r="ETO36"/>
      <c r="ETP36"/>
      <c r="ETQ36"/>
      <c r="ETR36"/>
      <c r="ETS36"/>
      <c r="ETT36"/>
      <c r="ETU36"/>
      <c r="ETV36"/>
      <c r="ETW36"/>
      <c r="ETX36"/>
      <c r="ETY36"/>
      <c r="ETZ36"/>
      <c r="EUA36"/>
      <c r="EUB36"/>
      <c r="EUC36"/>
      <c r="EUD36"/>
      <c r="EUE36"/>
      <c r="EUF36"/>
      <c r="EUG36"/>
      <c r="EUH36"/>
      <c r="EUI36"/>
      <c r="EUJ36"/>
      <c r="EUK36"/>
      <c r="EUL36"/>
      <c r="EUM36"/>
      <c r="EUN36"/>
      <c r="EUO36"/>
      <c r="EUP36"/>
      <c r="EUQ36"/>
      <c r="EUR36"/>
      <c r="EUS36"/>
      <c r="EUT36"/>
      <c r="EUU36"/>
      <c r="EUV36"/>
      <c r="EUW36"/>
      <c r="EUX36"/>
      <c r="EUY36"/>
      <c r="EUZ36"/>
      <c r="EVA36"/>
      <c r="EVB36"/>
      <c r="EVC36"/>
      <c r="EVD36"/>
      <c r="EVE36"/>
      <c r="EVF36"/>
      <c r="EVG36"/>
      <c r="EVH36"/>
      <c r="EVI36"/>
      <c r="EVJ36"/>
      <c r="EVK36"/>
      <c r="EVL36"/>
      <c r="EVM36"/>
      <c r="EVN36"/>
      <c r="EVO36"/>
      <c r="EVP36"/>
      <c r="EVQ36"/>
      <c r="EVR36"/>
      <c r="EVS36"/>
      <c r="EVT36"/>
      <c r="EVU36"/>
      <c r="EVV36"/>
      <c r="EVW36"/>
      <c r="EVX36"/>
      <c r="EVY36"/>
      <c r="EVZ36"/>
      <c r="EWA36"/>
      <c r="EWB36"/>
      <c r="EWC36"/>
      <c r="EWD36"/>
      <c r="EWE36"/>
      <c r="EWF36"/>
      <c r="EWG36"/>
      <c r="EWH36"/>
      <c r="EWI36"/>
      <c r="EWJ36"/>
      <c r="EWK36"/>
      <c r="EWL36"/>
      <c r="EWM36"/>
      <c r="EWN36"/>
      <c r="EWO36"/>
      <c r="EWP36"/>
      <c r="EWQ36"/>
      <c r="EWR36"/>
      <c r="EWS36"/>
      <c r="EWT36"/>
      <c r="EWU36"/>
      <c r="EWV36"/>
      <c r="EWW36"/>
      <c r="EWX36"/>
      <c r="EWY36"/>
      <c r="EWZ36"/>
      <c r="EXA36"/>
      <c r="EXB36"/>
      <c r="EXC36"/>
      <c r="EXD36"/>
      <c r="EXE36"/>
      <c r="EXF36"/>
      <c r="EXG36"/>
      <c r="EXH36"/>
      <c r="EXI36"/>
      <c r="EXJ36"/>
      <c r="EXK36"/>
      <c r="EXL36"/>
      <c r="EXM36"/>
      <c r="EXN36"/>
      <c r="EXO36"/>
      <c r="EXP36"/>
      <c r="EXQ36"/>
      <c r="EXR36"/>
      <c r="EXS36"/>
      <c r="EXT36"/>
      <c r="EXU36"/>
      <c r="EXV36"/>
      <c r="EXW36"/>
      <c r="EXX36"/>
      <c r="EXY36"/>
      <c r="EXZ36"/>
      <c r="EYA36"/>
      <c r="EYB36"/>
      <c r="EYC36"/>
      <c r="EYD36"/>
      <c r="EYE36"/>
      <c r="EYF36"/>
      <c r="EYG36"/>
      <c r="EYH36"/>
      <c r="EYI36"/>
      <c r="EYJ36"/>
      <c r="EYK36"/>
      <c r="EYL36"/>
      <c r="EYM36"/>
      <c r="EYN36"/>
      <c r="EYO36"/>
      <c r="EYP36"/>
      <c r="EYQ36"/>
      <c r="EYR36"/>
      <c r="EYS36"/>
      <c r="EYT36"/>
      <c r="EYU36"/>
      <c r="EYV36"/>
      <c r="EYW36"/>
      <c r="EYX36"/>
      <c r="EYY36"/>
      <c r="EYZ36"/>
      <c r="EZA36"/>
      <c r="EZB36"/>
      <c r="EZC36"/>
      <c r="EZD36"/>
      <c r="EZE36"/>
      <c r="EZF36"/>
      <c r="EZG36"/>
      <c r="EZH36"/>
      <c r="EZI36"/>
      <c r="EZJ36"/>
      <c r="EZK36"/>
      <c r="EZL36"/>
      <c r="EZM36"/>
      <c r="EZN36"/>
      <c r="EZO36"/>
      <c r="EZP36"/>
      <c r="EZQ36"/>
      <c r="EZR36"/>
      <c r="EZS36"/>
      <c r="EZT36"/>
      <c r="EZU36"/>
      <c r="EZV36"/>
      <c r="EZW36"/>
      <c r="EZX36"/>
      <c r="EZY36"/>
      <c r="EZZ36"/>
      <c r="FAA36"/>
      <c r="FAB36"/>
      <c r="FAC36"/>
      <c r="FAD36"/>
      <c r="FAE36"/>
      <c r="FAF36"/>
      <c r="FAG36"/>
      <c r="FAH36"/>
      <c r="FAI36"/>
      <c r="FAJ36"/>
      <c r="FAK36"/>
      <c r="FAL36"/>
      <c r="FAM36"/>
      <c r="FAN36"/>
      <c r="FAO36"/>
      <c r="FAP36"/>
      <c r="FAQ36"/>
      <c r="FAR36"/>
      <c r="FAS36"/>
      <c r="FAT36"/>
      <c r="FAU36"/>
      <c r="FAV36"/>
      <c r="FAW36"/>
      <c r="FAX36"/>
      <c r="FAY36"/>
      <c r="FAZ36"/>
      <c r="FBA36"/>
      <c r="FBB36"/>
      <c r="FBC36"/>
      <c r="FBD36"/>
      <c r="FBE36"/>
      <c r="FBF36"/>
      <c r="FBG36"/>
      <c r="FBH36"/>
      <c r="FBI36"/>
      <c r="FBJ36"/>
      <c r="FBK36"/>
      <c r="FBL36"/>
      <c r="FBM36"/>
      <c r="FBN36"/>
      <c r="FBO36"/>
      <c r="FBP36"/>
      <c r="FBQ36"/>
      <c r="FBR36"/>
      <c r="FBS36"/>
      <c r="FBT36"/>
      <c r="FBU36"/>
      <c r="FBV36"/>
      <c r="FBW36"/>
      <c r="FBX36"/>
      <c r="FBY36"/>
      <c r="FBZ36"/>
      <c r="FCA36"/>
      <c r="FCB36"/>
      <c r="FCC36"/>
      <c r="FCD36"/>
      <c r="FCE36"/>
      <c r="FCF36"/>
      <c r="FCG36"/>
      <c r="FCH36"/>
      <c r="FCI36"/>
      <c r="FCJ36"/>
      <c r="FCK36"/>
      <c r="FCL36"/>
      <c r="FCM36"/>
      <c r="FCN36"/>
      <c r="FCO36"/>
      <c r="FCP36"/>
      <c r="FCQ36"/>
      <c r="FCR36"/>
      <c r="FCS36"/>
      <c r="FCT36"/>
      <c r="FCU36"/>
      <c r="FCV36"/>
      <c r="FCW36"/>
      <c r="FCX36"/>
      <c r="FCY36"/>
      <c r="FCZ36"/>
      <c r="FDA36"/>
      <c r="FDB36"/>
      <c r="FDC36"/>
      <c r="FDD36"/>
      <c r="FDE36"/>
      <c r="FDF36"/>
      <c r="FDG36"/>
      <c r="FDH36"/>
      <c r="FDI36"/>
      <c r="FDJ36"/>
      <c r="FDK36"/>
      <c r="FDL36"/>
      <c r="FDM36"/>
      <c r="FDN36"/>
      <c r="FDO36"/>
      <c r="FDP36"/>
      <c r="FDQ36"/>
      <c r="FDR36"/>
      <c r="FDS36"/>
      <c r="FDT36"/>
      <c r="FDU36"/>
      <c r="FDV36"/>
      <c r="FDW36"/>
      <c r="FDX36"/>
      <c r="FDY36"/>
      <c r="FDZ36"/>
      <c r="FEA36"/>
      <c r="FEB36"/>
      <c r="FEC36"/>
      <c r="FED36"/>
      <c r="FEE36"/>
      <c r="FEF36"/>
      <c r="FEG36"/>
      <c r="FEH36"/>
      <c r="FEI36"/>
      <c r="FEJ36"/>
      <c r="FEK36"/>
      <c r="FEL36"/>
      <c r="FEM36"/>
      <c r="FEN36"/>
      <c r="FEO36"/>
      <c r="FEP36"/>
      <c r="FEQ36"/>
      <c r="FER36"/>
      <c r="FES36"/>
      <c r="FET36"/>
      <c r="FEU36"/>
      <c r="FEV36"/>
      <c r="FEW36"/>
      <c r="FEX36"/>
      <c r="FEY36"/>
      <c r="FEZ36"/>
      <c r="FFA36"/>
      <c r="FFB36"/>
      <c r="FFC36"/>
      <c r="FFD36"/>
      <c r="FFE36"/>
      <c r="FFF36"/>
      <c r="FFG36"/>
      <c r="FFH36"/>
      <c r="FFI36"/>
      <c r="FFJ36"/>
      <c r="FFK36"/>
      <c r="FFL36"/>
      <c r="FFM36"/>
      <c r="FFN36"/>
      <c r="FFO36"/>
      <c r="FFP36"/>
      <c r="FFQ36"/>
      <c r="FFR36"/>
      <c r="FFS36"/>
      <c r="FFT36"/>
      <c r="FFU36"/>
      <c r="FFV36"/>
      <c r="FFW36"/>
      <c r="FFX36"/>
      <c r="FFY36"/>
      <c r="FFZ36"/>
      <c r="FGA36"/>
      <c r="FGB36"/>
      <c r="FGC36"/>
      <c r="FGD36"/>
      <c r="FGE36"/>
      <c r="FGF36"/>
      <c r="FGG36"/>
      <c r="FGH36"/>
      <c r="FGI36"/>
      <c r="FGJ36"/>
      <c r="FGK36"/>
      <c r="FGL36"/>
      <c r="FGM36"/>
      <c r="FGN36"/>
      <c r="FGO36"/>
      <c r="FGP36"/>
      <c r="FGQ36"/>
      <c r="FGR36"/>
      <c r="FGS36"/>
      <c r="FGT36"/>
      <c r="FGU36"/>
      <c r="FGV36"/>
      <c r="FGW36"/>
      <c r="FGX36"/>
      <c r="FGY36"/>
      <c r="FGZ36"/>
      <c r="FHA36"/>
      <c r="FHB36"/>
      <c r="FHC36"/>
      <c r="FHD36"/>
      <c r="FHE36"/>
      <c r="FHF36"/>
      <c r="FHG36"/>
      <c r="FHH36"/>
      <c r="FHI36"/>
      <c r="FHJ36"/>
      <c r="FHK36"/>
      <c r="FHL36"/>
      <c r="FHM36"/>
      <c r="FHN36"/>
      <c r="FHO36"/>
      <c r="FHP36"/>
      <c r="FHQ36"/>
      <c r="FHR36"/>
      <c r="FHS36"/>
      <c r="FHT36"/>
      <c r="FHU36"/>
      <c r="FHV36"/>
      <c r="FHW36"/>
      <c r="FHX36"/>
      <c r="FHY36"/>
      <c r="FHZ36"/>
      <c r="FIA36"/>
      <c r="FIB36"/>
      <c r="FIC36"/>
      <c r="FID36"/>
      <c r="FIE36"/>
      <c r="FIF36"/>
      <c r="FIG36"/>
      <c r="FIH36"/>
      <c r="FII36"/>
      <c r="FIJ36"/>
      <c r="FIK36"/>
      <c r="FIL36"/>
      <c r="FIM36"/>
      <c r="FIN36"/>
      <c r="FIO36"/>
      <c r="FIP36"/>
      <c r="FIQ36"/>
      <c r="FIR36"/>
      <c r="FIS36"/>
      <c r="FIT36"/>
      <c r="FIU36"/>
      <c r="FIV36"/>
      <c r="FIW36"/>
      <c r="FIX36"/>
      <c r="FIY36"/>
      <c r="FIZ36"/>
      <c r="FJA36"/>
      <c r="FJB36"/>
      <c r="FJC36"/>
      <c r="FJD36"/>
      <c r="FJE36"/>
      <c r="FJF36"/>
      <c r="FJG36"/>
      <c r="FJH36"/>
      <c r="FJI36"/>
      <c r="FJJ36"/>
      <c r="FJK36"/>
      <c r="FJL36"/>
      <c r="FJM36"/>
      <c r="FJN36"/>
      <c r="FJO36"/>
      <c r="FJP36"/>
      <c r="FJQ36"/>
      <c r="FJR36"/>
      <c r="FJS36"/>
      <c r="FJT36"/>
      <c r="FJU36"/>
      <c r="FJV36"/>
      <c r="FJW36"/>
      <c r="FJX36"/>
      <c r="FJY36"/>
      <c r="FJZ36"/>
      <c r="FKA36"/>
      <c r="FKB36"/>
      <c r="FKC36"/>
      <c r="FKD36"/>
      <c r="FKE36"/>
      <c r="FKF36"/>
      <c r="FKG36"/>
      <c r="FKH36"/>
      <c r="FKI36"/>
      <c r="FKJ36"/>
      <c r="FKK36"/>
      <c r="FKL36"/>
      <c r="FKM36"/>
      <c r="FKN36"/>
      <c r="FKO36"/>
      <c r="FKP36"/>
      <c r="FKQ36"/>
      <c r="FKR36"/>
      <c r="FKS36"/>
      <c r="FKT36"/>
      <c r="FKU36"/>
      <c r="FKV36"/>
      <c r="FKW36"/>
      <c r="FKX36"/>
      <c r="FKY36"/>
      <c r="FKZ36"/>
      <c r="FLA36"/>
      <c r="FLB36"/>
      <c r="FLC36"/>
      <c r="FLD36"/>
      <c r="FLE36"/>
      <c r="FLF36"/>
      <c r="FLG36"/>
      <c r="FLH36"/>
      <c r="FLI36"/>
      <c r="FLJ36"/>
      <c r="FLK36"/>
      <c r="FLL36"/>
      <c r="FLM36"/>
      <c r="FLN36"/>
      <c r="FLO36"/>
      <c r="FLP36"/>
      <c r="FLQ36"/>
      <c r="FLR36"/>
      <c r="FLS36"/>
      <c r="FLT36"/>
      <c r="FLU36"/>
      <c r="FLV36"/>
      <c r="FLW36"/>
      <c r="FLX36"/>
      <c r="FLY36"/>
      <c r="FLZ36"/>
      <c r="FMA36"/>
      <c r="FMB36"/>
      <c r="FMC36"/>
      <c r="FMD36"/>
      <c r="FME36"/>
      <c r="FMF36"/>
      <c r="FMG36"/>
      <c r="FMH36"/>
      <c r="FMI36"/>
      <c r="FMJ36"/>
      <c r="FMK36"/>
      <c r="FML36"/>
      <c r="FMM36"/>
      <c r="FMN36"/>
      <c r="FMO36"/>
      <c r="FMP36"/>
      <c r="FMQ36"/>
      <c r="FMR36"/>
      <c r="FMS36"/>
      <c r="FMT36"/>
      <c r="FMU36"/>
      <c r="FMV36"/>
      <c r="FMW36"/>
      <c r="FMX36"/>
      <c r="FMY36"/>
      <c r="FMZ36"/>
      <c r="FNA36"/>
      <c r="FNB36"/>
      <c r="FNC36"/>
      <c r="FND36"/>
      <c r="FNE36"/>
      <c r="FNF36"/>
      <c r="FNG36"/>
      <c r="FNH36"/>
      <c r="FNI36"/>
      <c r="FNJ36"/>
      <c r="FNK36"/>
      <c r="FNL36"/>
      <c r="FNM36"/>
      <c r="FNN36"/>
      <c r="FNO36"/>
      <c r="FNP36"/>
      <c r="FNQ36"/>
      <c r="FNR36"/>
      <c r="FNS36"/>
      <c r="FNT36"/>
      <c r="FNU36"/>
      <c r="FNV36"/>
      <c r="FNW36"/>
      <c r="FNX36"/>
      <c r="FNY36"/>
      <c r="FNZ36"/>
      <c r="FOA36"/>
      <c r="FOB36"/>
      <c r="FOC36"/>
      <c r="FOD36"/>
      <c r="FOE36"/>
      <c r="FOF36"/>
      <c r="FOG36"/>
      <c r="FOH36"/>
      <c r="FOI36"/>
      <c r="FOJ36"/>
      <c r="FOK36"/>
      <c r="FOL36"/>
      <c r="FOM36"/>
      <c r="FON36"/>
      <c r="FOO36"/>
      <c r="FOP36"/>
      <c r="FOQ36"/>
      <c r="FOR36"/>
      <c r="FOS36"/>
      <c r="FOT36"/>
      <c r="FOU36"/>
      <c r="FOV36"/>
      <c r="FOW36"/>
      <c r="FOX36"/>
      <c r="FOY36"/>
      <c r="FOZ36"/>
      <c r="FPA36"/>
      <c r="FPB36"/>
      <c r="FPC36"/>
      <c r="FPD36"/>
      <c r="FPE36"/>
      <c r="FPF36"/>
      <c r="FPG36"/>
      <c r="FPH36"/>
      <c r="FPI36"/>
      <c r="FPJ36"/>
      <c r="FPK36"/>
      <c r="FPL36"/>
      <c r="FPM36"/>
      <c r="FPN36"/>
      <c r="FPO36"/>
      <c r="FPP36"/>
      <c r="FPQ36"/>
      <c r="FPR36"/>
      <c r="FPS36"/>
      <c r="FPT36"/>
      <c r="FPU36"/>
      <c r="FPV36"/>
      <c r="FPW36"/>
      <c r="FPX36"/>
      <c r="FPY36"/>
      <c r="FPZ36"/>
      <c r="FQA36"/>
      <c r="FQB36"/>
      <c r="FQC36"/>
      <c r="FQD36"/>
      <c r="FQE36"/>
      <c r="FQF36"/>
      <c r="FQG36"/>
      <c r="FQH36"/>
      <c r="FQI36"/>
      <c r="FQJ36"/>
      <c r="FQK36"/>
      <c r="FQL36"/>
      <c r="FQM36"/>
      <c r="FQN36"/>
      <c r="FQO36"/>
      <c r="FQP36"/>
      <c r="FQQ36"/>
      <c r="FQR36"/>
      <c r="FQS36"/>
      <c r="FQT36"/>
      <c r="FQU36"/>
      <c r="FQV36"/>
      <c r="FQW36"/>
      <c r="FQX36"/>
      <c r="FQY36"/>
      <c r="FQZ36"/>
      <c r="FRA36"/>
      <c r="FRB36"/>
      <c r="FRC36"/>
      <c r="FRD36"/>
      <c r="FRE36"/>
      <c r="FRF36"/>
      <c r="FRG36"/>
      <c r="FRH36"/>
      <c r="FRI36"/>
      <c r="FRJ36"/>
      <c r="FRK36"/>
      <c r="FRL36"/>
      <c r="FRM36"/>
      <c r="FRN36"/>
      <c r="FRO36"/>
      <c r="FRP36"/>
      <c r="FRQ36"/>
      <c r="FRR36"/>
      <c r="FRS36"/>
      <c r="FRT36"/>
      <c r="FRU36"/>
      <c r="FRV36"/>
      <c r="FRW36"/>
      <c r="FRX36"/>
      <c r="FRY36"/>
      <c r="FRZ36"/>
      <c r="FSA36"/>
      <c r="FSB36"/>
      <c r="FSC36"/>
      <c r="FSD36"/>
      <c r="FSE36"/>
      <c r="FSF36"/>
      <c r="FSG36"/>
      <c r="FSH36"/>
      <c r="FSI36"/>
      <c r="FSJ36"/>
      <c r="FSK36"/>
      <c r="FSL36"/>
      <c r="FSM36"/>
      <c r="FSN36"/>
      <c r="FSO36"/>
      <c r="FSP36"/>
      <c r="FSQ36"/>
      <c r="FSR36"/>
      <c r="FSS36"/>
      <c r="FST36"/>
      <c r="FSU36"/>
      <c r="FSV36"/>
      <c r="FSW36"/>
      <c r="FSX36"/>
      <c r="FSY36"/>
      <c r="FSZ36"/>
      <c r="FTA36"/>
      <c r="FTB36"/>
      <c r="FTC36"/>
      <c r="FTD36"/>
      <c r="FTE36"/>
      <c r="FTF36"/>
      <c r="FTG36"/>
      <c r="FTH36"/>
      <c r="FTI36"/>
      <c r="FTJ36"/>
      <c r="FTK36"/>
      <c r="FTL36"/>
      <c r="FTM36"/>
      <c r="FTN36"/>
      <c r="FTO36"/>
      <c r="FTP36"/>
      <c r="FTQ36"/>
      <c r="FTR36"/>
      <c r="FTS36"/>
      <c r="FTT36"/>
      <c r="FTU36"/>
      <c r="FTV36"/>
      <c r="FTW36"/>
      <c r="FTX36"/>
      <c r="FTY36"/>
      <c r="FTZ36"/>
      <c r="FUA36"/>
      <c r="FUB36"/>
      <c r="FUC36"/>
      <c r="FUD36"/>
      <c r="FUE36"/>
      <c r="FUF36"/>
      <c r="FUG36"/>
      <c r="FUH36"/>
      <c r="FUI36"/>
      <c r="FUJ36"/>
      <c r="FUK36"/>
      <c r="FUL36"/>
      <c r="FUM36"/>
      <c r="FUN36"/>
      <c r="FUO36"/>
      <c r="FUP36"/>
      <c r="FUQ36"/>
      <c r="FUR36"/>
      <c r="FUS36"/>
      <c r="FUT36"/>
      <c r="FUU36"/>
      <c r="FUV36"/>
      <c r="FUW36"/>
      <c r="FUX36"/>
      <c r="FUY36"/>
      <c r="FUZ36"/>
      <c r="FVA36"/>
      <c r="FVB36"/>
      <c r="FVC36"/>
      <c r="FVD36"/>
      <c r="FVE36"/>
      <c r="FVF36"/>
      <c r="FVG36"/>
      <c r="FVH36"/>
      <c r="FVI36"/>
      <c r="FVJ36"/>
      <c r="FVK36"/>
      <c r="FVL36"/>
      <c r="FVM36"/>
      <c r="FVN36"/>
      <c r="FVO36"/>
      <c r="FVP36"/>
      <c r="FVQ36"/>
      <c r="FVR36"/>
      <c r="FVS36"/>
      <c r="FVT36"/>
      <c r="FVU36"/>
      <c r="FVV36"/>
      <c r="FVW36"/>
      <c r="FVX36"/>
      <c r="FVY36"/>
      <c r="FVZ36"/>
      <c r="FWA36"/>
      <c r="FWB36"/>
      <c r="FWC36"/>
      <c r="FWD36"/>
      <c r="FWE36"/>
      <c r="FWF36"/>
      <c r="FWG36"/>
      <c r="FWH36"/>
      <c r="FWI36"/>
      <c r="FWJ36"/>
      <c r="FWK36"/>
      <c r="FWL36"/>
      <c r="FWM36"/>
      <c r="FWN36"/>
      <c r="FWO36"/>
      <c r="FWP36"/>
      <c r="FWQ36"/>
      <c r="FWR36"/>
      <c r="FWS36"/>
      <c r="FWT36"/>
      <c r="FWU36"/>
      <c r="FWV36"/>
      <c r="FWW36"/>
      <c r="FWX36"/>
      <c r="FWY36"/>
      <c r="FWZ36"/>
      <c r="FXA36"/>
      <c r="FXB36"/>
      <c r="FXC36"/>
      <c r="FXD36"/>
      <c r="FXE36"/>
      <c r="FXF36"/>
      <c r="FXG36"/>
      <c r="FXH36"/>
      <c r="FXI36"/>
      <c r="FXJ36"/>
      <c r="FXK36"/>
      <c r="FXL36"/>
      <c r="FXM36"/>
      <c r="FXN36"/>
      <c r="FXO36"/>
      <c r="FXP36"/>
      <c r="FXQ36"/>
      <c r="FXR36"/>
      <c r="FXS36"/>
      <c r="FXT36"/>
      <c r="FXU36"/>
      <c r="FXV36"/>
      <c r="FXW36"/>
      <c r="FXX36"/>
      <c r="FXY36"/>
      <c r="FXZ36"/>
      <c r="FYA36"/>
      <c r="FYB36"/>
      <c r="FYC36"/>
      <c r="FYD36"/>
      <c r="FYE36"/>
      <c r="FYF36"/>
      <c r="FYG36"/>
      <c r="FYH36"/>
      <c r="FYI36"/>
      <c r="FYJ36"/>
      <c r="FYK36"/>
      <c r="FYL36"/>
      <c r="FYM36"/>
      <c r="FYN36"/>
      <c r="FYO36"/>
      <c r="FYP36"/>
      <c r="FYQ36"/>
      <c r="FYR36"/>
      <c r="FYS36"/>
      <c r="FYT36"/>
      <c r="FYU36"/>
      <c r="FYV36"/>
      <c r="FYW36"/>
      <c r="FYX36"/>
      <c r="FYY36"/>
      <c r="FYZ36"/>
      <c r="FZA36"/>
      <c r="FZB36"/>
      <c r="FZC36"/>
      <c r="FZD36"/>
      <c r="FZE36"/>
      <c r="FZF36"/>
      <c r="FZG36"/>
      <c r="FZH36"/>
      <c r="FZI36"/>
      <c r="FZJ36"/>
      <c r="FZK36"/>
      <c r="FZL36"/>
      <c r="FZM36"/>
      <c r="FZN36"/>
      <c r="FZO36"/>
      <c r="FZP36"/>
      <c r="FZQ36"/>
      <c r="FZR36"/>
      <c r="FZS36"/>
      <c r="FZT36"/>
      <c r="FZU36"/>
      <c r="FZV36"/>
      <c r="FZW36"/>
      <c r="FZX36"/>
      <c r="FZY36"/>
      <c r="FZZ36"/>
      <c r="GAA36"/>
      <c r="GAB36"/>
      <c r="GAC36"/>
      <c r="GAD36"/>
      <c r="GAE36"/>
      <c r="GAF36"/>
      <c r="GAG36"/>
      <c r="GAH36"/>
      <c r="GAI36"/>
      <c r="GAJ36"/>
      <c r="GAK36"/>
      <c r="GAL36"/>
      <c r="GAM36"/>
      <c r="GAN36"/>
      <c r="GAO36"/>
      <c r="GAP36"/>
      <c r="GAQ36"/>
      <c r="GAR36"/>
      <c r="GAS36"/>
      <c r="GAT36"/>
      <c r="GAU36"/>
      <c r="GAV36"/>
      <c r="GAW36"/>
      <c r="GAX36"/>
      <c r="GAY36"/>
      <c r="GAZ36"/>
      <c r="GBA36"/>
      <c r="GBB36"/>
      <c r="GBC36"/>
      <c r="GBD36"/>
      <c r="GBE36"/>
      <c r="GBF36"/>
      <c r="GBG36"/>
      <c r="GBH36"/>
      <c r="GBI36"/>
      <c r="GBJ36"/>
      <c r="GBK36"/>
      <c r="GBL36"/>
      <c r="GBM36"/>
      <c r="GBN36"/>
      <c r="GBO36"/>
      <c r="GBP36"/>
      <c r="GBQ36"/>
      <c r="GBR36"/>
      <c r="GBS36"/>
      <c r="GBT36"/>
      <c r="GBU36"/>
      <c r="GBV36"/>
      <c r="GBW36"/>
      <c r="GBX36"/>
      <c r="GBY36"/>
      <c r="GBZ36"/>
      <c r="GCA36"/>
      <c r="GCB36"/>
      <c r="GCC36"/>
      <c r="GCD36"/>
      <c r="GCE36"/>
      <c r="GCF36"/>
      <c r="GCG36"/>
      <c r="GCH36"/>
      <c r="GCI36"/>
      <c r="GCJ36"/>
      <c r="GCK36"/>
      <c r="GCL36"/>
      <c r="GCM36"/>
      <c r="GCN36"/>
      <c r="GCO36"/>
      <c r="GCP36"/>
      <c r="GCQ36"/>
      <c r="GCR36"/>
      <c r="GCS36"/>
      <c r="GCT36"/>
      <c r="GCU36"/>
      <c r="GCV36"/>
      <c r="GCW36"/>
      <c r="GCX36"/>
      <c r="GCY36"/>
      <c r="GCZ36"/>
      <c r="GDA36"/>
      <c r="GDB36"/>
      <c r="GDC36"/>
      <c r="GDD36"/>
      <c r="GDE36"/>
      <c r="GDF36"/>
      <c r="GDG36"/>
      <c r="GDH36"/>
      <c r="GDI36"/>
      <c r="GDJ36"/>
      <c r="GDK36"/>
      <c r="GDL36"/>
      <c r="GDM36"/>
      <c r="GDN36"/>
      <c r="GDO36"/>
      <c r="GDP36"/>
      <c r="GDQ36"/>
      <c r="GDR36"/>
      <c r="GDS36"/>
      <c r="GDT36"/>
      <c r="GDU36"/>
      <c r="GDV36"/>
      <c r="GDW36"/>
      <c r="GDX36"/>
      <c r="GDY36"/>
      <c r="GDZ36"/>
      <c r="GEA36"/>
      <c r="GEB36"/>
      <c r="GEC36"/>
      <c r="GED36"/>
      <c r="GEE36"/>
      <c r="GEF36"/>
      <c r="GEG36"/>
      <c r="GEH36"/>
      <c r="GEI36"/>
      <c r="GEJ36"/>
      <c r="GEK36"/>
      <c r="GEL36"/>
      <c r="GEM36"/>
      <c r="GEN36"/>
      <c r="GEO36"/>
      <c r="GEP36"/>
      <c r="GEQ36"/>
      <c r="GER36"/>
      <c r="GES36"/>
      <c r="GET36"/>
      <c r="GEU36"/>
      <c r="GEV36"/>
      <c r="GEW36"/>
      <c r="GEX36"/>
      <c r="GEY36"/>
      <c r="GEZ36"/>
      <c r="GFA36"/>
      <c r="GFB36"/>
      <c r="GFC36"/>
      <c r="GFD36"/>
      <c r="GFE36"/>
      <c r="GFF36"/>
      <c r="GFG36"/>
      <c r="GFH36"/>
      <c r="GFI36"/>
      <c r="GFJ36"/>
      <c r="GFK36"/>
      <c r="GFL36"/>
      <c r="GFM36"/>
      <c r="GFN36"/>
      <c r="GFO36"/>
      <c r="GFP36"/>
      <c r="GFQ36"/>
      <c r="GFR36"/>
      <c r="GFS36"/>
      <c r="GFT36"/>
      <c r="GFU36"/>
      <c r="GFV36"/>
      <c r="GFW36"/>
      <c r="GFX36"/>
      <c r="GFY36"/>
      <c r="GFZ36"/>
      <c r="GGA36"/>
      <c r="GGB36"/>
      <c r="GGC36"/>
      <c r="GGD36"/>
      <c r="GGE36"/>
      <c r="GGF36"/>
      <c r="GGG36"/>
      <c r="GGH36"/>
      <c r="GGI36"/>
      <c r="GGJ36"/>
      <c r="GGK36"/>
      <c r="GGL36"/>
      <c r="GGM36"/>
      <c r="GGN36"/>
      <c r="GGO36"/>
      <c r="GGP36"/>
      <c r="GGQ36"/>
      <c r="GGR36"/>
      <c r="GGS36"/>
      <c r="GGT36"/>
      <c r="GGU36"/>
      <c r="GGV36"/>
      <c r="GGW36"/>
      <c r="GGX36"/>
      <c r="GGY36"/>
      <c r="GGZ36"/>
      <c r="GHA36"/>
      <c r="GHB36"/>
      <c r="GHC36"/>
      <c r="GHD36"/>
      <c r="GHE36"/>
      <c r="GHF36"/>
      <c r="GHG36"/>
      <c r="GHH36"/>
      <c r="GHI36"/>
      <c r="GHJ36"/>
      <c r="GHK36"/>
      <c r="GHL36"/>
      <c r="GHM36"/>
      <c r="GHN36"/>
      <c r="GHO36"/>
      <c r="GHP36"/>
      <c r="GHQ36"/>
      <c r="GHR36"/>
      <c r="GHS36"/>
      <c r="GHT36"/>
      <c r="GHU36"/>
      <c r="GHV36"/>
      <c r="GHW36"/>
      <c r="GHX36"/>
      <c r="GHY36"/>
      <c r="GHZ36"/>
      <c r="GIA36"/>
      <c r="GIB36"/>
      <c r="GIC36"/>
      <c r="GID36"/>
      <c r="GIE36"/>
      <c r="GIF36"/>
      <c r="GIG36"/>
      <c r="GIH36"/>
      <c r="GII36"/>
      <c r="GIJ36"/>
      <c r="GIK36"/>
      <c r="GIL36"/>
      <c r="GIM36"/>
      <c r="GIN36"/>
      <c r="GIO36"/>
      <c r="GIP36"/>
      <c r="GIQ36"/>
      <c r="GIR36"/>
      <c r="GIS36"/>
      <c r="GIT36"/>
      <c r="GIU36"/>
      <c r="GIV36"/>
      <c r="GIW36"/>
      <c r="GIX36"/>
      <c r="GIY36"/>
      <c r="GIZ36"/>
      <c r="GJA36"/>
      <c r="GJB36"/>
      <c r="GJC36"/>
      <c r="GJD36"/>
      <c r="GJE36"/>
      <c r="GJF36"/>
      <c r="GJG36"/>
      <c r="GJH36"/>
      <c r="GJI36"/>
      <c r="GJJ36"/>
      <c r="GJK36"/>
      <c r="GJL36"/>
      <c r="GJM36"/>
      <c r="GJN36"/>
      <c r="GJO36"/>
      <c r="GJP36"/>
      <c r="GJQ36"/>
      <c r="GJR36"/>
      <c r="GJS36"/>
      <c r="GJT36"/>
      <c r="GJU36"/>
      <c r="GJV36"/>
      <c r="GJW36"/>
      <c r="GJX36"/>
      <c r="GJY36"/>
      <c r="GJZ36"/>
      <c r="GKA36"/>
      <c r="GKB36"/>
      <c r="GKC36"/>
      <c r="GKD36"/>
      <c r="GKE36"/>
      <c r="GKF36"/>
      <c r="GKG36"/>
      <c r="GKH36"/>
      <c r="GKI36"/>
      <c r="GKJ36"/>
      <c r="GKK36"/>
      <c r="GKL36"/>
      <c r="GKM36"/>
      <c r="GKN36"/>
      <c r="GKO36"/>
      <c r="GKP36"/>
      <c r="GKQ36"/>
      <c r="GKR36"/>
      <c r="GKS36"/>
      <c r="GKT36"/>
      <c r="GKU36"/>
      <c r="GKV36"/>
      <c r="GKW36"/>
      <c r="GKX36"/>
      <c r="GKY36"/>
      <c r="GKZ36"/>
      <c r="GLA36"/>
      <c r="GLB36"/>
      <c r="GLC36"/>
      <c r="GLD36"/>
      <c r="GLE36"/>
      <c r="GLF36"/>
      <c r="GLG36"/>
      <c r="GLH36"/>
      <c r="GLI36"/>
      <c r="GLJ36"/>
      <c r="GLK36"/>
      <c r="GLL36"/>
      <c r="GLM36"/>
      <c r="GLN36"/>
      <c r="GLO36"/>
      <c r="GLP36"/>
      <c r="GLQ36"/>
      <c r="GLR36"/>
      <c r="GLS36"/>
      <c r="GLT36"/>
      <c r="GLU36"/>
      <c r="GLV36"/>
      <c r="GLW36"/>
      <c r="GLX36"/>
      <c r="GLY36"/>
      <c r="GLZ36"/>
      <c r="GMA36"/>
      <c r="GMB36"/>
      <c r="GMC36"/>
      <c r="GMD36"/>
      <c r="GME36"/>
      <c r="GMF36"/>
      <c r="GMG36"/>
      <c r="GMH36"/>
      <c r="GMI36"/>
      <c r="GMJ36"/>
      <c r="GMK36"/>
      <c r="GML36"/>
      <c r="GMM36"/>
      <c r="GMN36"/>
      <c r="GMO36"/>
      <c r="GMP36"/>
      <c r="GMQ36"/>
      <c r="GMR36"/>
      <c r="GMS36"/>
      <c r="GMT36"/>
      <c r="GMU36"/>
      <c r="GMV36"/>
      <c r="GMW36"/>
      <c r="GMX36"/>
      <c r="GMY36"/>
      <c r="GMZ36"/>
      <c r="GNA36"/>
      <c r="GNB36"/>
      <c r="GNC36"/>
      <c r="GND36"/>
      <c r="GNE36"/>
      <c r="GNF36"/>
      <c r="GNG36"/>
      <c r="GNH36"/>
      <c r="GNI36"/>
      <c r="GNJ36"/>
      <c r="GNK36"/>
      <c r="GNL36"/>
      <c r="GNM36"/>
      <c r="GNN36"/>
      <c r="GNO36"/>
      <c r="GNP36"/>
      <c r="GNQ36"/>
      <c r="GNR36"/>
      <c r="GNS36"/>
      <c r="GNT36"/>
      <c r="GNU36"/>
      <c r="GNV36"/>
      <c r="GNW36"/>
      <c r="GNX36"/>
      <c r="GNY36"/>
      <c r="GNZ36"/>
      <c r="GOA36"/>
      <c r="GOB36"/>
      <c r="GOC36"/>
      <c r="GOD36"/>
      <c r="GOE36"/>
      <c r="GOF36"/>
      <c r="GOG36"/>
      <c r="GOH36"/>
      <c r="GOI36"/>
      <c r="GOJ36"/>
      <c r="GOK36"/>
      <c r="GOL36"/>
      <c r="GOM36"/>
      <c r="GON36"/>
      <c r="GOO36"/>
      <c r="GOP36"/>
      <c r="GOQ36"/>
      <c r="GOR36"/>
      <c r="GOS36"/>
      <c r="GOT36"/>
      <c r="GOU36"/>
      <c r="GOV36"/>
      <c r="GOW36"/>
      <c r="GOX36"/>
      <c r="GOY36"/>
      <c r="GOZ36"/>
      <c r="GPA36"/>
      <c r="GPB36"/>
      <c r="GPC36"/>
      <c r="GPD36"/>
      <c r="GPE36"/>
      <c r="GPF36"/>
      <c r="GPG36"/>
      <c r="GPH36"/>
      <c r="GPI36"/>
      <c r="GPJ36"/>
      <c r="GPK36"/>
      <c r="GPL36"/>
      <c r="GPM36"/>
      <c r="GPN36"/>
      <c r="GPO36"/>
      <c r="GPP36"/>
      <c r="GPQ36"/>
      <c r="GPR36"/>
      <c r="GPS36"/>
      <c r="GPT36"/>
      <c r="GPU36"/>
      <c r="GPV36"/>
      <c r="GPW36"/>
      <c r="GPX36"/>
      <c r="GPY36"/>
      <c r="GPZ36"/>
      <c r="GQA36"/>
      <c r="GQB36"/>
      <c r="GQC36"/>
      <c r="GQD36"/>
      <c r="GQE36"/>
      <c r="GQF36"/>
      <c r="GQG36"/>
      <c r="GQH36"/>
      <c r="GQI36"/>
      <c r="GQJ36"/>
      <c r="GQK36"/>
      <c r="GQL36"/>
      <c r="GQM36"/>
      <c r="GQN36"/>
      <c r="GQO36"/>
      <c r="GQP36"/>
      <c r="GQQ36"/>
      <c r="GQR36"/>
      <c r="GQS36"/>
      <c r="GQT36"/>
      <c r="GQU36"/>
      <c r="GQV36"/>
      <c r="GQW36"/>
      <c r="GQX36"/>
      <c r="GQY36"/>
      <c r="GQZ36"/>
      <c r="GRA36"/>
      <c r="GRB36"/>
      <c r="GRC36"/>
      <c r="GRD36"/>
      <c r="GRE36"/>
      <c r="GRF36"/>
      <c r="GRG36"/>
      <c r="GRH36"/>
      <c r="GRI36"/>
      <c r="GRJ36"/>
      <c r="GRK36"/>
      <c r="GRL36"/>
      <c r="GRM36"/>
      <c r="GRN36"/>
      <c r="GRO36"/>
      <c r="GRP36"/>
      <c r="GRQ36"/>
      <c r="GRR36"/>
      <c r="GRS36"/>
      <c r="GRT36"/>
      <c r="GRU36"/>
      <c r="GRV36"/>
      <c r="GRW36"/>
      <c r="GRX36"/>
      <c r="GRY36"/>
      <c r="GRZ36"/>
      <c r="GSA36"/>
      <c r="GSB36"/>
      <c r="GSC36"/>
      <c r="GSD36"/>
      <c r="GSE36"/>
      <c r="GSF36"/>
      <c r="GSG36"/>
      <c r="GSH36"/>
      <c r="GSI36"/>
      <c r="GSJ36"/>
      <c r="GSK36"/>
      <c r="GSL36"/>
      <c r="GSM36"/>
      <c r="GSN36"/>
      <c r="GSO36"/>
      <c r="GSP36"/>
      <c r="GSQ36"/>
      <c r="GSR36"/>
      <c r="GSS36"/>
      <c r="GST36"/>
      <c r="GSU36"/>
      <c r="GSV36"/>
      <c r="GSW36"/>
      <c r="GSX36"/>
      <c r="GSY36"/>
      <c r="GSZ36"/>
      <c r="GTA36"/>
      <c r="GTB36"/>
      <c r="GTC36"/>
      <c r="GTD36"/>
      <c r="GTE36"/>
      <c r="GTF36"/>
      <c r="GTG36"/>
      <c r="GTH36"/>
      <c r="GTI36"/>
      <c r="GTJ36"/>
      <c r="GTK36"/>
      <c r="GTL36"/>
      <c r="GTM36"/>
      <c r="GTN36"/>
      <c r="GTO36"/>
      <c r="GTP36"/>
      <c r="GTQ36"/>
      <c r="GTR36"/>
      <c r="GTS36"/>
      <c r="GTT36"/>
      <c r="GTU36"/>
      <c r="GTV36"/>
      <c r="GTW36"/>
      <c r="GTX36"/>
      <c r="GTY36"/>
      <c r="GTZ36"/>
      <c r="GUA36"/>
      <c r="GUB36"/>
      <c r="GUC36"/>
      <c r="GUD36"/>
      <c r="GUE36"/>
      <c r="GUF36"/>
      <c r="GUG36"/>
      <c r="GUH36"/>
      <c r="GUI36"/>
      <c r="GUJ36"/>
      <c r="GUK36"/>
      <c r="GUL36"/>
      <c r="GUM36"/>
      <c r="GUN36"/>
      <c r="GUO36"/>
      <c r="GUP36"/>
      <c r="GUQ36"/>
      <c r="GUR36"/>
      <c r="GUS36"/>
      <c r="GUT36"/>
      <c r="GUU36"/>
      <c r="GUV36"/>
      <c r="GUW36"/>
      <c r="GUX36"/>
      <c r="GUY36"/>
      <c r="GUZ36"/>
      <c r="GVA36"/>
      <c r="GVB36"/>
      <c r="GVC36"/>
      <c r="GVD36"/>
      <c r="GVE36"/>
      <c r="GVF36"/>
      <c r="GVG36"/>
      <c r="GVH36"/>
      <c r="GVI36"/>
      <c r="GVJ36"/>
      <c r="GVK36"/>
      <c r="GVL36"/>
      <c r="GVM36"/>
      <c r="GVN36"/>
      <c r="GVO36"/>
      <c r="GVP36"/>
      <c r="GVQ36"/>
      <c r="GVR36"/>
      <c r="GVS36"/>
      <c r="GVT36"/>
      <c r="GVU36"/>
      <c r="GVV36"/>
      <c r="GVW36"/>
      <c r="GVX36"/>
      <c r="GVY36"/>
      <c r="GVZ36"/>
      <c r="GWA36"/>
      <c r="GWB36"/>
      <c r="GWC36"/>
      <c r="GWD36"/>
      <c r="GWE36"/>
      <c r="GWF36"/>
      <c r="GWG36"/>
      <c r="GWH36"/>
      <c r="GWI36"/>
      <c r="GWJ36"/>
      <c r="GWK36"/>
      <c r="GWL36"/>
      <c r="GWM36"/>
      <c r="GWN36"/>
      <c r="GWO36"/>
      <c r="GWP36"/>
      <c r="GWQ36"/>
      <c r="GWR36"/>
      <c r="GWS36"/>
      <c r="GWT36"/>
      <c r="GWU36"/>
      <c r="GWV36"/>
      <c r="GWW36"/>
      <c r="GWX36"/>
      <c r="GWY36"/>
      <c r="GWZ36"/>
      <c r="GXA36"/>
      <c r="GXB36"/>
      <c r="GXC36"/>
      <c r="GXD36"/>
      <c r="GXE36"/>
      <c r="GXF36"/>
      <c r="GXG36"/>
      <c r="GXH36"/>
      <c r="GXI36"/>
      <c r="GXJ36"/>
      <c r="GXK36"/>
      <c r="GXL36"/>
      <c r="GXM36"/>
      <c r="GXN36"/>
      <c r="GXO36"/>
      <c r="GXP36"/>
      <c r="GXQ36"/>
      <c r="GXR36"/>
      <c r="GXS36"/>
      <c r="GXT36"/>
      <c r="GXU36"/>
      <c r="GXV36"/>
      <c r="GXW36"/>
      <c r="GXX36"/>
      <c r="GXY36"/>
      <c r="GXZ36"/>
      <c r="GYA36"/>
      <c r="GYB36"/>
      <c r="GYC36"/>
      <c r="GYD36"/>
      <c r="GYE36"/>
      <c r="GYF36"/>
      <c r="GYG36"/>
      <c r="GYH36"/>
      <c r="GYI36"/>
      <c r="GYJ36"/>
      <c r="GYK36"/>
      <c r="GYL36"/>
      <c r="GYM36"/>
      <c r="GYN36"/>
      <c r="GYO36"/>
      <c r="GYP36"/>
      <c r="GYQ36"/>
      <c r="GYR36"/>
      <c r="GYS36"/>
      <c r="GYT36"/>
      <c r="GYU36"/>
      <c r="GYV36"/>
      <c r="GYW36"/>
      <c r="GYX36"/>
      <c r="GYY36"/>
      <c r="GYZ36"/>
      <c r="GZA36"/>
      <c r="GZB36"/>
      <c r="GZC36"/>
      <c r="GZD36"/>
      <c r="GZE36"/>
      <c r="GZF36"/>
      <c r="GZG36"/>
      <c r="GZH36"/>
      <c r="GZI36"/>
      <c r="GZJ36"/>
      <c r="GZK36"/>
      <c r="GZL36"/>
      <c r="GZM36"/>
      <c r="GZN36"/>
      <c r="GZO36"/>
      <c r="GZP36"/>
      <c r="GZQ36"/>
      <c r="GZR36"/>
      <c r="GZS36"/>
      <c r="GZT36"/>
      <c r="GZU36"/>
      <c r="GZV36"/>
      <c r="GZW36"/>
      <c r="GZX36"/>
      <c r="GZY36"/>
      <c r="GZZ36"/>
      <c r="HAA36"/>
      <c r="HAB36"/>
      <c r="HAC36"/>
      <c r="HAD36"/>
      <c r="HAE36"/>
      <c r="HAF36"/>
      <c r="HAG36"/>
      <c r="HAH36"/>
      <c r="HAI36"/>
      <c r="HAJ36"/>
      <c r="HAK36"/>
      <c r="HAL36"/>
      <c r="HAM36"/>
      <c r="HAN36"/>
      <c r="HAO36"/>
      <c r="HAP36"/>
      <c r="HAQ36"/>
      <c r="HAR36"/>
      <c r="HAS36"/>
      <c r="HAT36"/>
      <c r="HAU36"/>
      <c r="HAV36"/>
      <c r="HAW36"/>
      <c r="HAX36"/>
      <c r="HAY36"/>
      <c r="HAZ36"/>
      <c r="HBA36"/>
      <c r="HBB36"/>
      <c r="HBC36"/>
      <c r="HBD36"/>
      <c r="HBE36"/>
      <c r="HBF36"/>
      <c r="HBG36"/>
      <c r="HBH36"/>
      <c r="HBI36"/>
      <c r="HBJ36"/>
      <c r="HBK36"/>
      <c r="HBL36"/>
      <c r="HBM36"/>
      <c r="HBN36"/>
      <c r="HBO36"/>
      <c r="HBP36"/>
      <c r="HBQ36"/>
      <c r="HBR36"/>
      <c r="HBS36"/>
      <c r="HBT36"/>
      <c r="HBU36"/>
      <c r="HBV36"/>
      <c r="HBW36"/>
      <c r="HBX36"/>
      <c r="HBY36"/>
      <c r="HBZ36"/>
      <c r="HCA36"/>
      <c r="HCB36"/>
      <c r="HCC36"/>
      <c r="HCD36"/>
      <c r="HCE36"/>
      <c r="HCF36"/>
      <c r="HCG36"/>
      <c r="HCH36"/>
      <c r="HCI36"/>
      <c r="HCJ36"/>
      <c r="HCK36"/>
      <c r="HCL36"/>
      <c r="HCM36"/>
      <c r="HCN36"/>
      <c r="HCO36"/>
      <c r="HCP36"/>
      <c r="HCQ36"/>
      <c r="HCR36"/>
      <c r="HCS36"/>
      <c r="HCT36"/>
      <c r="HCU36"/>
      <c r="HCV36"/>
      <c r="HCW36"/>
      <c r="HCX36"/>
      <c r="HCY36"/>
      <c r="HCZ36"/>
      <c r="HDA36"/>
      <c r="HDB36"/>
      <c r="HDC36"/>
      <c r="HDD36"/>
      <c r="HDE36"/>
      <c r="HDF36"/>
      <c r="HDG36"/>
      <c r="HDH36"/>
      <c r="HDI36"/>
      <c r="HDJ36"/>
      <c r="HDK36"/>
      <c r="HDL36"/>
      <c r="HDM36"/>
      <c r="HDN36"/>
      <c r="HDO36"/>
      <c r="HDP36"/>
      <c r="HDQ36"/>
      <c r="HDR36"/>
      <c r="HDS36"/>
      <c r="HDT36"/>
      <c r="HDU36"/>
      <c r="HDV36"/>
      <c r="HDW36"/>
      <c r="HDX36"/>
      <c r="HDY36"/>
      <c r="HDZ36"/>
      <c r="HEA36"/>
      <c r="HEB36"/>
      <c r="HEC36"/>
      <c r="HED36"/>
      <c r="HEE36"/>
      <c r="HEF36"/>
      <c r="HEG36"/>
      <c r="HEH36"/>
      <c r="HEI36"/>
      <c r="HEJ36"/>
      <c r="HEK36"/>
      <c r="HEL36"/>
      <c r="HEM36"/>
      <c r="HEN36"/>
      <c r="HEO36"/>
      <c r="HEP36"/>
      <c r="HEQ36"/>
      <c r="HER36"/>
      <c r="HES36"/>
      <c r="HET36"/>
      <c r="HEU36"/>
      <c r="HEV36"/>
      <c r="HEW36"/>
      <c r="HEX36"/>
      <c r="HEY36"/>
      <c r="HEZ36"/>
      <c r="HFA36"/>
      <c r="HFB36"/>
      <c r="HFC36"/>
      <c r="HFD36"/>
      <c r="HFE36"/>
      <c r="HFF36"/>
      <c r="HFG36"/>
      <c r="HFH36"/>
      <c r="HFI36"/>
      <c r="HFJ36"/>
      <c r="HFK36"/>
      <c r="HFL36"/>
      <c r="HFM36"/>
      <c r="HFN36"/>
      <c r="HFO36"/>
      <c r="HFP36"/>
      <c r="HFQ36"/>
      <c r="HFR36"/>
      <c r="HFS36"/>
      <c r="HFT36"/>
      <c r="HFU36"/>
      <c r="HFV36"/>
      <c r="HFW36"/>
      <c r="HFX36"/>
      <c r="HFY36"/>
      <c r="HFZ36"/>
      <c r="HGA36"/>
      <c r="HGB36"/>
      <c r="HGC36"/>
      <c r="HGD36"/>
      <c r="HGE36"/>
      <c r="HGF36"/>
      <c r="HGG36"/>
      <c r="HGH36"/>
      <c r="HGI36"/>
      <c r="HGJ36"/>
      <c r="HGK36"/>
      <c r="HGL36"/>
      <c r="HGM36"/>
      <c r="HGN36"/>
      <c r="HGO36"/>
      <c r="HGP36"/>
      <c r="HGQ36"/>
      <c r="HGR36"/>
      <c r="HGS36"/>
      <c r="HGT36"/>
      <c r="HGU36"/>
      <c r="HGV36"/>
      <c r="HGW36"/>
      <c r="HGX36"/>
      <c r="HGY36"/>
      <c r="HGZ36"/>
      <c r="HHA36"/>
      <c r="HHB36"/>
      <c r="HHC36"/>
      <c r="HHD36"/>
      <c r="HHE36"/>
      <c r="HHF36"/>
      <c r="HHG36"/>
      <c r="HHH36"/>
      <c r="HHI36"/>
      <c r="HHJ36"/>
      <c r="HHK36"/>
      <c r="HHL36"/>
      <c r="HHM36"/>
      <c r="HHN36"/>
      <c r="HHO36"/>
      <c r="HHP36"/>
      <c r="HHQ36"/>
      <c r="HHR36"/>
      <c r="HHS36"/>
      <c r="HHT36"/>
      <c r="HHU36"/>
      <c r="HHV36"/>
      <c r="HHW36"/>
      <c r="HHX36"/>
      <c r="HHY36"/>
      <c r="HHZ36"/>
      <c r="HIA36"/>
      <c r="HIB36"/>
      <c r="HIC36"/>
      <c r="HID36"/>
      <c r="HIE36"/>
      <c r="HIF36"/>
      <c r="HIG36"/>
      <c r="HIH36"/>
      <c r="HII36"/>
      <c r="HIJ36"/>
      <c r="HIK36"/>
      <c r="HIL36"/>
      <c r="HIM36"/>
      <c r="HIN36"/>
      <c r="HIO36"/>
      <c r="HIP36"/>
      <c r="HIQ36"/>
      <c r="HIR36"/>
      <c r="HIS36"/>
      <c r="HIT36"/>
      <c r="HIU36"/>
      <c r="HIV36"/>
      <c r="HIW36"/>
      <c r="HIX36"/>
      <c r="HIY36"/>
      <c r="HIZ36"/>
      <c r="HJA36"/>
      <c r="HJB36"/>
      <c r="HJC36"/>
      <c r="HJD36"/>
      <c r="HJE36"/>
      <c r="HJF36"/>
      <c r="HJG36"/>
      <c r="HJH36"/>
      <c r="HJI36"/>
      <c r="HJJ36"/>
      <c r="HJK36"/>
      <c r="HJL36"/>
      <c r="HJM36"/>
      <c r="HJN36"/>
      <c r="HJO36"/>
      <c r="HJP36"/>
      <c r="HJQ36"/>
      <c r="HJR36"/>
      <c r="HJS36"/>
      <c r="HJT36"/>
      <c r="HJU36"/>
      <c r="HJV36"/>
      <c r="HJW36"/>
      <c r="HJX36"/>
      <c r="HJY36"/>
      <c r="HJZ36"/>
      <c r="HKA36"/>
      <c r="HKB36"/>
      <c r="HKC36"/>
      <c r="HKD36"/>
      <c r="HKE36"/>
      <c r="HKF36"/>
      <c r="HKG36"/>
      <c r="HKH36"/>
      <c r="HKI36"/>
      <c r="HKJ36"/>
      <c r="HKK36"/>
      <c r="HKL36"/>
      <c r="HKM36"/>
      <c r="HKN36"/>
      <c r="HKO36"/>
      <c r="HKP36"/>
      <c r="HKQ36"/>
      <c r="HKR36"/>
      <c r="HKS36"/>
      <c r="HKT36"/>
      <c r="HKU36"/>
      <c r="HKV36"/>
      <c r="HKW36"/>
      <c r="HKX36"/>
      <c r="HKY36"/>
      <c r="HKZ36"/>
      <c r="HLA36"/>
      <c r="HLB36"/>
      <c r="HLC36"/>
      <c r="HLD36"/>
      <c r="HLE36"/>
      <c r="HLF36"/>
      <c r="HLG36"/>
      <c r="HLH36"/>
      <c r="HLI36"/>
      <c r="HLJ36"/>
      <c r="HLK36"/>
      <c r="HLL36"/>
      <c r="HLM36"/>
      <c r="HLN36"/>
      <c r="HLO36"/>
      <c r="HLP36"/>
      <c r="HLQ36"/>
      <c r="HLR36"/>
      <c r="HLS36"/>
      <c r="HLT36"/>
      <c r="HLU36"/>
      <c r="HLV36"/>
      <c r="HLW36"/>
      <c r="HLX36"/>
      <c r="HLY36"/>
      <c r="HLZ36"/>
      <c r="HMA36"/>
      <c r="HMB36"/>
      <c r="HMC36"/>
      <c r="HMD36"/>
      <c r="HME36"/>
      <c r="HMF36"/>
      <c r="HMG36"/>
      <c r="HMH36"/>
      <c r="HMI36"/>
      <c r="HMJ36"/>
      <c r="HMK36"/>
      <c r="HML36"/>
      <c r="HMM36"/>
      <c r="HMN36"/>
      <c r="HMO36"/>
      <c r="HMP36"/>
      <c r="HMQ36"/>
      <c r="HMR36"/>
      <c r="HMS36"/>
      <c r="HMT36"/>
      <c r="HMU36"/>
      <c r="HMV36"/>
      <c r="HMW36"/>
      <c r="HMX36"/>
      <c r="HMY36"/>
      <c r="HMZ36"/>
      <c r="HNA36"/>
      <c r="HNB36"/>
      <c r="HNC36"/>
      <c r="HND36"/>
      <c r="HNE36"/>
      <c r="HNF36"/>
      <c r="HNG36"/>
      <c r="HNH36"/>
      <c r="HNI36"/>
      <c r="HNJ36"/>
      <c r="HNK36"/>
      <c r="HNL36"/>
      <c r="HNM36"/>
      <c r="HNN36"/>
      <c r="HNO36"/>
      <c r="HNP36"/>
      <c r="HNQ36"/>
      <c r="HNR36"/>
      <c r="HNS36"/>
      <c r="HNT36"/>
      <c r="HNU36"/>
      <c r="HNV36"/>
      <c r="HNW36"/>
      <c r="HNX36"/>
      <c r="HNY36"/>
      <c r="HNZ36"/>
      <c r="HOA36"/>
      <c r="HOB36"/>
      <c r="HOC36"/>
      <c r="HOD36"/>
      <c r="HOE36"/>
      <c r="HOF36"/>
      <c r="HOG36"/>
      <c r="HOH36"/>
      <c r="HOI36"/>
      <c r="HOJ36"/>
      <c r="HOK36"/>
      <c r="HOL36"/>
      <c r="HOM36"/>
      <c r="HON36"/>
      <c r="HOO36"/>
      <c r="HOP36"/>
      <c r="HOQ36"/>
      <c r="HOR36"/>
      <c r="HOS36"/>
      <c r="HOT36"/>
      <c r="HOU36"/>
      <c r="HOV36"/>
      <c r="HOW36"/>
      <c r="HOX36"/>
      <c r="HOY36"/>
      <c r="HOZ36"/>
      <c r="HPA36"/>
      <c r="HPB36"/>
      <c r="HPC36"/>
      <c r="HPD36"/>
      <c r="HPE36"/>
      <c r="HPF36"/>
      <c r="HPG36"/>
      <c r="HPH36"/>
      <c r="HPI36"/>
      <c r="HPJ36"/>
      <c r="HPK36"/>
      <c r="HPL36"/>
      <c r="HPM36"/>
      <c r="HPN36"/>
      <c r="HPO36"/>
      <c r="HPP36"/>
      <c r="HPQ36"/>
      <c r="HPR36"/>
      <c r="HPS36"/>
      <c r="HPT36"/>
      <c r="HPU36"/>
      <c r="HPV36"/>
      <c r="HPW36"/>
      <c r="HPX36"/>
      <c r="HPY36"/>
      <c r="HPZ36"/>
      <c r="HQA36"/>
      <c r="HQB36"/>
      <c r="HQC36"/>
      <c r="HQD36"/>
      <c r="HQE36"/>
      <c r="HQF36"/>
      <c r="HQG36"/>
      <c r="HQH36"/>
      <c r="HQI36"/>
      <c r="HQJ36"/>
      <c r="HQK36"/>
      <c r="HQL36"/>
      <c r="HQM36"/>
      <c r="HQN36"/>
      <c r="HQO36"/>
      <c r="HQP36"/>
      <c r="HQQ36"/>
      <c r="HQR36"/>
      <c r="HQS36"/>
      <c r="HQT36"/>
      <c r="HQU36"/>
      <c r="HQV36"/>
      <c r="HQW36"/>
      <c r="HQX36"/>
      <c r="HQY36"/>
      <c r="HQZ36"/>
      <c r="HRA36"/>
      <c r="HRB36"/>
      <c r="HRC36"/>
      <c r="HRD36"/>
      <c r="HRE36"/>
      <c r="HRF36"/>
      <c r="HRG36"/>
      <c r="HRH36"/>
      <c r="HRI36"/>
      <c r="HRJ36"/>
      <c r="HRK36"/>
      <c r="HRL36"/>
      <c r="HRM36"/>
      <c r="HRN36"/>
      <c r="HRO36"/>
      <c r="HRP36"/>
      <c r="HRQ36"/>
      <c r="HRR36"/>
      <c r="HRS36"/>
      <c r="HRT36"/>
      <c r="HRU36"/>
      <c r="HRV36"/>
      <c r="HRW36"/>
      <c r="HRX36"/>
      <c r="HRY36"/>
      <c r="HRZ36"/>
      <c r="HSA36"/>
      <c r="HSB36"/>
      <c r="HSC36"/>
      <c r="HSD36"/>
      <c r="HSE36"/>
      <c r="HSF36"/>
      <c r="HSG36"/>
      <c r="HSH36"/>
      <c r="HSI36"/>
      <c r="HSJ36"/>
      <c r="HSK36"/>
      <c r="HSL36"/>
      <c r="HSM36"/>
      <c r="HSN36"/>
      <c r="HSO36"/>
      <c r="HSP36"/>
      <c r="HSQ36"/>
      <c r="HSR36"/>
      <c r="HSS36"/>
      <c r="HST36"/>
      <c r="HSU36"/>
      <c r="HSV36"/>
      <c r="HSW36"/>
      <c r="HSX36"/>
      <c r="HSY36"/>
      <c r="HSZ36"/>
      <c r="HTA36"/>
      <c r="HTB36"/>
      <c r="HTC36"/>
      <c r="HTD36"/>
      <c r="HTE36"/>
      <c r="HTF36"/>
      <c r="HTG36"/>
      <c r="HTH36"/>
      <c r="HTI36"/>
      <c r="HTJ36"/>
      <c r="HTK36"/>
      <c r="HTL36"/>
      <c r="HTM36"/>
      <c r="HTN36"/>
      <c r="HTO36"/>
      <c r="HTP36"/>
      <c r="HTQ36"/>
      <c r="HTR36"/>
      <c r="HTS36"/>
      <c r="HTT36"/>
      <c r="HTU36"/>
      <c r="HTV36"/>
      <c r="HTW36"/>
      <c r="HTX36"/>
      <c r="HTY36"/>
      <c r="HTZ36"/>
      <c r="HUA36"/>
      <c r="HUB36"/>
      <c r="HUC36"/>
      <c r="HUD36"/>
      <c r="HUE36"/>
      <c r="HUF36"/>
      <c r="HUG36"/>
      <c r="HUH36"/>
      <c r="HUI36"/>
      <c r="HUJ36"/>
      <c r="HUK36"/>
      <c r="HUL36"/>
      <c r="HUM36"/>
      <c r="HUN36"/>
      <c r="HUO36"/>
      <c r="HUP36"/>
      <c r="HUQ36"/>
      <c r="HUR36"/>
      <c r="HUS36"/>
      <c r="HUT36"/>
      <c r="HUU36"/>
      <c r="HUV36"/>
      <c r="HUW36"/>
      <c r="HUX36"/>
      <c r="HUY36"/>
      <c r="HUZ36"/>
      <c r="HVA36"/>
      <c r="HVB36"/>
      <c r="HVC36"/>
      <c r="HVD36"/>
      <c r="HVE36"/>
      <c r="HVF36"/>
      <c r="HVG36"/>
      <c r="HVH36"/>
      <c r="HVI36"/>
      <c r="HVJ36"/>
      <c r="HVK36"/>
      <c r="HVL36"/>
      <c r="HVM36"/>
      <c r="HVN36"/>
      <c r="HVO36"/>
      <c r="HVP36"/>
      <c r="HVQ36"/>
      <c r="HVR36"/>
      <c r="HVS36"/>
      <c r="HVT36"/>
      <c r="HVU36"/>
      <c r="HVV36"/>
      <c r="HVW36"/>
      <c r="HVX36"/>
      <c r="HVY36"/>
      <c r="HVZ36"/>
      <c r="HWA36"/>
      <c r="HWB36"/>
      <c r="HWC36"/>
      <c r="HWD36"/>
      <c r="HWE36"/>
      <c r="HWF36"/>
      <c r="HWG36"/>
      <c r="HWH36"/>
      <c r="HWI36"/>
      <c r="HWJ36"/>
      <c r="HWK36"/>
      <c r="HWL36"/>
      <c r="HWM36"/>
      <c r="HWN36"/>
      <c r="HWO36"/>
      <c r="HWP36"/>
      <c r="HWQ36"/>
      <c r="HWR36"/>
      <c r="HWS36"/>
      <c r="HWT36"/>
      <c r="HWU36"/>
      <c r="HWV36"/>
      <c r="HWW36"/>
      <c r="HWX36"/>
      <c r="HWY36"/>
      <c r="HWZ36"/>
      <c r="HXA36"/>
      <c r="HXB36"/>
      <c r="HXC36"/>
      <c r="HXD36"/>
      <c r="HXE36"/>
      <c r="HXF36"/>
      <c r="HXG36"/>
      <c r="HXH36"/>
      <c r="HXI36"/>
      <c r="HXJ36"/>
      <c r="HXK36"/>
      <c r="HXL36"/>
      <c r="HXM36"/>
      <c r="HXN36"/>
      <c r="HXO36"/>
      <c r="HXP36"/>
      <c r="HXQ36"/>
      <c r="HXR36"/>
      <c r="HXS36"/>
      <c r="HXT36"/>
      <c r="HXU36"/>
      <c r="HXV36"/>
      <c r="HXW36"/>
      <c r="HXX36"/>
      <c r="HXY36"/>
      <c r="HXZ36"/>
      <c r="HYA36"/>
      <c r="HYB36"/>
      <c r="HYC36"/>
      <c r="HYD36"/>
      <c r="HYE36"/>
      <c r="HYF36"/>
      <c r="HYG36"/>
      <c r="HYH36"/>
      <c r="HYI36"/>
      <c r="HYJ36"/>
      <c r="HYK36"/>
      <c r="HYL36"/>
      <c r="HYM36"/>
      <c r="HYN36"/>
      <c r="HYO36"/>
      <c r="HYP36"/>
      <c r="HYQ36"/>
      <c r="HYR36"/>
      <c r="HYS36"/>
      <c r="HYT36"/>
      <c r="HYU36"/>
      <c r="HYV36"/>
      <c r="HYW36"/>
      <c r="HYX36"/>
      <c r="HYY36"/>
      <c r="HYZ36"/>
      <c r="HZA36"/>
      <c r="HZB36"/>
      <c r="HZC36"/>
      <c r="HZD36"/>
      <c r="HZE36"/>
      <c r="HZF36"/>
      <c r="HZG36"/>
      <c r="HZH36"/>
      <c r="HZI36"/>
      <c r="HZJ36"/>
      <c r="HZK36"/>
      <c r="HZL36"/>
      <c r="HZM36"/>
      <c r="HZN36"/>
      <c r="HZO36"/>
      <c r="HZP36"/>
      <c r="HZQ36"/>
      <c r="HZR36"/>
      <c r="HZS36"/>
      <c r="HZT36"/>
      <c r="HZU36"/>
      <c r="HZV36"/>
      <c r="HZW36"/>
      <c r="HZX36"/>
      <c r="HZY36"/>
      <c r="HZZ36"/>
      <c r="IAA36"/>
      <c r="IAB36"/>
      <c r="IAC36"/>
      <c r="IAD36"/>
      <c r="IAE36"/>
      <c r="IAF36"/>
      <c r="IAG36"/>
      <c r="IAH36"/>
      <c r="IAI36"/>
      <c r="IAJ36"/>
      <c r="IAK36"/>
      <c r="IAL36"/>
      <c r="IAM36"/>
      <c r="IAN36"/>
      <c r="IAO36"/>
      <c r="IAP36"/>
      <c r="IAQ36"/>
      <c r="IAR36"/>
      <c r="IAS36"/>
      <c r="IAT36"/>
      <c r="IAU36"/>
      <c r="IAV36"/>
      <c r="IAW36"/>
      <c r="IAX36"/>
      <c r="IAY36"/>
      <c r="IAZ36"/>
      <c r="IBA36"/>
      <c r="IBB36"/>
      <c r="IBC36"/>
      <c r="IBD36"/>
      <c r="IBE36"/>
      <c r="IBF36"/>
      <c r="IBG36"/>
      <c r="IBH36"/>
      <c r="IBI36"/>
      <c r="IBJ36"/>
      <c r="IBK36"/>
      <c r="IBL36"/>
      <c r="IBM36"/>
      <c r="IBN36"/>
      <c r="IBO36"/>
      <c r="IBP36"/>
      <c r="IBQ36"/>
      <c r="IBR36"/>
      <c r="IBS36"/>
      <c r="IBT36"/>
      <c r="IBU36"/>
      <c r="IBV36"/>
      <c r="IBW36"/>
      <c r="IBX36"/>
      <c r="IBY36"/>
      <c r="IBZ36"/>
      <c r="ICA36"/>
      <c r="ICB36"/>
      <c r="ICC36"/>
      <c r="ICD36"/>
      <c r="ICE36"/>
      <c r="ICF36"/>
      <c r="ICG36"/>
      <c r="ICH36"/>
      <c r="ICI36"/>
      <c r="ICJ36"/>
      <c r="ICK36"/>
      <c r="ICL36"/>
      <c r="ICM36"/>
      <c r="ICN36"/>
      <c r="ICO36"/>
      <c r="ICP36"/>
      <c r="ICQ36"/>
      <c r="ICR36"/>
      <c r="ICS36"/>
      <c r="ICT36"/>
      <c r="ICU36"/>
      <c r="ICV36"/>
      <c r="ICW36"/>
      <c r="ICX36"/>
      <c r="ICY36"/>
      <c r="ICZ36"/>
      <c r="IDA36"/>
      <c r="IDB36"/>
      <c r="IDC36"/>
      <c r="IDD36"/>
      <c r="IDE36"/>
      <c r="IDF36"/>
      <c r="IDG36"/>
      <c r="IDH36"/>
      <c r="IDI36"/>
      <c r="IDJ36"/>
      <c r="IDK36"/>
      <c r="IDL36"/>
      <c r="IDM36"/>
      <c r="IDN36"/>
      <c r="IDO36"/>
      <c r="IDP36"/>
      <c r="IDQ36"/>
      <c r="IDR36"/>
      <c r="IDS36"/>
      <c r="IDT36"/>
      <c r="IDU36"/>
      <c r="IDV36"/>
      <c r="IDW36"/>
      <c r="IDX36"/>
      <c r="IDY36"/>
      <c r="IDZ36"/>
      <c r="IEA36"/>
      <c r="IEB36"/>
      <c r="IEC36"/>
      <c r="IED36"/>
      <c r="IEE36"/>
      <c r="IEF36"/>
      <c r="IEG36"/>
      <c r="IEH36"/>
      <c r="IEI36"/>
      <c r="IEJ36"/>
      <c r="IEK36"/>
      <c r="IEL36"/>
      <c r="IEM36"/>
      <c r="IEN36"/>
      <c r="IEO36"/>
      <c r="IEP36"/>
      <c r="IEQ36"/>
      <c r="IER36"/>
      <c r="IES36"/>
      <c r="IET36"/>
      <c r="IEU36"/>
      <c r="IEV36"/>
      <c r="IEW36"/>
      <c r="IEX36"/>
      <c r="IEY36"/>
      <c r="IEZ36"/>
      <c r="IFA36"/>
      <c r="IFB36"/>
      <c r="IFC36"/>
      <c r="IFD36"/>
      <c r="IFE36"/>
      <c r="IFF36"/>
      <c r="IFG36"/>
      <c r="IFH36"/>
      <c r="IFI36"/>
      <c r="IFJ36"/>
      <c r="IFK36"/>
      <c r="IFL36"/>
      <c r="IFM36"/>
      <c r="IFN36"/>
      <c r="IFO36"/>
      <c r="IFP36"/>
      <c r="IFQ36"/>
      <c r="IFR36"/>
      <c r="IFS36"/>
      <c r="IFT36"/>
      <c r="IFU36"/>
      <c r="IFV36"/>
      <c r="IFW36"/>
      <c r="IFX36"/>
      <c r="IFY36"/>
      <c r="IFZ36"/>
      <c r="IGA36"/>
      <c r="IGB36"/>
      <c r="IGC36"/>
      <c r="IGD36"/>
      <c r="IGE36"/>
      <c r="IGF36"/>
      <c r="IGG36"/>
      <c r="IGH36"/>
      <c r="IGI36"/>
      <c r="IGJ36"/>
      <c r="IGK36"/>
      <c r="IGL36"/>
      <c r="IGM36"/>
      <c r="IGN36"/>
      <c r="IGO36"/>
      <c r="IGP36"/>
      <c r="IGQ36"/>
      <c r="IGR36"/>
      <c r="IGS36"/>
      <c r="IGT36"/>
      <c r="IGU36"/>
      <c r="IGV36"/>
      <c r="IGW36"/>
      <c r="IGX36"/>
      <c r="IGY36"/>
      <c r="IGZ36"/>
      <c r="IHA36"/>
      <c r="IHB36"/>
      <c r="IHC36"/>
      <c r="IHD36"/>
      <c r="IHE36"/>
      <c r="IHF36"/>
      <c r="IHG36"/>
      <c r="IHH36"/>
      <c r="IHI36"/>
      <c r="IHJ36"/>
      <c r="IHK36"/>
      <c r="IHL36"/>
      <c r="IHM36"/>
      <c r="IHN36"/>
      <c r="IHO36"/>
      <c r="IHP36"/>
      <c r="IHQ36"/>
      <c r="IHR36"/>
      <c r="IHS36"/>
      <c r="IHT36"/>
      <c r="IHU36"/>
      <c r="IHV36"/>
      <c r="IHW36"/>
      <c r="IHX36"/>
      <c r="IHY36"/>
      <c r="IHZ36"/>
      <c r="IIA36"/>
      <c r="IIB36"/>
      <c r="IIC36"/>
      <c r="IID36"/>
      <c r="IIE36"/>
      <c r="IIF36"/>
      <c r="IIG36"/>
      <c r="IIH36"/>
      <c r="III36"/>
      <c r="IIJ36"/>
      <c r="IIK36"/>
      <c r="IIL36"/>
      <c r="IIM36"/>
      <c r="IIN36"/>
      <c r="IIO36"/>
      <c r="IIP36"/>
      <c r="IIQ36"/>
      <c r="IIR36"/>
      <c r="IIS36"/>
      <c r="IIT36"/>
      <c r="IIU36"/>
      <c r="IIV36"/>
      <c r="IIW36"/>
      <c r="IIX36"/>
      <c r="IIY36"/>
      <c r="IIZ36"/>
      <c r="IJA36"/>
      <c r="IJB36"/>
      <c r="IJC36"/>
      <c r="IJD36"/>
      <c r="IJE36"/>
      <c r="IJF36"/>
      <c r="IJG36"/>
      <c r="IJH36"/>
      <c r="IJI36"/>
      <c r="IJJ36"/>
      <c r="IJK36"/>
      <c r="IJL36"/>
      <c r="IJM36"/>
      <c r="IJN36"/>
      <c r="IJO36"/>
      <c r="IJP36"/>
      <c r="IJQ36"/>
      <c r="IJR36"/>
      <c r="IJS36"/>
      <c r="IJT36"/>
      <c r="IJU36"/>
      <c r="IJV36"/>
      <c r="IJW36"/>
      <c r="IJX36"/>
      <c r="IJY36"/>
      <c r="IJZ36"/>
      <c r="IKA36"/>
      <c r="IKB36"/>
      <c r="IKC36"/>
      <c r="IKD36"/>
      <c r="IKE36"/>
      <c r="IKF36"/>
      <c r="IKG36"/>
      <c r="IKH36"/>
      <c r="IKI36"/>
      <c r="IKJ36"/>
      <c r="IKK36"/>
      <c r="IKL36"/>
      <c r="IKM36"/>
      <c r="IKN36"/>
      <c r="IKO36"/>
      <c r="IKP36"/>
      <c r="IKQ36"/>
      <c r="IKR36"/>
      <c r="IKS36"/>
      <c r="IKT36"/>
      <c r="IKU36"/>
      <c r="IKV36"/>
      <c r="IKW36"/>
      <c r="IKX36"/>
      <c r="IKY36"/>
      <c r="IKZ36"/>
      <c r="ILA36"/>
      <c r="ILB36"/>
      <c r="ILC36"/>
      <c r="ILD36"/>
      <c r="ILE36"/>
      <c r="ILF36"/>
      <c r="ILG36"/>
      <c r="ILH36"/>
      <c r="ILI36"/>
      <c r="ILJ36"/>
      <c r="ILK36"/>
      <c r="ILL36"/>
      <c r="ILM36"/>
      <c r="ILN36"/>
      <c r="ILO36"/>
      <c r="ILP36"/>
      <c r="ILQ36"/>
      <c r="ILR36"/>
      <c r="ILS36"/>
      <c r="ILT36"/>
      <c r="ILU36"/>
      <c r="ILV36"/>
      <c r="ILW36"/>
      <c r="ILX36"/>
      <c r="ILY36"/>
      <c r="ILZ36"/>
      <c r="IMA36"/>
      <c r="IMB36"/>
      <c r="IMC36"/>
      <c r="IMD36"/>
      <c r="IME36"/>
      <c r="IMF36"/>
      <c r="IMG36"/>
      <c r="IMH36"/>
      <c r="IMI36"/>
      <c r="IMJ36"/>
      <c r="IMK36"/>
      <c r="IML36"/>
      <c r="IMM36"/>
      <c r="IMN36"/>
      <c r="IMO36"/>
      <c r="IMP36"/>
      <c r="IMQ36"/>
      <c r="IMR36"/>
      <c r="IMS36"/>
      <c r="IMT36"/>
      <c r="IMU36"/>
      <c r="IMV36"/>
      <c r="IMW36"/>
      <c r="IMX36"/>
      <c r="IMY36"/>
      <c r="IMZ36"/>
      <c r="INA36"/>
      <c r="INB36"/>
      <c r="INC36"/>
      <c r="IND36"/>
      <c r="INE36"/>
      <c r="INF36"/>
      <c r="ING36"/>
      <c r="INH36"/>
      <c r="INI36"/>
      <c r="INJ36"/>
      <c r="INK36"/>
      <c r="INL36"/>
      <c r="INM36"/>
      <c r="INN36"/>
      <c r="INO36"/>
      <c r="INP36"/>
      <c r="INQ36"/>
      <c r="INR36"/>
      <c r="INS36"/>
      <c r="INT36"/>
      <c r="INU36"/>
      <c r="INV36"/>
      <c r="INW36"/>
      <c r="INX36"/>
      <c r="INY36"/>
      <c r="INZ36"/>
      <c r="IOA36"/>
      <c r="IOB36"/>
      <c r="IOC36"/>
      <c r="IOD36"/>
      <c r="IOE36"/>
      <c r="IOF36"/>
      <c r="IOG36"/>
      <c r="IOH36"/>
      <c r="IOI36"/>
      <c r="IOJ36"/>
      <c r="IOK36"/>
      <c r="IOL36"/>
      <c r="IOM36"/>
      <c r="ION36"/>
      <c r="IOO36"/>
      <c r="IOP36"/>
      <c r="IOQ36"/>
      <c r="IOR36"/>
      <c r="IOS36"/>
      <c r="IOT36"/>
      <c r="IOU36"/>
      <c r="IOV36"/>
      <c r="IOW36"/>
      <c r="IOX36"/>
      <c r="IOY36"/>
      <c r="IOZ36"/>
      <c r="IPA36"/>
      <c r="IPB36"/>
      <c r="IPC36"/>
      <c r="IPD36"/>
      <c r="IPE36"/>
      <c r="IPF36"/>
      <c r="IPG36"/>
      <c r="IPH36"/>
      <c r="IPI36"/>
      <c r="IPJ36"/>
      <c r="IPK36"/>
      <c r="IPL36"/>
      <c r="IPM36"/>
      <c r="IPN36"/>
      <c r="IPO36"/>
      <c r="IPP36"/>
      <c r="IPQ36"/>
      <c r="IPR36"/>
      <c r="IPS36"/>
      <c r="IPT36"/>
      <c r="IPU36"/>
      <c r="IPV36"/>
      <c r="IPW36"/>
      <c r="IPX36"/>
      <c r="IPY36"/>
      <c r="IPZ36"/>
      <c r="IQA36"/>
      <c r="IQB36"/>
      <c r="IQC36"/>
      <c r="IQD36"/>
      <c r="IQE36"/>
      <c r="IQF36"/>
      <c r="IQG36"/>
      <c r="IQH36"/>
      <c r="IQI36"/>
      <c r="IQJ36"/>
      <c r="IQK36"/>
      <c r="IQL36"/>
      <c r="IQM36"/>
      <c r="IQN36"/>
      <c r="IQO36"/>
      <c r="IQP36"/>
      <c r="IQQ36"/>
      <c r="IQR36"/>
      <c r="IQS36"/>
      <c r="IQT36"/>
      <c r="IQU36"/>
      <c r="IQV36"/>
      <c r="IQW36"/>
      <c r="IQX36"/>
      <c r="IQY36"/>
      <c r="IQZ36"/>
      <c r="IRA36"/>
      <c r="IRB36"/>
      <c r="IRC36"/>
      <c r="IRD36"/>
      <c r="IRE36"/>
      <c r="IRF36"/>
      <c r="IRG36"/>
      <c r="IRH36"/>
      <c r="IRI36"/>
      <c r="IRJ36"/>
      <c r="IRK36"/>
      <c r="IRL36"/>
      <c r="IRM36"/>
      <c r="IRN36"/>
      <c r="IRO36"/>
      <c r="IRP36"/>
      <c r="IRQ36"/>
      <c r="IRR36"/>
      <c r="IRS36"/>
      <c r="IRT36"/>
      <c r="IRU36"/>
      <c r="IRV36"/>
      <c r="IRW36"/>
      <c r="IRX36"/>
      <c r="IRY36"/>
      <c r="IRZ36"/>
      <c r="ISA36"/>
      <c r="ISB36"/>
      <c r="ISC36"/>
      <c r="ISD36"/>
      <c r="ISE36"/>
      <c r="ISF36"/>
      <c r="ISG36"/>
      <c r="ISH36"/>
      <c r="ISI36"/>
      <c r="ISJ36"/>
      <c r="ISK36"/>
      <c r="ISL36"/>
      <c r="ISM36"/>
      <c r="ISN36"/>
      <c r="ISO36"/>
      <c r="ISP36"/>
      <c r="ISQ36"/>
      <c r="ISR36"/>
      <c r="ISS36"/>
      <c r="IST36"/>
      <c r="ISU36"/>
      <c r="ISV36"/>
      <c r="ISW36"/>
      <c r="ISX36"/>
      <c r="ISY36"/>
      <c r="ISZ36"/>
      <c r="ITA36"/>
      <c r="ITB36"/>
      <c r="ITC36"/>
      <c r="ITD36"/>
      <c r="ITE36"/>
      <c r="ITF36"/>
      <c r="ITG36"/>
      <c r="ITH36"/>
      <c r="ITI36"/>
      <c r="ITJ36"/>
      <c r="ITK36"/>
      <c r="ITL36"/>
      <c r="ITM36"/>
      <c r="ITN36"/>
      <c r="ITO36"/>
      <c r="ITP36"/>
      <c r="ITQ36"/>
      <c r="ITR36"/>
      <c r="ITS36"/>
      <c r="ITT36"/>
      <c r="ITU36"/>
      <c r="ITV36"/>
      <c r="ITW36"/>
      <c r="ITX36"/>
      <c r="ITY36"/>
      <c r="ITZ36"/>
      <c r="IUA36"/>
      <c r="IUB36"/>
      <c r="IUC36"/>
      <c r="IUD36"/>
      <c r="IUE36"/>
      <c r="IUF36"/>
      <c r="IUG36"/>
      <c r="IUH36"/>
      <c r="IUI36"/>
      <c r="IUJ36"/>
      <c r="IUK36"/>
      <c r="IUL36"/>
      <c r="IUM36"/>
      <c r="IUN36"/>
      <c r="IUO36"/>
      <c r="IUP36"/>
      <c r="IUQ36"/>
      <c r="IUR36"/>
      <c r="IUS36"/>
      <c r="IUT36"/>
      <c r="IUU36"/>
      <c r="IUV36"/>
      <c r="IUW36"/>
      <c r="IUX36"/>
      <c r="IUY36"/>
      <c r="IUZ36"/>
      <c r="IVA36"/>
      <c r="IVB36"/>
      <c r="IVC36"/>
      <c r="IVD36"/>
      <c r="IVE36"/>
      <c r="IVF36"/>
      <c r="IVG36"/>
      <c r="IVH36"/>
      <c r="IVI36"/>
      <c r="IVJ36"/>
      <c r="IVK36"/>
      <c r="IVL36"/>
      <c r="IVM36"/>
      <c r="IVN36"/>
      <c r="IVO36"/>
      <c r="IVP36"/>
      <c r="IVQ36"/>
      <c r="IVR36"/>
      <c r="IVS36"/>
      <c r="IVT36"/>
      <c r="IVU36"/>
      <c r="IVV36"/>
      <c r="IVW36"/>
      <c r="IVX36"/>
      <c r="IVY36"/>
      <c r="IVZ36"/>
      <c r="IWA36"/>
      <c r="IWB36"/>
      <c r="IWC36"/>
      <c r="IWD36"/>
      <c r="IWE36"/>
      <c r="IWF36"/>
      <c r="IWG36"/>
      <c r="IWH36"/>
      <c r="IWI36"/>
      <c r="IWJ36"/>
      <c r="IWK36"/>
      <c r="IWL36"/>
      <c r="IWM36"/>
      <c r="IWN36"/>
      <c r="IWO36"/>
      <c r="IWP36"/>
      <c r="IWQ36"/>
      <c r="IWR36"/>
      <c r="IWS36"/>
      <c r="IWT36"/>
      <c r="IWU36"/>
      <c r="IWV36"/>
      <c r="IWW36"/>
      <c r="IWX36"/>
      <c r="IWY36"/>
      <c r="IWZ36"/>
      <c r="IXA36"/>
      <c r="IXB36"/>
      <c r="IXC36"/>
      <c r="IXD36"/>
      <c r="IXE36"/>
      <c r="IXF36"/>
      <c r="IXG36"/>
      <c r="IXH36"/>
      <c r="IXI36"/>
      <c r="IXJ36"/>
      <c r="IXK36"/>
      <c r="IXL36"/>
      <c r="IXM36"/>
      <c r="IXN36"/>
      <c r="IXO36"/>
      <c r="IXP36"/>
      <c r="IXQ36"/>
      <c r="IXR36"/>
      <c r="IXS36"/>
      <c r="IXT36"/>
      <c r="IXU36"/>
      <c r="IXV36"/>
      <c r="IXW36"/>
      <c r="IXX36"/>
      <c r="IXY36"/>
      <c r="IXZ36"/>
      <c r="IYA36"/>
      <c r="IYB36"/>
      <c r="IYC36"/>
      <c r="IYD36"/>
      <c r="IYE36"/>
      <c r="IYF36"/>
      <c r="IYG36"/>
      <c r="IYH36"/>
      <c r="IYI36"/>
      <c r="IYJ36"/>
      <c r="IYK36"/>
      <c r="IYL36"/>
      <c r="IYM36"/>
      <c r="IYN36"/>
      <c r="IYO36"/>
      <c r="IYP36"/>
      <c r="IYQ36"/>
      <c r="IYR36"/>
      <c r="IYS36"/>
      <c r="IYT36"/>
      <c r="IYU36"/>
      <c r="IYV36"/>
      <c r="IYW36"/>
      <c r="IYX36"/>
      <c r="IYY36"/>
      <c r="IYZ36"/>
      <c r="IZA36"/>
      <c r="IZB36"/>
      <c r="IZC36"/>
      <c r="IZD36"/>
      <c r="IZE36"/>
      <c r="IZF36"/>
      <c r="IZG36"/>
      <c r="IZH36"/>
      <c r="IZI36"/>
      <c r="IZJ36"/>
      <c r="IZK36"/>
      <c r="IZL36"/>
      <c r="IZM36"/>
      <c r="IZN36"/>
      <c r="IZO36"/>
      <c r="IZP36"/>
      <c r="IZQ36"/>
      <c r="IZR36"/>
      <c r="IZS36"/>
      <c r="IZT36"/>
      <c r="IZU36"/>
      <c r="IZV36"/>
      <c r="IZW36"/>
      <c r="IZX36"/>
      <c r="IZY36"/>
      <c r="IZZ36"/>
      <c r="JAA36"/>
      <c r="JAB36"/>
      <c r="JAC36"/>
      <c r="JAD36"/>
      <c r="JAE36"/>
      <c r="JAF36"/>
      <c r="JAG36"/>
      <c r="JAH36"/>
      <c r="JAI36"/>
      <c r="JAJ36"/>
      <c r="JAK36"/>
      <c r="JAL36"/>
      <c r="JAM36"/>
      <c r="JAN36"/>
      <c r="JAO36"/>
      <c r="JAP36"/>
      <c r="JAQ36"/>
      <c r="JAR36"/>
      <c r="JAS36"/>
      <c r="JAT36"/>
      <c r="JAU36"/>
      <c r="JAV36"/>
      <c r="JAW36"/>
      <c r="JAX36"/>
      <c r="JAY36"/>
      <c r="JAZ36"/>
      <c r="JBA36"/>
      <c r="JBB36"/>
      <c r="JBC36"/>
      <c r="JBD36"/>
      <c r="JBE36"/>
      <c r="JBF36"/>
      <c r="JBG36"/>
      <c r="JBH36"/>
      <c r="JBI36"/>
      <c r="JBJ36"/>
      <c r="JBK36"/>
      <c r="JBL36"/>
      <c r="JBM36"/>
      <c r="JBN36"/>
      <c r="JBO36"/>
      <c r="JBP36"/>
      <c r="JBQ36"/>
      <c r="JBR36"/>
      <c r="JBS36"/>
      <c r="JBT36"/>
      <c r="JBU36"/>
      <c r="JBV36"/>
      <c r="JBW36"/>
      <c r="JBX36"/>
      <c r="JBY36"/>
      <c r="JBZ36"/>
      <c r="JCA36"/>
      <c r="JCB36"/>
      <c r="JCC36"/>
      <c r="JCD36"/>
      <c r="JCE36"/>
      <c r="JCF36"/>
      <c r="JCG36"/>
      <c r="JCH36"/>
      <c r="JCI36"/>
      <c r="JCJ36"/>
      <c r="JCK36"/>
      <c r="JCL36"/>
      <c r="JCM36"/>
      <c r="JCN36"/>
      <c r="JCO36"/>
      <c r="JCP36"/>
      <c r="JCQ36"/>
      <c r="JCR36"/>
      <c r="JCS36"/>
      <c r="JCT36"/>
      <c r="JCU36"/>
      <c r="JCV36"/>
      <c r="JCW36"/>
      <c r="JCX36"/>
      <c r="JCY36"/>
      <c r="JCZ36"/>
      <c r="JDA36"/>
      <c r="JDB36"/>
      <c r="JDC36"/>
      <c r="JDD36"/>
      <c r="JDE36"/>
      <c r="JDF36"/>
      <c r="JDG36"/>
      <c r="JDH36"/>
      <c r="JDI36"/>
      <c r="JDJ36"/>
      <c r="JDK36"/>
      <c r="JDL36"/>
      <c r="JDM36"/>
      <c r="JDN36"/>
      <c r="JDO36"/>
      <c r="JDP36"/>
      <c r="JDQ36"/>
      <c r="JDR36"/>
      <c r="JDS36"/>
      <c r="JDT36"/>
      <c r="JDU36"/>
      <c r="JDV36"/>
      <c r="JDW36"/>
      <c r="JDX36"/>
      <c r="JDY36"/>
      <c r="JDZ36"/>
      <c r="JEA36"/>
      <c r="JEB36"/>
      <c r="JEC36"/>
      <c r="JED36"/>
      <c r="JEE36"/>
      <c r="JEF36"/>
      <c r="JEG36"/>
      <c r="JEH36"/>
      <c r="JEI36"/>
      <c r="JEJ36"/>
      <c r="JEK36"/>
      <c r="JEL36"/>
      <c r="JEM36"/>
      <c r="JEN36"/>
      <c r="JEO36"/>
      <c r="JEP36"/>
      <c r="JEQ36"/>
      <c r="JER36"/>
      <c r="JES36"/>
      <c r="JET36"/>
      <c r="JEU36"/>
      <c r="JEV36"/>
      <c r="JEW36"/>
      <c r="JEX36"/>
      <c r="JEY36"/>
      <c r="JEZ36"/>
      <c r="JFA36"/>
      <c r="JFB36"/>
      <c r="JFC36"/>
      <c r="JFD36"/>
      <c r="JFE36"/>
      <c r="JFF36"/>
      <c r="JFG36"/>
      <c r="JFH36"/>
      <c r="JFI36"/>
      <c r="JFJ36"/>
      <c r="JFK36"/>
      <c r="JFL36"/>
      <c r="JFM36"/>
      <c r="JFN36"/>
      <c r="JFO36"/>
      <c r="JFP36"/>
      <c r="JFQ36"/>
      <c r="JFR36"/>
      <c r="JFS36"/>
      <c r="JFT36"/>
      <c r="JFU36"/>
      <c r="JFV36"/>
      <c r="JFW36"/>
      <c r="JFX36"/>
      <c r="JFY36"/>
      <c r="JFZ36"/>
      <c r="JGA36"/>
      <c r="JGB36"/>
      <c r="JGC36"/>
      <c r="JGD36"/>
      <c r="JGE36"/>
      <c r="JGF36"/>
      <c r="JGG36"/>
      <c r="JGH36"/>
      <c r="JGI36"/>
      <c r="JGJ36"/>
      <c r="JGK36"/>
      <c r="JGL36"/>
      <c r="JGM36"/>
      <c r="JGN36"/>
      <c r="JGO36"/>
      <c r="JGP36"/>
      <c r="JGQ36"/>
      <c r="JGR36"/>
      <c r="JGS36"/>
      <c r="JGT36"/>
      <c r="JGU36"/>
      <c r="JGV36"/>
      <c r="JGW36"/>
      <c r="JGX36"/>
      <c r="JGY36"/>
      <c r="JGZ36"/>
      <c r="JHA36"/>
      <c r="JHB36"/>
      <c r="JHC36"/>
      <c r="JHD36"/>
      <c r="JHE36"/>
      <c r="JHF36"/>
      <c r="JHG36"/>
      <c r="JHH36"/>
      <c r="JHI36"/>
      <c r="JHJ36"/>
      <c r="JHK36"/>
      <c r="JHL36"/>
      <c r="JHM36"/>
      <c r="JHN36"/>
      <c r="JHO36"/>
      <c r="JHP36"/>
      <c r="JHQ36"/>
      <c r="JHR36"/>
      <c r="JHS36"/>
      <c r="JHT36"/>
      <c r="JHU36"/>
      <c r="JHV36"/>
      <c r="JHW36"/>
      <c r="JHX36"/>
      <c r="JHY36"/>
      <c r="JHZ36"/>
      <c r="JIA36"/>
      <c r="JIB36"/>
      <c r="JIC36"/>
      <c r="JID36"/>
      <c r="JIE36"/>
      <c r="JIF36"/>
      <c r="JIG36"/>
      <c r="JIH36"/>
      <c r="JII36"/>
      <c r="JIJ36"/>
      <c r="JIK36"/>
      <c r="JIL36"/>
      <c r="JIM36"/>
      <c r="JIN36"/>
      <c r="JIO36"/>
      <c r="JIP36"/>
      <c r="JIQ36"/>
      <c r="JIR36"/>
      <c r="JIS36"/>
      <c r="JIT36"/>
      <c r="JIU36"/>
      <c r="JIV36"/>
      <c r="JIW36"/>
      <c r="JIX36"/>
      <c r="JIY36"/>
      <c r="JIZ36"/>
      <c r="JJA36"/>
      <c r="JJB36"/>
      <c r="JJC36"/>
      <c r="JJD36"/>
      <c r="JJE36"/>
      <c r="JJF36"/>
      <c r="JJG36"/>
      <c r="JJH36"/>
      <c r="JJI36"/>
      <c r="JJJ36"/>
      <c r="JJK36"/>
      <c r="JJL36"/>
      <c r="JJM36"/>
      <c r="JJN36"/>
      <c r="JJO36"/>
      <c r="JJP36"/>
      <c r="JJQ36"/>
      <c r="JJR36"/>
      <c r="JJS36"/>
      <c r="JJT36"/>
      <c r="JJU36"/>
      <c r="JJV36"/>
      <c r="JJW36"/>
      <c r="JJX36"/>
      <c r="JJY36"/>
      <c r="JJZ36"/>
      <c r="JKA36"/>
      <c r="JKB36"/>
      <c r="JKC36"/>
      <c r="JKD36"/>
      <c r="JKE36"/>
      <c r="JKF36"/>
      <c r="JKG36"/>
      <c r="JKH36"/>
      <c r="JKI36"/>
      <c r="JKJ36"/>
      <c r="JKK36"/>
      <c r="JKL36"/>
      <c r="JKM36"/>
      <c r="JKN36"/>
      <c r="JKO36"/>
      <c r="JKP36"/>
      <c r="JKQ36"/>
      <c r="JKR36"/>
      <c r="JKS36"/>
      <c r="JKT36"/>
      <c r="JKU36"/>
      <c r="JKV36"/>
      <c r="JKW36"/>
      <c r="JKX36"/>
      <c r="JKY36"/>
      <c r="JKZ36"/>
      <c r="JLA36"/>
      <c r="JLB36"/>
      <c r="JLC36"/>
      <c r="JLD36"/>
      <c r="JLE36"/>
      <c r="JLF36"/>
      <c r="JLG36"/>
      <c r="JLH36"/>
      <c r="JLI36"/>
      <c r="JLJ36"/>
      <c r="JLK36"/>
      <c r="JLL36"/>
      <c r="JLM36"/>
      <c r="JLN36"/>
      <c r="JLO36"/>
      <c r="JLP36"/>
      <c r="JLQ36"/>
      <c r="JLR36"/>
      <c r="JLS36"/>
      <c r="JLT36"/>
      <c r="JLU36"/>
      <c r="JLV36"/>
      <c r="JLW36"/>
      <c r="JLX36"/>
      <c r="JLY36"/>
      <c r="JLZ36"/>
      <c r="JMA36"/>
      <c r="JMB36"/>
      <c r="JMC36"/>
      <c r="JMD36"/>
      <c r="JME36"/>
      <c r="JMF36"/>
      <c r="JMG36"/>
      <c r="JMH36"/>
      <c r="JMI36"/>
      <c r="JMJ36"/>
      <c r="JMK36"/>
      <c r="JML36"/>
      <c r="JMM36"/>
      <c r="JMN36"/>
      <c r="JMO36"/>
      <c r="JMP36"/>
      <c r="JMQ36"/>
      <c r="JMR36"/>
      <c r="JMS36"/>
      <c r="JMT36"/>
      <c r="JMU36"/>
      <c r="JMV36"/>
      <c r="JMW36"/>
      <c r="JMX36"/>
      <c r="JMY36"/>
      <c r="JMZ36"/>
      <c r="JNA36"/>
      <c r="JNB36"/>
      <c r="JNC36"/>
      <c r="JND36"/>
      <c r="JNE36"/>
      <c r="JNF36"/>
      <c r="JNG36"/>
      <c r="JNH36"/>
      <c r="JNI36"/>
      <c r="JNJ36"/>
      <c r="JNK36"/>
      <c r="JNL36"/>
      <c r="JNM36"/>
      <c r="JNN36"/>
      <c r="JNO36"/>
      <c r="JNP36"/>
      <c r="JNQ36"/>
      <c r="JNR36"/>
      <c r="JNS36"/>
      <c r="JNT36"/>
      <c r="JNU36"/>
      <c r="JNV36"/>
      <c r="JNW36"/>
      <c r="JNX36"/>
      <c r="JNY36"/>
      <c r="JNZ36"/>
      <c r="JOA36"/>
      <c r="JOB36"/>
      <c r="JOC36"/>
      <c r="JOD36"/>
      <c r="JOE36"/>
      <c r="JOF36"/>
      <c r="JOG36"/>
      <c r="JOH36"/>
      <c r="JOI36"/>
      <c r="JOJ36"/>
      <c r="JOK36"/>
      <c r="JOL36"/>
      <c r="JOM36"/>
      <c r="JON36"/>
      <c r="JOO36"/>
      <c r="JOP36"/>
      <c r="JOQ36"/>
      <c r="JOR36"/>
      <c r="JOS36"/>
      <c r="JOT36"/>
      <c r="JOU36"/>
      <c r="JOV36"/>
      <c r="JOW36"/>
      <c r="JOX36"/>
      <c r="JOY36"/>
      <c r="JOZ36"/>
      <c r="JPA36"/>
      <c r="JPB36"/>
      <c r="JPC36"/>
      <c r="JPD36"/>
      <c r="JPE36"/>
      <c r="JPF36"/>
      <c r="JPG36"/>
      <c r="JPH36"/>
      <c r="JPI36"/>
      <c r="JPJ36"/>
      <c r="JPK36"/>
      <c r="JPL36"/>
      <c r="JPM36"/>
      <c r="JPN36"/>
      <c r="JPO36"/>
      <c r="JPP36"/>
      <c r="JPQ36"/>
      <c r="JPR36"/>
      <c r="JPS36"/>
      <c r="JPT36"/>
      <c r="JPU36"/>
      <c r="JPV36"/>
      <c r="JPW36"/>
      <c r="JPX36"/>
      <c r="JPY36"/>
      <c r="JPZ36"/>
      <c r="JQA36"/>
      <c r="JQB36"/>
      <c r="JQC36"/>
      <c r="JQD36"/>
      <c r="JQE36"/>
      <c r="JQF36"/>
      <c r="JQG36"/>
      <c r="JQH36"/>
      <c r="JQI36"/>
      <c r="JQJ36"/>
      <c r="JQK36"/>
      <c r="JQL36"/>
      <c r="JQM36"/>
      <c r="JQN36"/>
      <c r="JQO36"/>
      <c r="JQP36"/>
      <c r="JQQ36"/>
      <c r="JQR36"/>
      <c r="JQS36"/>
      <c r="JQT36"/>
      <c r="JQU36"/>
      <c r="JQV36"/>
      <c r="JQW36"/>
      <c r="JQX36"/>
      <c r="JQY36"/>
      <c r="JQZ36"/>
      <c r="JRA36"/>
      <c r="JRB36"/>
      <c r="JRC36"/>
      <c r="JRD36"/>
      <c r="JRE36"/>
      <c r="JRF36"/>
      <c r="JRG36"/>
      <c r="JRH36"/>
      <c r="JRI36"/>
      <c r="JRJ36"/>
      <c r="JRK36"/>
      <c r="JRL36"/>
      <c r="JRM36"/>
      <c r="JRN36"/>
      <c r="JRO36"/>
      <c r="JRP36"/>
      <c r="JRQ36"/>
      <c r="JRR36"/>
      <c r="JRS36"/>
      <c r="JRT36"/>
      <c r="JRU36"/>
      <c r="JRV36"/>
      <c r="JRW36"/>
      <c r="JRX36"/>
      <c r="JRY36"/>
      <c r="JRZ36"/>
      <c r="JSA36"/>
      <c r="JSB36"/>
      <c r="JSC36"/>
      <c r="JSD36"/>
      <c r="JSE36"/>
      <c r="JSF36"/>
      <c r="JSG36"/>
      <c r="JSH36"/>
      <c r="JSI36"/>
      <c r="JSJ36"/>
      <c r="JSK36"/>
      <c r="JSL36"/>
      <c r="JSM36"/>
      <c r="JSN36"/>
      <c r="JSO36"/>
      <c r="JSP36"/>
      <c r="JSQ36"/>
      <c r="JSR36"/>
      <c r="JSS36"/>
      <c r="JST36"/>
      <c r="JSU36"/>
      <c r="JSV36"/>
      <c r="JSW36"/>
      <c r="JSX36"/>
      <c r="JSY36"/>
      <c r="JSZ36"/>
      <c r="JTA36"/>
      <c r="JTB36"/>
      <c r="JTC36"/>
      <c r="JTD36"/>
      <c r="JTE36"/>
      <c r="JTF36"/>
      <c r="JTG36"/>
      <c r="JTH36"/>
      <c r="JTI36"/>
      <c r="JTJ36"/>
      <c r="JTK36"/>
      <c r="JTL36"/>
      <c r="JTM36"/>
      <c r="JTN36"/>
      <c r="JTO36"/>
      <c r="JTP36"/>
      <c r="JTQ36"/>
      <c r="JTR36"/>
      <c r="JTS36"/>
      <c r="JTT36"/>
      <c r="JTU36"/>
      <c r="JTV36"/>
      <c r="JTW36"/>
      <c r="JTX36"/>
      <c r="JTY36"/>
      <c r="JTZ36"/>
      <c r="JUA36"/>
      <c r="JUB36"/>
      <c r="JUC36"/>
      <c r="JUD36"/>
      <c r="JUE36"/>
      <c r="JUF36"/>
      <c r="JUG36"/>
      <c r="JUH36"/>
      <c r="JUI36"/>
      <c r="JUJ36"/>
      <c r="JUK36"/>
      <c r="JUL36"/>
      <c r="JUM36"/>
      <c r="JUN36"/>
      <c r="JUO36"/>
      <c r="JUP36"/>
      <c r="JUQ36"/>
      <c r="JUR36"/>
      <c r="JUS36"/>
      <c r="JUT36"/>
      <c r="JUU36"/>
      <c r="JUV36"/>
      <c r="JUW36"/>
      <c r="JUX36"/>
      <c r="JUY36"/>
      <c r="JUZ36"/>
      <c r="JVA36"/>
      <c r="JVB36"/>
      <c r="JVC36"/>
      <c r="JVD36"/>
      <c r="JVE36"/>
      <c r="JVF36"/>
      <c r="JVG36"/>
      <c r="JVH36"/>
      <c r="JVI36"/>
      <c r="JVJ36"/>
      <c r="JVK36"/>
      <c r="JVL36"/>
      <c r="JVM36"/>
      <c r="JVN36"/>
      <c r="JVO36"/>
      <c r="JVP36"/>
      <c r="JVQ36"/>
      <c r="JVR36"/>
      <c r="JVS36"/>
      <c r="JVT36"/>
      <c r="JVU36"/>
      <c r="JVV36"/>
      <c r="JVW36"/>
      <c r="JVX36"/>
      <c r="JVY36"/>
      <c r="JVZ36"/>
      <c r="JWA36"/>
      <c r="JWB36"/>
      <c r="JWC36"/>
      <c r="JWD36"/>
      <c r="JWE36"/>
      <c r="JWF36"/>
      <c r="JWG36"/>
      <c r="JWH36"/>
      <c r="JWI36"/>
      <c r="JWJ36"/>
      <c r="JWK36"/>
      <c r="JWL36"/>
      <c r="JWM36"/>
      <c r="JWN36"/>
      <c r="JWO36"/>
      <c r="JWP36"/>
      <c r="JWQ36"/>
      <c r="JWR36"/>
      <c r="JWS36"/>
      <c r="JWT36"/>
      <c r="JWU36"/>
      <c r="JWV36"/>
      <c r="JWW36"/>
      <c r="JWX36"/>
      <c r="JWY36"/>
      <c r="JWZ36"/>
      <c r="JXA36"/>
      <c r="JXB36"/>
      <c r="JXC36"/>
      <c r="JXD36"/>
      <c r="JXE36"/>
      <c r="JXF36"/>
      <c r="JXG36"/>
      <c r="JXH36"/>
      <c r="JXI36"/>
      <c r="JXJ36"/>
      <c r="JXK36"/>
      <c r="JXL36"/>
      <c r="JXM36"/>
      <c r="JXN36"/>
      <c r="JXO36"/>
      <c r="JXP36"/>
      <c r="JXQ36"/>
      <c r="JXR36"/>
      <c r="JXS36"/>
      <c r="JXT36"/>
      <c r="JXU36"/>
      <c r="JXV36"/>
      <c r="JXW36"/>
      <c r="JXX36"/>
      <c r="JXY36"/>
      <c r="JXZ36"/>
      <c r="JYA36"/>
      <c r="JYB36"/>
      <c r="JYC36"/>
      <c r="JYD36"/>
      <c r="JYE36"/>
      <c r="JYF36"/>
      <c r="JYG36"/>
      <c r="JYH36"/>
      <c r="JYI36"/>
      <c r="JYJ36"/>
      <c r="JYK36"/>
      <c r="JYL36"/>
      <c r="JYM36"/>
      <c r="JYN36"/>
      <c r="JYO36"/>
      <c r="JYP36"/>
      <c r="JYQ36"/>
      <c r="JYR36"/>
      <c r="JYS36"/>
      <c r="JYT36"/>
      <c r="JYU36"/>
      <c r="JYV36"/>
      <c r="JYW36"/>
      <c r="JYX36"/>
      <c r="JYY36"/>
      <c r="JYZ36"/>
      <c r="JZA36"/>
      <c r="JZB36"/>
      <c r="JZC36"/>
      <c r="JZD36"/>
      <c r="JZE36"/>
      <c r="JZF36"/>
      <c r="JZG36"/>
      <c r="JZH36"/>
      <c r="JZI36"/>
      <c r="JZJ36"/>
      <c r="JZK36"/>
      <c r="JZL36"/>
      <c r="JZM36"/>
      <c r="JZN36"/>
      <c r="JZO36"/>
      <c r="JZP36"/>
      <c r="JZQ36"/>
      <c r="JZR36"/>
      <c r="JZS36"/>
      <c r="JZT36"/>
      <c r="JZU36"/>
      <c r="JZV36"/>
      <c r="JZW36"/>
      <c r="JZX36"/>
      <c r="JZY36"/>
      <c r="JZZ36"/>
      <c r="KAA36"/>
      <c r="KAB36"/>
      <c r="KAC36"/>
      <c r="KAD36"/>
      <c r="KAE36"/>
      <c r="KAF36"/>
      <c r="KAG36"/>
      <c r="KAH36"/>
      <c r="KAI36"/>
      <c r="KAJ36"/>
      <c r="KAK36"/>
      <c r="KAL36"/>
      <c r="KAM36"/>
      <c r="KAN36"/>
      <c r="KAO36"/>
      <c r="KAP36"/>
      <c r="KAQ36"/>
      <c r="KAR36"/>
      <c r="KAS36"/>
      <c r="KAT36"/>
      <c r="KAU36"/>
      <c r="KAV36"/>
      <c r="KAW36"/>
      <c r="KAX36"/>
      <c r="KAY36"/>
      <c r="KAZ36"/>
      <c r="KBA36"/>
      <c r="KBB36"/>
      <c r="KBC36"/>
      <c r="KBD36"/>
      <c r="KBE36"/>
      <c r="KBF36"/>
      <c r="KBG36"/>
      <c r="KBH36"/>
      <c r="KBI36"/>
      <c r="KBJ36"/>
      <c r="KBK36"/>
      <c r="KBL36"/>
      <c r="KBM36"/>
      <c r="KBN36"/>
      <c r="KBO36"/>
      <c r="KBP36"/>
      <c r="KBQ36"/>
      <c r="KBR36"/>
      <c r="KBS36"/>
      <c r="KBT36"/>
      <c r="KBU36"/>
      <c r="KBV36"/>
      <c r="KBW36"/>
      <c r="KBX36"/>
      <c r="KBY36"/>
      <c r="KBZ36"/>
      <c r="KCA36"/>
      <c r="KCB36"/>
      <c r="KCC36"/>
      <c r="KCD36"/>
      <c r="KCE36"/>
      <c r="KCF36"/>
      <c r="KCG36"/>
      <c r="KCH36"/>
      <c r="KCI36"/>
      <c r="KCJ36"/>
      <c r="KCK36"/>
      <c r="KCL36"/>
      <c r="KCM36"/>
      <c r="KCN36"/>
      <c r="KCO36"/>
      <c r="KCP36"/>
      <c r="KCQ36"/>
      <c r="KCR36"/>
      <c r="KCS36"/>
      <c r="KCT36"/>
      <c r="KCU36"/>
      <c r="KCV36"/>
      <c r="KCW36"/>
      <c r="KCX36"/>
      <c r="KCY36"/>
      <c r="KCZ36"/>
      <c r="KDA36"/>
      <c r="KDB36"/>
      <c r="KDC36"/>
      <c r="KDD36"/>
      <c r="KDE36"/>
      <c r="KDF36"/>
      <c r="KDG36"/>
      <c r="KDH36"/>
      <c r="KDI36"/>
      <c r="KDJ36"/>
      <c r="KDK36"/>
      <c r="KDL36"/>
      <c r="KDM36"/>
      <c r="KDN36"/>
      <c r="KDO36"/>
      <c r="KDP36"/>
      <c r="KDQ36"/>
      <c r="KDR36"/>
      <c r="KDS36"/>
      <c r="KDT36"/>
      <c r="KDU36"/>
      <c r="KDV36"/>
      <c r="KDW36"/>
      <c r="KDX36"/>
      <c r="KDY36"/>
      <c r="KDZ36"/>
      <c r="KEA36"/>
      <c r="KEB36"/>
      <c r="KEC36"/>
      <c r="KED36"/>
      <c r="KEE36"/>
      <c r="KEF36"/>
      <c r="KEG36"/>
      <c r="KEH36"/>
      <c r="KEI36"/>
      <c r="KEJ36"/>
      <c r="KEK36"/>
      <c r="KEL36"/>
      <c r="KEM36"/>
      <c r="KEN36"/>
      <c r="KEO36"/>
      <c r="KEP36"/>
      <c r="KEQ36"/>
      <c r="KER36"/>
      <c r="KES36"/>
      <c r="KET36"/>
      <c r="KEU36"/>
      <c r="KEV36"/>
      <c r="KEW36"/>
      <c r="KEX36"/>
      <c r="KEY36"/>
      <c r="KEZ36"/>
      <c r="KFA36"/>
      <c r="KFB36"/>
      <c r="KFC36"/>
      <c r="KFD36"/>
      <c r="KFE36"/>
      <c r="KFF36"/>
      <c r="KFG36"/>
      <c r="KFH36"/>
      <c r="KFI36"/>
      <c r="KFJ36"/>
      <c r="KFK36"/>
      <c r="KFL36"/>
      <c r="KFM36"/>
      <c r="KFN36"/>
      <c r="KFO36"/>
      <c r="KFP36"/>
      <c r="KFQ36"/>
      <c r="KFR36"/>
      <c r="KFS36"/>
      <c r="KFT36"/>
      <c r="KFU36"/>
      <c r="KFV36"/>
      <c r="KFW36"/>
      <c r="KFX36"/>
      <c r="KFY36"/>
      <c r="KFZ36"/>
      <c r="KGA36"/>
      <c r="KGB36"/>
      <c r="KGC36"/>
      <c r="KGD36"/>
      <c r="KGE36"/>
      <c r="KGF36"/>
      <c r="KGG36"/>
      <c r="KGH36"/>
      <c r="KGI36"/>
      <c r="KGJ36"/>
      <c r="KGK36"/>
      <c r="KGL36"/>
      <c r="KGM36"/>
      <c r="KGN36"/>
      <c r="KGO36"/>
      <c r="KGP36"/>
      <c r="KGQ36"/>
      <c r="KGR36"/>
      <c r="KGS36"/>
      <c r="KGT36"/>
      <c r="KGU36"/>
      <c r="KGV36"/>
      <c r="KGW36"/>
      <c r="KGX36"/>
      <c r="KGY36"/>
      <c r="KGZ36"/>
      <c r="KHA36"/>
      <c r="KHB36"/>
      <c r="KHC36"/>
      <c r="KHD36"/>
      <c r="KHE36"/>
      <c r="KHF36"/>
      <c r="KHG36"/>
      <c r="KHH36"/>
      <c r="KHI36"/>
      <c r="KHJ36"/>
      <c r="KHK36"/>
      <c r="KHL36"/>
      <c r="KHM36"/>
      <c r="KHN36"/>
      <c r="KHO36"/>
      <c r="KHP36"/>
      <c r="KHQ36"/>
      <c r="KHR36"/>
      <c r="KHS36"/>
      <c r="KHT36"/>
      <c r="KHU36"/>
      <c r="KHV36"/>
      <c r="KHW36"/>
      <c r="KHX36"/>
      <c r="KHY36"/>
      <c r="KHZ36"/>
      <c r="KIA36"/>
      <c r="KIB36"/>
      <c r="KIC36"/>
      <c r="KID36"/>
      <c r="KIE36"/>
      <c r="KIF36"/>
      <c r="KIG36"/>
      <c r="KIH36"/>
      <c r="KII36"/>
      <c r="KIJ36"/>
      <c r="KIK36"/>
      <c r="KIL36"/>
      <c r="KIM36"/>
      <c r="KIN36"/>
      <c r="KIO36"/>
      <c r="KIP36"/>
      <c r="KIQ36"/>
      <c r="KIR36"/>
      <c r="KIS36"/>
      <c r="KIT36"/>
      <c r="KIU36"/>
      <c r="KIV36"/>
      <c r="KIW36"/>
      <c r="KIX36"/>
      <c r="KIY36"/>
      <c r="KIZ36"/>
      <c r="KJA36"/>
      <c r="KJB36"/>
      <c r="KJC36"/>
      <c r="KJD36"/>
      <c r="KJE36"/>
      <c r="KJF36"/>
      <c r="KJG36"/>
      <c r="KJH36"/>
      <c r="KJI36"/>
      <c r="KJJ36"/>
      <c r="KJK36"/>
      <c r="KJL36"/>
      <c r="KJM36"/>
      <c r="KJN36"/>
      <c r="KJO36"/>
      <c r="KJP36"/>
      <c r="KJQ36"/>
      <c r="KJR36"/>
      <c r="KJS36"/>
      <c r="KJT36"/>
      <c r="KJU36"/>
      <c r="KJV36"/>
      <c r="KJW36"/>
      <c r="KJX36"/>
      <c r="KJY36"/>
      <c r="KJZ36"/>
      <c r="KKA36"/>
      <c r="KKB36"/>
      <c r="KKC36"/>
      <c r="KKD36"/>
      <c r="KKE36"/>
      <c r="KKF36"/>
      <c r="KKG36"/>
      <c r="KKH36"/>
      <c r="KKI36"/>
      <c r="KKJ36"/>
      <c r="KKK36"/>
      <c r="KKL36"/>
      <c r="KKM36"/>
      <c r="KKN36"/>
      <c r="KKO36"/>
      <c r="KKP36"/>
      <c r="KKQ36"/>
      <c r="KKR36"/>
      <c r="KKS36"/>
      <c r="KKT36"/>
      <c r="KKU36"/>
      <c r="KKV36"/>
      <c r="KKW36"/>
      <c r="KKX36"/>
      <c r="KKY36"/>
      <c r="KKZ36"/>
      <c r="KLA36"/>
      <c r="KLB36"/>
      <c r="KLC36"/>
      <c r="KLD36"/>
      <c r="KLE36"/>
      <c r="KLF36"/>
      <c r="KLG36"/>
      <c r="KLH36"/>
      <c r="KLI36"/>
      <c r="KLJ36"/>
      <c r="KLK36"/>
      <c r="KLL36"/>
      <c r="KLM36"/>
      <c r="KLN36"/>
      <c r="KLO36"/>
      <c r="KLP36"/>
      <c r="KLQ36"/>
      <c r="KLR36"/>
      <c r="KLS36"/>
      <c r="KLT36"/>
      <c r="KLU36"/>
      <c r="KLV36"/>
      <c r="KLW36"/>
      <c r="KLX36"/>
      <c r="KLY36"/>
      <c r="KLZ36"/>
      <c r="KMA36"/>
      <c r="KMB36"/>
      <c r="KMC36"/>
      <c r="KMD36"/>
      <c r="KME36"/>
      <c r="KMF36"/>
      <c r="KMG36"/>
      <c r="KMH36"/>
      <c r="KMI36"/>
      <c r="KMJ36"/>
      <c r="KMK36"/>
      <c r="KML36"/>
      <c r="KMM36"/>
      <c r="KMN36"/>
      <c r="KMO36"/>
      <c r="KMP36"/>
      <c r="KMQ36"/>
      <c r="KMR36"/>
      <c r="KMS36"/>
      <c r="KMT36"/>
      <c r="KMU36"/>
      <c r="KMV36"/>
      <c r="KMW36"/>
      <c r="KMX36"/>
      <c r="KMY36"/>
      <c r="KMZ36"/>
      <c r="KNA36"/>
      <c r="KNB36"/>
      <c r="KNC36"/>
      <c r="KND36"/>
      <c r="KNE36"/>
      <c r="KNF36"/>
      <c r="KNG36"/>
      <c r="KNH36"/>
      <c r="KNI36"/>
      <c r="KNJ36"/>
      <c r="KNK36"/>
      <c r="KNL36"/>
      <c r="KNM36"/>
      <c r="KNN36"/>
      <c r="KNO36"/>
      <c r="KNP36"/>
      <c r="KNQ36"/>
      <c r="KNR36"/>
      <c r="KNS36"/>
      <c r="KNT36"/>
      <c r="KNU36"/>
      <c r="KNV36"/>
      <c r="KNW36"/>
      <c r="KNX36"/>
      <c r="KNY36"/>
      <c r="KNZ36"/>
      <c r="KOA36"/>
      <c r="KOB36"/>
      <c r="KOC36"/>
      <c r="KOD36"/>
      <c r="KOE36"/>
      <c r="KOF36"/>
      <c r="KOG36"/>
      <c r="KOH36"/>
      <c r="KOI36"/>
      <c r="KOJ36"/>
      <c r="KOK36"/>
      <c r="KOL36"/>
      <c r="KOM36"/>
      <c r="KON36"/>
      <c r="KOO36"/>
      <c r="KOP36"/>
      <c r="KOQ36"/>
      <c r="KOR36"/>
      <c r="KOS36"/>
      <c r="KOT36"/>
      <c r="KOU36"/>
      <c r="KOV36"/>
      <c r="KOW36"/>
      <c r="KOX36"/>
      <c r="KOY36"/>
      <c r="KOZ36"/>
      <c r="KPA36"/>
      <c r="KPB36"/>
      <c r="KPC36"/>
      <c r="KPD36"/>
      <c r="KPE36"/>
      <c r="KPF36"/>
      <c r="KPG36"/>
      <c r="KPH36"/>
      <c r="KPI36"/>
      <c r="KPJ36"/>
      <c r="KPK36"/>
      <c r="KPL36"/>
      <c r="KPM36"/>
      <c r="KPN36"/>
      <c r="KPO36"/>
      <c r="KPP36"/>
      <c r="KPQ36"/>
      <c r="KPR36"/>
      <c r="KPS36"/>
      <c r="KPT36"/>
      <c r="KPU36"/>
      <c r="KPV36"/>
      <c r="KPW36"/>
      <c r="KPX36"/>
      <c r="KPY36"/>
      <c r="KPZ36"/>
      <c r="KQA36"/>
      <c r="KQB36"/>
      <c r="KQC36"/>
      <c r="KQD36"/>
      <c r="KQE36"/>
      <c r="KQF36"/>
      <c r="KQG36"/>
      <c r="KQH36"/>
      <c r="KQI36"/>
      <c r="KQJ36"/>
      <c r="KQK36"/>
      <c r="KQL36"/>
      <c r="KQM36"/>
      <c r="KQN36"/>
      <c r="KQO36"/>
      <c r="KQP36"/>
      <c r="KQQ36"/>
      <c r="KQR36"/>
      <c r="KQS36"/>
      <c r="KQT36"/>
      <c r="KQU36"/>
      <c r="KQV36"/>
      <c r="KQW36"/>
      <c r="KQX36"/>
      <c r="KQY36"/>
      <c r="KQZ36"/>
      <c r="KRA36"/>
      <c r="KRB36"/>
      <c r="KRC36"/>
      <c r="KRD36"/>
      <c r="KRE36"/>
      <c r="KRF36"/>
      <c r="KRG36"/>
      <c r="KRH36"/>
      <c r="KRI36"/>
      <c r="KRJ36"/>
      <c r="KRK36"/>
      <c r="KRL36"/>
      <c r="KRM36"/>
      <c r="KRN36"/>
      <c r="KRO36"/>
      <c r="KRP36"/>
      <c r="KRQ36"/>
      <c r="KRR36"/>
      <c r="KRS36"/>
      <c r="KRT36"/>
      <c r="KRU36"/>
      <c r="KRV36"/>
      <c r="KRW36"/>
      <c r="KRX36"/>
      <c r="KRY36"/>
      <c r="KRZ36"/>
      <c r="KSA36"/>
      <c r="KSB36"/>
      <c r="KSC36"/>
      <c r="KSD36"/>
      <c r="KSE36"/>
      <c r="KSF36"/>
      <c r="KSG36"/>
      <c r="KSH36"/>
      <c r="KSI36"/>
      <c r="KSJ36"/>
      <c r="KSK36"/>
      <c r="KSL36"/>
      <c r="KSM36"/>
      <c r="KSN36"/>
      <c r="KSO36"/>
      <c r="KSP36"/>
      <c r="KSQ36"/>
      <c r="KSR36"/>
      <c r="KSS36"/>
      <c r="KST36"/>
      <c r="KSU36"/>
      <c r="KSV36"/>
      <c r="KSW36"/>
      <c r="KSX36"/>
      <c r="KSY36"/>
      <c r="KSZ36"/>
      <c r="KTA36"/>
      <c r="KTB36"/>
      <c r="KTC36"/>
      <c r="KTD36"/>
      <c r="KTE36"/>
      <c r="KTF36"/>
      <c r="KTG36"/>
      <c r="KTH36"/>
      <c r="KTI36"/>
      <c r="KTJ36"/>
      <c r="KTK36"/>
      <c r="KTL36"/>
      <c r="KTM36"/>
      <c r="KTN36"/>
      <c r="KTO36"/>
      <c r="KTP36"/>
      <c r="KTQ36"/>
      <c r="KTR36"/>
      <c r="KTS36"/>
      <c r="KTT36"/>
      <c r="KTU36"/>
      <c r="KTV36"/>
      <c r="KTW36"/>
      <c r="KTX36"/>
      <c r="KTY36"/>
      <c r="KTZ36"/>
      <c r="KUA36"/>
      <c r="KUB36"/>
      <c r="KUC36"/>
      <c r="KUD36"/>
      <c r="KUE36"/>
      <c r="KUF36"/>
      <c r="KUG36"/>
      <c r="KUH36"/>
      <c r="KUI36"/>
      <c r="KUJ36"/>
      <c r="KUK36"/>
      <c r="KUL36"/>
      <c r="KUM36"/>
      <c r="KUN36"/>
      <c r="KUO36"/>
      <c r="KUP36"/>
      <c r="KUQ36"/>
      <c r="KUR36"/>
      <c r="KUS36"/>
      <c r="KUT36"/>
      <c r="KUU36"/>
      <c r="KUV36"/>
      <c r="KUW36"/>
      <c r="KUX36"/>
      <c r="KUY36"/>
      <c r="KUZ36"/>
      <c r="KVA36"/>
      <c r="KVB36"/>
      <c r="KVC36"/>
      <c r="KVD36"/>
      <c r="KVE36"/>
      <c r="KVF36"/>
      <c r="KVG36"/>
      <c r="KVH36"/>
      <c r="KVI36"/>
      <c r="KVJ36"/>
      <c r="KVK36"/>
      <c r="KVL36"/>
      <c r="KVM36"/>
      <c r="KVN36"/>
      <c r="KVO36"/>
      <c r="KVP36"/>
      <c r="KVQ36"/>
      <c r="KVR36"/>
      <c r="KVS36"/>
      <c r="KVT36"/>
      <c r="KVU36"/>
      <c r="KVV36"/>
      <c r="KVW36"/>
      <c r="KVX36"/>
      <c r="KVY36"/>
      <c r="KVZ36"/>
      <c r="KWA36"/>
      <c r="KWB36"/>
      <c r="KWC36"/>
      <c r="KWD36"/>
      <c r="KWE36"/>
      <c r="KWF36"/>
      <c r="KWG36"/>
      <c r="KWH36"/>
      <c r="KWI36"/>
      <c r="KWJ36"/>
      <c r="KWK36"/>
      <c r="KWL36"/>
      <c r="KWM36"/>
      <c r="KWN36"/>
      <c r="KWO36"/>
      <c r="KWP36"/>
      <c r="KWQ36"/>
      <c r="KWR36"/>
      <c r="KWS36"/>
      <c r="KWT36"/>
      <c r="KWU36"/>
      <c r="KWV36"/>
      <c r="KWW36"/>
      <c r="KWX36"/>
      <c r="KWY36"/>
      <c r="KWZ36"/>
      <c r="KXA36"/>
      <c r="KXB36"/>
      <c r="KXC36"/>
      <c r="KXD36"/>
      <c r="KXE36"/>
      <c r="KXF36"/>
      <c r="KXG36"/>
      <c r="KXH36"/>
      <c r="KXI36"/>
      <c r="KXJ36"/>
      <c r="KXK36"/>
      <c r="KXL36"/>
      <c r="KXM36"/>
      <c r="KXN36"/>
      <c r="KXO36"/>
      <c r="KXP36"/>
      <c r="KXQ36"/>
      <c r="KXR36"/>
      <c r="KXS36"/>
      <c r="KXT36"/>
      <c r="KXU36"/>
      <c r="KXV36"/>
      <c r="KXW36"/>
      <c r="KXX36"/>
      <c r="KXY36"/>
      <c r="KXZ36"/>
      <c r="KYA36"/>
      <c r="KYB36"/>
      <c r="KYC36"/>
      <c r="KYD36"/>
      <c r="KYE36"/>
      <c r="KYF36"/>
      <c r="KYG36"/>
      <c r="KYH36"/>
      <c r="KYI36"/>
      <c r="KYJ36"/>
      <c r="KYK36"/>
      <c r="KYL36"/>
      <c r="KYM36"/>
      <c r="KYN36"/>
      <c r="KYO36"/>
      <c r="KYP36"/>
      <c r="KYQ36"/>
      <c r="KYR36"/>
      <c r="KYS36"/>
      <c r="KYT36"/>
      <c r="KYU36"/>
      <c r="KYV36"/>
      <c r="KYW36"/>
      <c r="KYX36"/>
      <c r="KYY36"/>
      <c r="KYZ36"/>
      <c r="KZA36"/>
      <c r="KZB36"/>
      <c r="KZC36"/>
      <c r="KZD36"/>
      <c r="KZE36"/>
      <c r="KZF36"/>
      <c r="KZG36"/>
      <c r="KZH36"/>
      <c r="KZI36"/>
      <c r="KZJ36"/>
      <c r="KZK36"/>
      <c r="KZL36"/>
      <c r="KZM36"/>
      <c r="KZN36"/>
      <c r="KZO36"/>
      <c r="KZP36"/>
      <c r="KZQ36"/>
      <c r="KZR36"/>
      <c r="KZS36"/>
      <c r="KZT36"/>
      <c r="KZU36"/>
      <c r="KZV36"/>
      <c r="KZW36"/>
      <c r="KZX36"/>
      <c r="KZY36"/>
      <c r="KZZ36"/>
      <c r="LAA36"/>
      <c r="LAB36"/>
      <c r="LAC36"/>
      <c r="LAD36"/>
      <c r="LAE36"/>
      <c r="LAF36"/>
      <c r="LAG36"/>
      <c r="LAH36"/>
      <c r="LAI36"/>
      <c r="LAJ36"/>
      <c r="LAK36"/>
      <c r="LAL36"/>
      <c r="LAM36"/>
      <c r="LAN36"/>
      <c r="LAO36"/>
      <c r="LAP36"/>
      <c r="LAQ36"/>
      <c r="LAR36"/>
      <c r="LAS36"/>
      <c r="LAT36"/>
      <c r="LAU36"/>
      <c r="LAV36"/>
      <c r="LAW36"/>
      <c r="LAX36"/>
      <c r="LAY36"/>
      <c r="LAZ36"/>
      <c r="LBA36"/>
      <c r="LBB36"/>
      <c r="LBC36"/>
      <c r="LBD36"/>
      <c r="LBE36"/>
      <c r="LBF36"/>
      <c r="LBG36"/>
      <c r="LBH36"/>
      <c r="LBI36"/>
      <c r="LBJ36"/>
      <c r="LBK36"/>
      <c r="LBL36"/>
      <c r="LBM36"/>
      <c r="LBN36"/>
      <c r="LBO36"/>
      <c r="LBP36"/>
      <c r="LBQ36"/>
      <c r="LBR36"/>
      <c r="LBS36"/>
      <c r="LBT36"/>
      <c r="LBU36"/>
      <c r="LBV36"/>
      <c r="LBW36"/>
      <c r="LBX36"/>
      <c r="LBY36"/>
      <c r="LBZ36"/>
      <c r="LCA36"/>
      <c r="LCB36"/>
      <c r="LCC36"/>
      <c r="LCD36"/>
      <c r="LCE36"/>
      <c r="LCF36"/>
      <c r="LCG36"/>
      <c r="LCH36"/>
      <c r="LCI36"/>
      <c r="LCJ36"/>
      <c r="LCK36"/>
      <c r="LCL36"/>
      <c r="LCM36"/>
      <c r="LCN36"/>
      <c r="LCO36"/>
      <c r="LCP36"/>
      <c r="LCQ36"/>
      <c r="LCR36"/>
      <c r="LCS36"/>
      <c r="LCT36"/>
      <c r="LCU36"/>
      <c r="LCV36"/>
      <c r="LCW36"/>
      <c r="LCX36"/>
      <c r="LCY36"/>
      <c r="LCZ36"/>
      <c r="LDA36"/>
      <c r="LDB36"/>
      <c r="LDC36"/>
      <c r="LDD36"/>
      <c r="LDE36"/>
      <c r="LDF36"/>
      <c r="LDG36"/>
      <c r="LDH36"/>
      <c r="LDI36"/>
      <c r="LDJ36"/>
      <c r="LDK36"/>
      <c r="LDL36"/>
      <c r="LDM36"/>
      <c r="LDN36"/>
      <c r="LDO36"/>
      <c r="LDP36"/>
      <c r="LDQ36"/>
      <c r="LDR36"/>
      <c r="LDS36"/>
      <c r="LDT36"/>
      <c r="LDU36"/>
      <c r="LDV36"/>
      <c r="LDW36"/>
      <c r="LDX36"/>
      <c r="LDY36"/>
      <c r="LDZ36"/>
      <c r="LEA36"/>
      <c r="LEB36"/>
      <c r="LEC36"/>
      <c r="LED36"/>
      <c r="LEE36"/>
      <c r="LEF36"/>
      <c r="LEG36"/>
      <c r="LEH36"/>
      <c r="LEI36"/>
      <c r="LEJ36"/>
      <c r="LEK36"/>
      <c r="LEL36"/>
      <c r="LEM36"/>
      <c r="LEN36"/>
      <c r="LEO36"/>
      <c r="LEP36"/>
      <c r="LEQ36"/>
      <c r="LER36"/>
      <c r="LES36"/>
      <c r="LET36"/>
      <c r="LEU36"/>
      <c r="LEV36"/>
      <c r="LEW36"/>
      <c r="LEX36"/>
      <c r="LEY36"/>
      <c r="LEZ36"/>
      <c r="LFA36"/>
      <c r="LFB36"/>
      <c r="LFC36"/>
      <c r="LFD36"/>
      <c r="LFE36"/>
      <c r="LFF36"/>
      <c r="LFG36"/>
      <c r="LFH36"/>
      <c r="LFI36"/>
      <c r="LFJ36"/>
      <c r="LFK36"/>
      <c r="LFL36"/>
      <c r="LFM36"/>
      <c r="LFN36"/>
      <c r="LFO36"/>
      <c r="LFP36"/>
      <c r="LFQ36"/>
      <c r="LFR36"/>
      <c r="LFS36"/>
      <c r="LFT36"/>
      <c r="LFU36"/>
      <c r="LFV36"/>
      <c r="LFW36"/>
      <c r="LFX36"/>
      <c r="LFY36"/>
      <c r="LFZ36"/>
      <c r="LGA36"/>
      <c r="LGB36"/>
      <c r="LGC36"/>
      <c r="LGD36"/>
      <c r="LGE36"/>
      <c r="LGF36"/>
      <c r="LGG36"/>
      <c r="LGH36"/>
      <c r="LGI36"/>
      <c r="LGJ36"/>
      <c r="LGK36"/>
      <c r="LGL36"/>
      <c r="LGM36"/>
      <c r="LGN36"/>
      <c r="LGO36"/>
      <c r="LGP36"/>
      <c r="LGQ36"/>
      <c r="LGR36"/>
      <c r="LGS36"/>
      <c r="LGT36"/>
      <c r="LGU36"/>
      <c r="LGV36"/>
      <c r="LGW36"/>
      <c r="LGX36"/>
      <c r="LGY36"/>
      <c r="LGZ36"/>
      <c r="LHA36"/>
      <c r="LHB36"/>
      <c r="LHC36"/>
      <c r="LHD36"/>
      <c r="LHE36"/>
      <c r="LHF36"/>
      <c r="LHG36"/>
      <c r="LHH36"/>
      <c r="LHI36"/>
      <c r="LHJ36"/>
      <c r="LHK36"/>
      <c r="LHL36"/>
      <c r="LHM36"/>
      <c r="LHN36"/>
      <c r="LHO36"/>
      <c r="LHP36"/>
      <c r="LHQ36"/>
      <c r="LHR36"/>
      <c r="LHS36"/>
      <c r="LHT36"/>
      <c r="LHU36"/>
      <c r="LHV36"/>
      <c r="LHW36"/>
      <c r="LHX36"/>
      <c r="LHY36"/>
      <c r="LHZ36"/>
      <c r="LIA36"/>
      <c r="LIB36"/>
      <c r="LIC36"/>
      <c r="LID36"/>
      <c r="LIE36"/>
      <c r="LIF36"/>
      <c r="LIG36"/>
      <c r="LIH36"/>
      <c r="LII36"/>
      <c r="LIJ36"/>
      <c r="LIK36"/>
      <c r="LIL36"/>
      <c r="LIM36"/>
      <c r="LIN36"/>
      <c r="LIO36"/>
      <c r="LIP36"/>
      <c r="LIQ36"/>
      <c r="LIR36"/>
      <c r="LIS36"/>
      <c r="LIT36"/>
      <c r="LIU36"/>
      <c r="LIV36"/>
      <c r="LIW36"/>
      <c r="LIX36"/>
      <c r="LIY36"/>
      <c r="LIZ36"/>
      <c r="LJA36"/>
      <c r="LJB36"/>
      <c r="LJC36"/>
      <c r="LJD36"/>
      <c r="LJE36"/>
      <c r="LJF36"/>
      <c r="LJG36"/>
      <c r="LJH36"/>
      <c r="LJI36"/>
      <c r="LJJ36"/>
      <c r="LJK36"/>
      <c r="LJL36"/>
      <c r="LJM36"/>
      <c r="LJN36"/>
      <c r="LJO36"/>
      <c r="LJP36"/>
      <c r="LJQ36"/>
      <c r="LJR36"/>
      <c r="LJS36"/>
      <c r="LJT36"/>
      <c r="LJU36"/>
      <c r="LJV36"/>
      <c r="LJW36"/>
      <c r="LJX36"/>
      <c r="LJY36"/>
      <c r="LJZ36"/>
      <c r="LKA36"/>
      <c r="LKB36"/>
      <c r="LKC36"/>
      <c r="LKD36"/>
      <c r="LKE36"/>
      <c r="LKF36"/>
      <c r="LKG36"/>
      <c r="LKH36"/>
      <c r="LKI36"/>
      <c r="LKJ36"/>
      <c r="LKK36"/>
      <c r="LKL36"/>
      <c r="LKM36"/>
      <c r="LKN36"/>
      <c r="LKO36"/>
      <c r="LKP36"/>
      <c r="LKQ36"/>
      <c r="LKR36"/>
      <c r="LKS36"/>
      <c r="LKT36"/>
      <c r="LKU36"/>
      <c r="LKV36"/>
      <c r="LKW36"/>
      <c r="LKX36"/>
      <c r="LKY36"/>
      <c r="LKZ36"/>
      <c r="LLA36"/>
      <c r="LLB36"/>
      <c r="LLC36"/>
      <c r="LLD36"/>
      <c r="LLE36"/>
      <c r="LLF36"/>
      <c r="LLG36"/>
      <c r="LLH36"/>
      <c r="LLI36"/>
      <c r="LLJ36"/>
      <c r="LLK36"/>
      <c r="LLL36"/>
      <c r="LLM36"/>
      <c r="LLN36"/>
      <c r="LLO36"/>
      <c r="LLP36"/>
      <c r="LLQ36"/>
      <c r="LLR36"/>
      <c r="LLS36"/>
      <c r="LLT36"/>
      <c r="LLU36"/>
      <c r="LLV36"/>
      <c r="LLW36"/>
      <c r="LLX36"/>
      <c r="LLY36"/>
      <c r="LLZ36"/>
      <c r="LMA36"/>
      <c r="LMB36"/>
      <c r="LMC36"/>
      <c r="LMD36"/>
      <c r="LME36"/>
      <c r="LMF36"/>
      <c r="LMG36"/>
      <c r="LMH36"/>
      <c r="LMI36"/>
      <c r="LMJ36"/>
      <c r="LMK36"/>
      <c r="LML36"/>
      <c r="LMM36"/>
      <c r="LMN36"/>
      <c r="LMO36"/>
      <c r="LMP36"/>
      <c r="LMQ36"/>
      <c r="LMR36"/>
      <c r="LMS36"/>
      <c r="LMT36"/>
      <c r="LMU36"/>
      <c r="LMV36"/>
      <c r="LMW36"/>
      <c r="LMX36"/>
      <c r="LMY36"/>
      <c r="LMZ36"/>
      <c r="LNA36"/>
      <c r="LNB36"/>
      <c r="LNC36"/>
      <c r="LND36"/>
      <c r="LNE36"/>
      <c r="LNF36"/>
      <c r="LNG36"/>
      <c r="LNH36"/>
      <c r="LNI36"/>
      <c r="LNJ36"/>
      <c r="LNK36"/>
      <c r="LNL36"/>
      <c r="LNM36"/>
      <c r="LNN36"/>
      <c r="LNO36"/>
      <c r="LNP36"/>
      <c r="LNQ36"/>
      <c r="LNR36"/>
      <c r="LNS36"/>
      <c r="LNT36"/>
      <c r="LNU36"/>
      <c r="LNV36"/>
      <c r="LNW36"/>
      <c r="LNX36"/>
      <c r="LNY36"/>
      <c r="LNZ36"/>
      <c r="LOA36"/>
      <c r="LOB36"/>
      <c r="LOC36"/>
      <c r="LOD36"/>
      <c r="LOE36"/>
      <c r="LOF36"/>
      <c r="LOG36"/>
      <c r="LOH36"/>
      <c r="LOI36"/>
      <c r="LOJ36"/>
      <c r="LOK36"/>
      <c r="LOL36"/>
      <c r="LOM36"/>
      <c r="LON36"/>
      <c r="LOO36"/>
      <c r="LOP36"/>
      <c r="LOQ36"/>
      <c r="LOR36"/>
      <c r="LOS36"/>
      <c r="LOT36"/>
      <c r="LOU36"/>
      <c r="LOV36"/>
      <c r="LOW36"/>
      <c r="LOX36"/>
      <c r="LOY36"/>
      <c r="LOZ36"/>
      <c r="LPA36"/>
      <c r="LPB36"/>
      <c r="LPC36"/>
      <c r="LPD36"/>
      <c r="LPE36"/>
      <c r="LPF36"/>
      <c r="LPG36"/>
      <c r="LPH36"/>
      <c r="LPI36"/>
      <c r="LPJ36"/>
      <c r="LPK36"/>
      <c r="LPL36"/>
      <c r="LPM36"/>
      <c r="LPN36"/>
      <c r="LPO36"/>
      <c r="LPP36"/>
      <c r="LPQ36"/>
      <c r="LPR36"/>
      <c r="LPS36"/>
      <c r="LPT36"/>
      <c r="LPU36"/>
      <c r="LPV36"/>
      <c r="LPW36"/>
      <c r="LPX36"/>
      <c r="LPY36"/>
      <c r="LPZ36"/>
      <c r="LQA36"/>
      <c r="LQB36"/>
      <c r="LQC36"/>
      <c r="LQD36"/>
      <c r="LQE36"/>
      <c r="LQF36"/>
      <c r="LQG36"/>
      <c r="LQH36"/>
      <c r="LQI36"/>
      <c r="LQJ36"/>
      <c r="LQK36"/>
      <c r="LQL36"/>
      <c r="LQM36"/>
      <c r="LQN36"/>
      <c r="LQO36"/>
      <c r="LQP36"/>
      <c r="LQQ36"/>
      <c r="LQR36"/>
      <c r="LQS36"/>
      <c r="LQT36"/>
      <c r="LQU36"/>
      <c r="LQV36"/>
      <c r="LQW36"/>
      <c r="LQX36"/>
      <c r="LQY36"/>
      <c r="LQZ36"/>
      <c r="LRA36"/>
      <c r="LRB36"/>
      <c r="LRC36"/>
      <c r="LRD36"/>
      <c r="LRE36"/>
      <c r="LRF36"/>
      <c r="LRG36"/>
      <c r="LRH36"/>
      <c r="LRI36"/>
      <c r="LRJ36"/>
      <c r="LRK36"/>
      <c r="LRL36"/>
      <c r="LRM36"/>
      <c r="LRN36"/>
      <c r="LRO36"/>
      <c r="LRP36"/>
      <c r="LRQ36"/>
      <c r="LRR36"/>
      <c r="LRS36"/>
      <c r="LRT36"/>
      <c r="LRU36"/>
      <c r="LRV36"/>
      <c r="LRW36"/>
      <c r="LRX36"/>
      <c r="LRY36"/>
      <c r="LRZ36"/>
      <c r="LSA36"/>
      <c r="LSB36"/>
      <c r="LSC36"/>
      <c r="LSD36"/>
      <c r="LSE36"/>
      <c r="LSF36"/>
      <c r="LSG36"/>
      <c r="LSH36"/>
      <c r="LSI36"/>
      <c r="LSJ36"/>
      <c r="LSK36"/>
      <c r="LSL36"/>
      <c r="LSM36"/>
      <c r="LSN36"/>
      <c r="LSO36"/>
      <c r="LSP36"/>
      <c r="LSQ36"/>
      <c r="LSR36"/>
      <c r="LSS36"/>
      <c r="LST36"/>
      <c r="LSU36"/>
      <c r="LSV36"/>
      <c r="LSW36"/>
      <c r="LSX36"/>
      <c r="LSY36"/>
      <c r="LSZ36"/>
      <c r="LTA36"/>
      <c r="LTB36"/>
      <c r="LTC36"/>
      <c r="LTD36"/>
      <c r="LTE36"/>
      <c r="LTF36"/>
      <c r="LTG36"/>
      <c r="LTH36"/>
      <c r="LTI36"/>
      <c r="LTJ36"/>
      <c r="LTK36"/>
      <c r="LTL36"/>
      <c r="LTM36"/>
      <c r="LTN36"/>
      <c r="LTO36"/>
      <c r="LTP36"/>
      <c r="LTQ36"/>
      <c r="LTR36"/>
      <c r="LTS36"/>
      <c r="LTT36"/>
      <c r="LTU36"/>
      <c r="LTV36"/>
      <c r="LTW36"/>
      <c r="LTX36"/>
      <c r="LTY36"/>
      <c r="LTZ36"/>
      <c r="LUA36"/>
      <c r="LUB36"/>
      <c r="LUC36"/>
      <c r="LUD36"/>
      <c r="LUE36"/>
      <c r="LUF36"/>
      <c r="LUG36"/>
      <c r="LUH36"/>
      <c r="LUI36"/>
      <c r="LUJ36"/>
      <c r="LUK36"/>
      <c r="LUL36"/>
      <c r="LUM36"/>
      <c r="LUN36"/>
      <c r="LUO36"/>
      <c r="LUP36"/>
      <c r="LUQ36"/>
      <c r="LUR36"/>
      <c r="LUS36"/>
      <c r="LUT36"/>
      <c r="LUU36"/>
      <c r="LUV36"/>
      <c r="LUW36"/>
      <c r="LUX36"/>
      <c r="LUY36"/>
      <c r="LUZ36"/>
      <c r="LVA36"/>
      <c r="LVB36"/>
      <c r="LVC36"/>
      <c r="LVD36"/>
      <c r="LVE36"/>
      <c r="LVF36"/>
      <c r="LVG36"/>
      <c r="LVH36"/>
      <c r="LVI36"/>
      <c r="LVJ36"/>
      <c r="LVK36"/>
      <c r="LVL36"/>
      <c r="LVM36"/>
      <c r="LVN36"/>
      <c r="LVO36"/>
      <c r="LVP36"/>
      <c r="LVQ36"/>
      <c r="LVR36"/>
      <c r="LVS36"/>
      <c r="LVT36"/>
      <c r="LVU36"/>
      <c r="LVV36"/>
      <c r="LVW36"/>
      <c r="LVX36"/>
      <c r="LVY36"/>
      <c r="LVZ36"/>
      <c r="LWA36"/>
      <c r="LWB36"/>
      <c r="LWC36"/>
      <c r="LWD36"/>
      <c r="LWE36"/>
      <c r="LWF36"/>
      <c r="LWG36"/>
      <c r="LWH36"/>
      <c r="LWI36"/>
      <c r="LWJ36"/>
      <c r="LWK36"/>
      <c r="LWL36"/>
      <c r="LWM36"/>
      <c r="LWN36"/>
      <c r="LWO36"/>
      <c r="LWP36"/>
      <c r="LWQ36"/>
      <c r="LWR36"/>
      <c r="LWS36"/>
      <c r="LWT36"/>
      <c r="LWU36"/>
      <c r="LWV36"/>
      <c r="LWW36"/>
      <c r="LWX36"/>
      <c r="LWY36"/>
      <c r="LWZ36"/>
      <c r="LXA36"/>
      <c r="LXB36"/>
      <c r="LXC36"/>
      <c r="LXD36"/>
      <c r="LXE36"/>
      <c r="LXF36"/>
      <c r="LXG36"/>
      <c r="LXH36"/>
      <c r="LXI36"/>
      <c r="LXJ36"/>
      <c r="LXK36"/>
      <c r="LXL36"/>
      <c r="LXM36"/>
      <c r="LXN36"/>
      <c r="LXO36"/>
      <c r="LXP36"/>
      <c r="LXQ36"/>
      <c r="LXR36"/>
      <c r="LXS36"/>
      <c r="LXT36"/>
      <c r="LXU36"/>
      <c r="LXV36"/>
      <c r="LXW36"/>
      <c r="LXX36"/>
      <c r="LXY36"/>
      <c r="LXZ36"/>
      <c r="LYA36"/>
      <c r="LYB36"/>
      <c r="LYC36"/>
      <c r="LYD36"/>
      <c r="LYE36"/>
      <c r="LYF36"/>
      <c r="LYG36"/>
      <c r="LYH36"/>
      <c r="LYI36"/>
      <c r="LYJ36"/>
      <c r="LYK36"/>
      <c r="LYL36"/>
      <c r="LYM36"/>
      <c r="LYN36"/>
      <c r="LYO36"/>
      <c r="LYP36"/>
      <c r="LYQ36"/>
      <c r="LYR36"/>
      <c r="LYS36"/>
      <c r="LYT36"/>
      <c r="LYU36"/>
      <c r="LYV36"/>
      <c r="LYW36"/>
      <c r="LYX36"/>
      <c r="LYY36"/>
      <c r="LYZ36"/>
      <c r="LZA36"/>
      <c r="LZB36"/>
      <c r="LZC36"/>
      <c r="LZD36"/>
      <c r="LZE36"/>
      <c r="LZF36"/>
      <c r="LZG36"/>
      <c r="LZH36"/>
      <c r="LZI36"/>
      <c r="LZJ36"/>
      <c r="LZK36"/>
      <c r="LZL36"/>
      <c r="LZM36"/>
      <c r="LZN36"/>
      <c r="LZO36"/>
      <c r="LZP36"/>
      <c r="LZQ36"/>
      <c r="LZR36"/>
      <c r="LZS36"/>
      <c r="LZT36"/>
      <c r="LZU36"/>
      <c r="LZV36"/>
      <c r="LZW36"/>
      <c r="LZX36"/>
      <c r="LZY36"/>
      <c r="LZZ36"/>
      <c r="MAA36"/>
      <c r="MAB36"/>
      <c r="MAC36"/>
      <c r="MAD36"/>
      <c r="MAE36"/>
      <c r="MAF36"/>
      <c r="MAG36"/>
      <c r="MAH36"/>
      <c r="MAI36"/>
      <c r="MAJ36"/>
      <c r="MAK36"/>
      <c r="MAL36"/>
      <c r="MAM36"/>
      <c r="MAN36"/>
      <c r="MAO36"/>
      <c r="MAP36"/>
      <c r="MAQ36"/>
      <c r="MAR36"/>
      <c r="MAS36"/>
      <c r="MAT36"/>
      <c r="MAU36"/>
      <c r="MAV36"/>
      <c r="MAW36"/>
      <c r="MAX36"/>
      <c r="MAY36"/>
      <c r="MAZ36"/>
      <c r="MBA36"/>
      <c r="MBB36"/>
      <c r="MBC36"/>
      <c r="MBD36"/>
      <c r="MBE36"/>
      <c r="MBF36"/>
      <c r="MBG36"/>
      <c r="MBH36"/>
      <c r="MBI36"/>
      <c r="MBJ36"/>
      <c r="MBK36"/>
      <c r="MBL36"/>
      <c r="MBM36"/>
      <c r="MBN36"/>
      <c r="MBO36"/>
      <c r="MBP36"/>
      <c r="MBQ36"/>
      <c r="MBR36"/>
      <c r="MBS36"/>
      <c r="MBT36"/>
      <c r="MBU36"/>
      <c r="MBV36"/>
      <c r="MBW36"/>
      <c r="MBX36"/>
      <c r="MBY36"/>
      <c r="MBZ36"/>
      <c r="MCA36"/>
      <c r="MCB36"/>
      <c r="MCC36"/>
      <c r="MCD36"/>
      <c r="MCE36"/>
      <c r="MCF36"/>
      <c r="MCG36"/>
      <c r="MCH36"/>
      <c r="MCI36"/>
      <c r="MCJ36"/>
      <c r="MCK36"/>
      <c r="MCL36"/>
      <c r="MCM36"/>
      <c r="MCN36"/>
      <c r="MCO36"/>
      <c r="MCP36"/>
      <c r="MCQ36"/>
      <c r="MCR36"/>
      <c r="MCS36"/>
      <c r="MCT36"/>
      <c r="MCU36"/>
      <c r="MCV36"/>
      <c r="MCW36"/>
      <c r="MCX36"/>
      <c r="MCY36"/>
      <c r="MCZ36"/>
      <c r="MDA36"/>
      <c r="MDB36"/>
      <c r="MDC36"/>
      <c r="MDD36"/>
      <c r="MDE36"/>
      <c r="MDF36"/>
      <c r="MDG36"/>
      <c r="MDH36"/>
      <c r="MDI36"/>
      <c r="MDJ36"/>
      <c r="MDK36"/>
      <c r="MDL36"/>
      <c r="MDM36"/>
      <c r="MDN36"/>
      <c r="MDO36"/>
      <c r="MDP36"/>
      <c r="MDQ36"/>
      <c r="MDR36"/>
      <c r="MDS36"/>
      <c r="MDT36"/>
      <c r="MDU36"/>
      <c r="MDV36"/>
      <c r="MDW36"/>
      <c r="MDX36"/>
      <c r="MDY36"/>
      <c r="MDZ36"/>
      <c r="MEA36"/>
      <c r="MEB36"/>
      <c r="MEC36"/>
      <c r="MED36"/>
      <c r="MEE36"/>
      <c r="MEF36"/>
      <c r="MEG36"/>
      <c r="MEH36"/>
      <c r="MEI36"/>
      <c r="MEJ36"/>
      <c r="MEK36"/>
      <c r="MEL36"/>
      <c r="MEM36"/>
      <c r="MEN36"/>
      <c r="MEO36"/>
      <c r="MEP36"/>
      <c r="MEQ36"/>
      <c r="MER36"/>
      <c r="MES36"/>
      <c r="MET36"/>
      <c r="MEU36"/>
      <c r="MEV36"/>
      <c r="MEW36"/>
      <c r="MEX36"/>
      <c r="MEY36"/>
      <c r="MEZ36"/>
      <c r="MFA36"/>
      <c r="MFB36"/>
      <c r="MFC36"/>
      <c r="MFD36"/>
      <c r="MFE36"/>
      <c r="MFF36"/>
      <c r="MFG36"/>
      <c r="MFH36"/>
      <c r="MFI36"/>
      <c r="MFJ36"/>
      <c r="MFK36"/>
      <c r="MFL36"/>
      <c r="MFM36"/>
      <c r="MFN36"/>
      <c r="MFO36"/>
      <c r="MFP36"/>
      <c r="MFQ36"/>
      <c r="MFR36"/>
      <c r="MFS36"/>
      <c r="MFT36"/>
      <c r="MFU36"/>
      <c r="MFV36"/>
      <c r="MFW36"/>
      <c r="MFX36"/>
      <c r="MFY36"/>
      <c r="MFZ36"/>
      <c r="MGA36"/>
      <c r="MGB36"/>
      <c r="MGC36"/>
      <c r="MGD36"/>
      <c r="MGE36"/>
      <c r="MGF36"/>
      <c r="MGG36"/>
      <c r="MGH36"/>
      <c r="MGI36"/>
      <c r="MGJ36"/>
      <c r="MGK36"/>
      <c r="MGL36"/>
      <c r="MGM36"/>
      <c r="MGN36"/>
      <c r="MGO36"/>
      <c r="MGP36"/>
      <c r="MGQ36"/>
      <c r="MGR36"/>
      <c r="MGS36"/>
      <c r="MGT36"/>
      <c r="MGU36"/>
      <c r="MGV36"/>
      <c r="MGW36"/>
      <c r="MGX36"/>
      <c r="MGY36"/>
      <c r="MGZ36"/>
      <c r="MHA36"/>
      <c r="MHB36"/>
      <c r="MHC36"/>
      <c r="MHD36"/>
      <c r="MHE36"/>
      <c r="MHF36"/>
      <c r="MHG36"/>
      <c r="MHH36"/>
      <c r="MHI36"/>
      <c r="MHJ36"/>
      <c r="MHK36"/>
      <c r="MHL36"/>
      <c r="MHM36"/>
      <c r="MHN36"/>
      <c r="MHO36"/>
      <c r="MHP36"/>
      <c r="MHQ36"/>
      <c r="MHR36"/>
      <c r="MHS36"/>
      <c r="MHT36"/>
      <c r="MHU36"/>
      <c r="MHV36"/>
      <c r="MHW36"/>
      <c r="MHX36"/>
      <c r="MHY36"/>
      <c r="MHZ36"/>
      <c r="MIA36"/>
      <c r="MIB36"/>
      <c r="MIC36"/>
      <c r="MID36"/>
      <c r="MIE36"/>
      <c r="MIF36"/>
      <c r="MIG36"/>
      <c r="MIH36"/>
      <c r="MII36"/>
      <c r="MIJ36"/>
      <c r="MIK36"/>
      <c r="MIL36"/>
      <c r="MIM36"/>
      <c r="MIN36"/>
      <c r="MIO36"/>
      <c r="MIP36"/>
      <c r="MIQ36"/>
      <c r="MIR36"/>
      <c r="MIS36"/>
      <c r="MIT36"/>
      <c r="MIU36"/>
      <c r="MIV36"/>
      <c r="MIW36"/>
      <c r="MIX36"/>
      <c r="MIY36"/>
      <c r="MIZ36"/>
      <c r="MJA36"/>
      <c r="MJB36"/>
      <c r="MJC36"/>
      <c r="MJD36"/>
      <c r="MJE36"/>
      <c r="MJF36"/>
      <c r="MJG36"/>
      <c r="MJH36"/>
      <c r="MJI36"/>
      <c r="MJJ36"/>
      <c r="MJK36"/>
      <c r="MJL36"/>
      <c r="MJM36"/>
      <c r="MJN36"/>
      <c r="MJO36"/>
      <c r="MJP36"/>
      <c r="MJQ36"/>
      <c r="MJR36"/>
      <c r="MJS36"/>
      <c r="MJT36"/>
      <c r="MJU36"/>
      <c r="MJV36"/>
      <c r="MJW36"/>
      <c r="MJX36"/>
      <c r="MJY36"/>
      <c r="MJZ36"/>
      <c r="MKA36"/>
      <c r="MKB36"/>
      <c r="MKC36"/>
      <c r="MKD36"/>
      <c r="MKE36"/>
      <c r="MKF36"/>
      <c r="MKG36"/>
      <c r="MKH36"/>
      <c r="MKI36"/>
      <c r="MKJ36"/>
      <c r="MKK36"/>
      <c r="MKL36"/>
      <c r="MKM36"/>
      <c r="MKN36"/>
      <c r="MKO36"/>
      <c r="MKP36"/>
      <c r="MKQ36"/>
      <c r="MKR36"/>
      <c r="MKS36"/>
      <c r="MKT36"/>
      <c r="MKU36"/>
      <c r="MKV36"/>
      <c r="MKW36"/>
      <c r="MKX36"/>
      <c r="MKY36"/>
      <c r="MKZ36"/>
      <c r="MLA36"/>
      <c r="MLB36"/>
      <c r="MLC36"/>
      <c r="MLD36"/>
      <c r="MLE36"/>
      <c r="MLF36"/>
      <c r="MLG36"/>
      <c r="MLH36"/>
      <c r="MLI36"/>
      <c r="MLJ36"/>
      <c r="MLK36"/>
      <c r="MLL36"/>
      <c r="MLM36"/>
      <c r="MLN36"/>
      <c r="MLO36"/>
      <c r="MLP36"/>
      <c r="MLQ36"/>
      <c r="MLR36"/>
      <c r="MLS36"/>
      <c r="MLT36"/>
      <c r="MLU36"/>
      <c r="MLV36"/>
      <c r="MLW36"/>
      <c r="MLX36"/>
      <c r="MLY36"/>
      <c r="MLZ36"/>
      <c r="MMA36"/>
      <c r="MMB36"/>
      <c r="MMC36"/>
      <c r="MMD36"/>
      <c r="MME36"/>
      <c r="MMF36"/>
      <c r="MMG36"/>
      <c r="MMH36"/>
      <c r="MMI36"/>
      <c r="MMJ36"/>
      <c r="MMK36"/>
      <c r="MML36"/>
      <c r="MMM36"/>
      <c r="MMN36"/>
      <c r="MMO36"/>
      <c r="MMP36"/>
      <c r="MMQ36"/>
      <c r="MMR36"/>
      <c r="MMS36"/>
      <c r="MMT36"/>
      <c r="MMU36"/>
      <c r="MMV36"/>
      <c r="MMW36"/>
      <c r="MMX36"/>
      <c r="MMY36"/>
      <c r="MMZ36"/>
      <c r="MNA36"/>
      <c r="MNB36"/>
      <c r="MNC36"/>
      <c r="MND36"/>
      <c r="MNE36"/>
      <c r="MNF36"/>
      <c r="MNG36"/>
      <c r="MNH36"/>
      <c r="MNI36"/>
      <c r="MNJ36"/>
      <c r="MNK36"/>
      <c r="MNL36"/>
      <c r="MNM36"/>
      <c r="MNN36"/>
      <c r="MNO36"/>
      <c r="MNP36"/>
      <c r="MNQ36"/>
      <c r="MNR36"/>
      <c r="MNS36"/>
      <c r="MNT36"/>
      <c r="MNU36"/>
      <c r="MNV36"/>
      <c r="MNW36"/>
      <c r="MNX36"/>
      <c r="MNY36"/>
      <c r="MNZ36"/>
      <c r="MOA36"/>
      <c r="MOB36"/>
      <c r="MOC36"/>
      <c r="MOD36"/>
      <c r="MOE36"/>
      <c r="MOF36"/>
      <c r="MOG36"/>
      <c r="MOH36"/>
      <c r="MOI36"/>
      <c r="MOJ36"/>
      <c r="MOK36"/>
      <c r="MOL36"/>
      <c r="MOM36"/>
      <c r="MON36"/>
      <c r="MOO36"/>
      <c r="MOP36"/>
      <c r="MOQ36"/>
      <c r="MOR36"/>
      <c r="MOS36"/>
      <c r="MOT36"/>
      <c r="MOU36"/>
      <c r="MOV36"/>
      <c r="MOW36"/>
      <c r="MOX36"/>
      <c r="MOY36"/>
      <c r="MOZ36"/>
      <c r="MPA36"/>
      <c r="MPB36"/>
      <c r="MPC36"/>
      <c r="MPD36"/>
      <c r="MPE36"/>
      <c r="MPF36"/>
      <c r="MPG36"/>
      <c r="MPH36"/>
      <c r="MPI36"/>
      <c r="MPJ36"/>
      <c r="MPK36"/>
      <c r="MPL36"/>
      <c r="MPM36"/>
      <c r="MPN36"/>
      <c r="MPO36"/>
      <c r="MPP36"/>
      <c r="MPQ36"/>
      <c r="MPR36"/>
      <c r="MPS36"/>
      <c r="MPT36"/>
      <c r="MPU36"/>
      <c r="MPV36"/>
      <c r="MPW36"/>
      <c r="MPX36"/>
      <c r="MPY36"/>
      <c r="MPZ36"/>
      <c r="MQA36"/>
      <c r="MQB36"/>
      <c r="MQC36"/>
      <c r="MQD36"/>
      <c r="MQE36"/>
      <c r="MQF36"/>
      <c r="MQG36"/>
      <c r="MQH36"/>
      <c r="MQI36"/>
      <c r="MQJ36"/>
      <c r="MQK36"/>
      <c r="MQL36"/>
      <c r="MQM36"/>
      <c r="MQN36"/>
      <c r="MQO36"/>
      <c r="MQP36"/>
      <c r="MQQ36"/>
      <c r="MQR36"/>
      <c r="MQS36"/>
      <c r="MQT36"/>
      <c r="MQU36"/>
      <c r="MQV36"/>
      <c r="MQW36"/>
      <c r="MQX36"/>
      <c r="MQY36"/>
      <c r="MQZ36"/>
      <c r="MRA36"/>
      <c r="MRB36"/>
      <c r="MRC36"/>
      <c r="MRD36"/>
      <c r="MRE36"/>
      <c r="MRF36"/>
      <c r="MRG36"/>
      <c r="MRH36"/>
      <c r="MRI36"/>
      <c r="MRJ36"/>
      <c r="MRK36"/>
      <c r="MRL36"/>
      <c r="MRM36"/>
      <c r="MRN36"/>
      <c r="MRO36"/>
      <c r="MRP36"/>
      <c r="MRQ36"/>
      <c r="MRR36"/>
      <c r="MRS36"/>
      <c r="MRT36"/>
      <c r="MRU36"/>
      <c r="MRV36"/>
      <c r="MRW36"/>
      <c r="MRX36"/>
      <c r="MRY36"/>
      <c r="MRZ36"/>
      <c r="MSA36"/>
      <c r="MSB36"/>
      <c r="MSC36"/>
      <c r="MSD36"/>
      <c r="MSE36"/>
      <c r="MSF36"/>
      <c r="MSG36"/>
      <c r="MSH36"/>
      <c r="MSI36"/>
      <c r="MSJ36"/>
      <c r="MSK36"/>
      <c r="MSL36"/>
      <c r="MSM36"/>
      <c r="MSN36"/>
      <c r="MSO36"/>
      <c r="MSP36"/>
      <c r="MSQ36"/>
      <c r="MSR36"/>
      <c r="MSS36"/>
      <c r="MST36"/>
      <c r="MSU36"/>
      <c r="MSV36"/>
      <c r="MSW36"/>
      <c r="MSX36"/>
      <c r="MSY36"/>
      <c r="MSZ36"/>
      <c r="MTA36"/>
      <c r="MTB36"/>
      <c r="MTC36"/>
      <c r="MTD36"/>
      <c r="MTE36"/>
      <c r="MTF36"/>
      <c r="MTG36"/>
      <c r="MTH36"/>
      <c r="MTI36"/>
      <c r="MTJ36"/>
      <c r="MTK36"/>
      <c r="MTL36"/>
      <c r="MTM36"/>
      <c r="MTN36"/>
      <c r="MTO36"/>
      <c r="MTP36"/>
      <c r="MTQ36"/>
      <c r="MTR36"/>
      <c r="MTS36"/>
      <c r="MTT36"/>
      <c r="MTU36"/>
      <c r="MTV36"/>
      <c r="MTW36"/>
      <c r="MTX36"/>
      <c r="MTY36"/>
      <c r="MTZ36"/>
      <c r="MUA36"/>
      <c r="MUB36"/>
      <c r="MUC36"/>
      <c r="MUD36"/>
      <c r="MUE36"/>
      <c r="MUF36"/>
      <c r="MUG36"/>
      <c r="MUH36"/>
      <c r="MUI36"/>
      <c r="MUJ36"/>
      <c r="MUK36"/>
      <c r="MUL36"/>
      <c r="MUM36"/>
      <c r="MUN36"/>
      <c r="MUO36"/>
      <c r="MUP36"/>
      <c r="MUQ36"/>
      <c r="MUR36"/>
      <c r="MUS36"/>
      <c r="MUT36"/>
      <c r="MUU36"/>
      <c r="MUV36"/>
      <c r="MUW36"/>
      <c r="MUX36"/>
      <c r="MUY36"/>
      <c r="MUZ36"/>
      <c r="MVA36"/>
      <c r="MVB36"/>
      <c r="MVC36"/>
      <c r="MVD36"/>
      <c r="MVE36"/>
      <c r="MVF36"/>
      <c r="MVG36"/>
      <c r="MVH36"/>
      <c r="MVI36"/>
      <c r="MVJ36"/>
      <c r="MVK36"/>
      <c r="MVL36"/>
      <c r="MVM36"/>
      <c r="MVN36"/>
      <c r="MVO36"/>
      <c r="MVP36"/>
      <c r="MVQ36"/>
      <c r="MVR36"/>
      <c r="MVS36"/>
      <c r="MVT36"/>
      <c r="MVU36"/>
      <c r="MVV36"/>
      <c r="MVW36"/>
      <c r="MVX36"/>
      <c r="MVY36"/>
      <c r="MVZ36"/>
      <c r="MWA36"/>
      <c r="MWB36"/>
      <c r="MWC36"/>
      <c r="MWD36"/>
      <c r="MWE36"/>
      <c r="MWF36"/>
      <c r="MWG36"/>
      <c r="MWH36"/>
      <c r="MWI36"/>
      <c r="MWJ36"/>
      <c r="MWK36"/>
      <c r="MWL36"/>
      <c r="MWM36"/>
      <c r="MWN36"/>
      <c r="MWO36"/>
      <c r="MWP36"/>
      <c r="MWQ36"/>
      <c r="MWR36"/>
      <c r="MWS36"/>
      <c r="MWT36"/>
      <c r="MWU36"/>
      <c r="MWV36"/>
      <c r="MWW36"/>
      <c r="MWX36"/>
      <c r="MWY36"/>
      <c r="MWZ36"/>
      <c r="MXA36"/>
      <c r="MXB36"/>
      <c r="MXC36"/>
      <c r="MXD36"/>
      <c r="MXE36"/>
      <c r="MXF36"/>
      <c r="MXG36"/>
      <c r="MXH36"/>
      <c r="MXI36"/>
      <c r="MXJ36"/>
      <c r="MXK36"/>
      <c r="MXL36"/>
      <c r="MXM36"/>
      <c r="MXN36"/>
      <c r="MXO36"/>
      <c r="MXP36"/>
      <c r="MXQ36"/>
      <c r="MXR36"/>
      <c r="MXS36"/>
      <c r="MXT36"/>
      <c r="MXU36"/>
      <c r="MXV36"/>
      <c r="MXW36"/>
      <c r="MXX36"/>
      <c r="MXY36"/>
      <c r="MXZ36"/>
      <c r="MYA36"/>
      <c r="MYB36"/>
      <c r="MYC36"/>
      <c r="MYD36"/>
      <c r="MYE36"/>
      <c r="MYF36"/>
      <c r="MYG36"/>
      <c r="MYH36"/>
      <c r="MYI36"/>
      <c r="MYJ36"/>
      <c r="MYK36"/>
      <c r="MYL36"/>
      <c r="MYM36"/>
      <c r="MYN36"/>
      <c r="MYO36"/>
      <c r="MYP36"/>
      <c r="MYQ36"/>
      <c r="MYR36"/>
      <c r="MYS36"/>
      <c r="MYT36"/>
      <c r="MYU36"/>
      <c r="MYV36"/>
      <c r="MYW36"/>
      <c r="MYX36"/>
      <c r="MYY36"/>
      <c r="MYZ36"/>
      <c r="MZA36"/>
      <c r="MZB36"/>
      <c r="MZC36"/>
      <c r="MZD36"/>
      <c r="MZE36"/>
      <c r="MZF36"/>
      <c r="MZG36"/>
      <c r="MZH36"/>
      <c r="MZI36"/>
      <c r="MZJ36"/>
      <c r="MZK36"/>
      <c r="MZL36"/>
      <c r="MZM36"/>
      <c r="MZN36"/>
      <c r="MZO36"/>
      <c r="MZP36"/>
      <c r="MZQ36"/>
      <c r="MZR36"/>
      <c r="MZS36"/>
      <c r="MZT36"/>
      <c r="MZU36"/>
      <c r="MZV36"/>
      <c r="MZW36"/>
      <c r="MZX36"/>
      <c r="MZY36"/>
      <c r="MZZ36"/>
      <c r="NAA36"/>
      <c r="NAB36"/>
      <c r="NAC36"/>
      <c r="NAD36"/>
      <c r="NAE36"/>
      <c r="NAF36"/>
      <c r="NAG36"/>
      <c r="NAH36"/>
      <c r="NAI36"/>
      <c r="NAJ36"/>
      <c r="NAK36"/>
      <c r="NAL36"/>
      <c r="NAM36"/>
      <c r="NAN36"/>
      <c r="NAO36"/>
      <c r="NAP36"/>
      <c r="NAQ36"/>
      <c r="NAR36"/>
      <c r="NAS36"/>
      <c r="NAT36"/>
      <c r="NAU36"/>
      <c r="NAV36"/>
      <c r="NAW36"/>
      <c r="NAX36"/>
      <c r="NAY36"/>
      <c r="NAZ36"/>
      <c r="NBA36"/>
      <c r="NBB36"/>
      <c r="NBC36"/>
      <c r="NBD36"/>
      <c r="NBE36"/>
      <c r="NBF36"/>
      <c r="NBG36"/>
      <c r="NBH36"/>
      <c r="NBI36"/>
      <c r="NBJ36"/>
      <c r="NBK36"/>
      <c r="NBL36"/>
      <c r="NBM36"/>
      <c r="NBN36"/>
      <c r="NBO36"/>
      <c r="NBP36"/>
      <c r="NBQ36"/>
      <c r="NBR36"/>
      <c r="NBS36"/>
      <c r="NBT36"/>
      <c r="NBU36"/>
      <c r="NBV36"/>
      <c r="NBW36"/>
      <c r="NBX36"/>
      <c r="NBY36"/>
      <c r="NBZ36"/>
      <c r="NCA36"/>
      <c r="NCB36"/>
      <c r="NCC36"/>
      <c r="NCD36"/>
      <c r="NCE36"/>
      <c r="NCF36"/>
      <c r="NCG36"/>
      <c r="NCH36"/>
      <c r="NCI36"/>
      <c r="NCJ36"/>
      <c r="NCK36"/>
      <c r="NCL36"/>
      <c r="NCM36"/>
      <c r="NCN36"/>
      <c r="NCO36"/>
      <c r="NCP36"/>
      <c r="NCQ36"/>
      <c r="NCR36"/>
      <c r="NCS36"/>
      <c r="NCT36"/>
      <c r="NCU36"/>
      <c r="NCV36"/>
      <c r="NCW36"/>
      <c r="NCX36"/>
      <c r="NCY36"/>
      <c r="NCZ36"/>
      <c r="NDA36"/>
      <c r="NDB36"/>
      <c r="NDC36"/>
      <c r="NDD36"/>
      <c r="NDE36"/>
      <c r="NDF36"/>
      <c r="NDG36"/>
      <c r="NDH36"/>
      <c r="NDI36"/>
      <c r="NDJ36"/>
      <c r="NDK36"/>
      <c r="NDL36"/>
      <c r="NDM36"/>
      <c r="NDN36"/>
      <c r="NDO36"/>
      <c r="NDP36"/>
      <c r="NDQ36"/>
      <c r="NDR36"/>
      <c r="NDS36"/>
      <c r="NDT36"/>
      <c r="NDU36"/>
      <c r="NDV36"/>
      <c r="NDW36"/>
      <c r="NDX36"/>
      <c r="NDY36"/>
      <c r="NDZ36"/>
      <c r="NEA36"/>
      <c r="NEB36"/>
      <c r="NEC36"/>
      <c r="NED36"/>
      <c r="NEE36"/>
      <c r="NEF36"/>
      <c r="NEG36"/>
      <c r="NEH36"/>
      <c r="NEI36"/>
      <c r="NEJ36"/>
      <c r="NEK36"/>
      <c r="NEL36"/>
      <c r="NEM36"/>
      <c r="NEN36"/>
      <c r="NEO36"/>
      <c r="NEP36"/>
      <c r="NEQ36"/>
      <c r="NER36"/>
      <c r="NES36"/>
      <c r="NET36"/>
      <c r="NEU36"/>
      <c r="NEV36"/>
      <c r="NEW36"/>
      <c r="NEX36"/>
      <c r="NEY36"/>
      <c r="NEZ36"/>
      <c r="NFA36"/>
      <c r="NFB36"/>
      <c r="NFC36"/>
      <c r="NFD36"/>
      <c r="NFE36"/>
      <c r="NFF36"/>
      <c r="NFG36"/>
      <c r="NFH36"/>
      <c r="NFI36"/>
      <c r="NFJ36"/>
      <c r="NFK36"/>
      <c r="NFL36"/>
      <c r="NFM36"/>
      <c r="NFN36"/>
      <c r="NFO36"/>
      <c r="NFP36"/>
      <c r="NFQ36"/>
      <c r="NFR36"/>
      <c r="NFS36"/>
      <c r="NFT36"/>
      <c r="NFU36"/>
      <c r="NFV36"/>
      <c r="NFW36"/>
      <c r="NFX36"/>
      <c r="NFY36"/>
      <c r="NFZ36"/>
      <c r="NGA36"/>
      <c r="NGB36"/>
      <c r="NGC36"/>
      <c r="NGD36"/>
      <c r="NGE36"/>
      <c r="NGF36"/>
      <c r="NGG36"/>
      <c r="NGH36"/>
      <c r="NGI36"/>
      <c r="NGJ36"/>
      <c r="NGK36"/>
      <c r="NGL36"/>
      <c r="NGM36"/>
      <c r="NGN36"/>
      <c r="NGO36"/>
      <c r="NGP36"/>
      <c r="NGQ36"/>
      <c r="NGR36"/>
      <c r="NGS36"/>
      <c r="NGT36"/>
      <c r="NGU36"/>
      <c r="NGV36"/>
      <c r="NGW36"/>
      <c r="NGX36"/>
      <c r="NGY36"/>
      <c r="NGZ36"/>
      <c r="NHA36"/>
      <c r="NHB36"/>
      <c r="NHC36"/>
      <c r="NHD36"/>
      <c r="NHE36"/>
      <c r="NHF36"/>
      <c r="NHG36"/>
      <c r="NHH36"/>
      <c r="NHI36"/>
      <c r="NHJ36"/>
      <c r="NHK36"/>
      <c r="NHL36"/>
      <c r="NHM36"/>
      <c r="NHN36"/>
      <c r="NHO36"/>
      <c r="NHP36"/>
      <c r="NHQ36"/>
      <c r="NHR36"/>
      <c r="NHS36"/>
      <c r="NHT36"/>
      <c r="NHU36"/>
      <c r="NHV36"/>
      <c r="NHW36"/>
      <c r="NHX36"/>
      <c r="NHY36"/>
      <c r="NHZ36"/>
      <c r="NIA36"/>
      <c r="NIB36"/>
      <c r="NIC36"/>
      <c r="NID36"/>
      <c r="NIE36"/>
      <c r="NIF36"/>
      <c r="NIG36"/>
      <c r="NIH36"/>
      <c r="NII36"/>
      <c r="NIJ36"/>
      <c r="NIK36"/>
      <c r="NIL36"/>
      <c r="NIM36"/>
      <c r="NIN36"/>
      <c r="NIO36"/>
      <c r="NIP36"/>
      <c r="NIQ36"/>
      <c r="NIR36"/>
      <c r="NIS36"/>
      <c r="NIT36"/>
      <c r="NIU36"/>
      <c r="NIV36"/>
      <c r="NIW36"/>
      <c r="NIX36"/>
      <c r="NIY36"/>
      <c r="NIZ36"/>
      <c r="NJA36"/>
      <c r="NJB36"/>
      <c r="NJC36"/>
      <c r="NJD36"/>
      <c r="NJE36"/>
      <c r="NJF36"/>
      <c r="NJG36"/>
      <c r="NJH36"/>
      <c r="NJI36"/>
      <c r="NJJ36"/>
      <c r="NJK36"/>
      <c r="NJL36"/>
      <c r="NJM36"/>
      <c r="NJN36"/>
      <c r="NJO36"/>
      <c r="NJP36"/>
      <c r="NJQ36"/>
      <c r="NJR36"/>
      <c r="NJS36"/>
      <c r="NJT36"/>
      <c r="NJU36"/>
      <c r="NJV36"/>
      <c r="NJW36"/>
      <c r="NJX36"/>
      <c r="NJY36"/>
      <c r="NJZ36"/>
      <c r="NKA36"/>
      <c r="NKB36"/>
      <c r="NKC36"/>
      <c r="NKD36"/>
      <c r="NKE36"/>
      <c r="NKF36"/>
      <c r="NKG36"/>
      <c r="NKH36"/>
      <c r="NKI36"/>
      <c r="NKJ36"/>
      <c r="NKK36"/>
      <c r="NKL36"/>
      <c r="NKM36"/>
      <c r="NKN36"/>
      <c r="NKO36"/>
      <c r="NKP36"/>
      <c r="NKQ36"/>
      <c r="NKR36"/>
      <c r="NKS36"/>
      <c r="NKT36"/>
      <c r="NKU36"/>
      <c r="NKV36"/>
      <c r="NKW36"/>
      <c r="NKX36"/>
      <c r="NKY36"/>
      <c r="NKZ36"/>
      <c r="NLA36"/>
      <c r="NLB36"/>
      <c r="NLC36"/>
      <c r="NLD36"/>
      <c r="NLE36"/>
      <c r="NLF36"/>
      <c r="NLG36"/>
      <c r="NLH36"/>
      <c r="NLI36"/>
      <c r="NLJ36"/>
      <c r="NLK36"/>
      <c r="NLL36"/>
      <c r="NLM36"/>
      <c r="NLN36"/>
      <c r="NLO36"/>
      <c r="NLP36"/>
      <c r="NLQ36"/>
      <c r="NLR36"/>
      <c r="NLS36"/>
      <c r="NLT36"/>
      <c r="NLU36"/>
      <c r="NLV36"/>
      <c r="NLW36"/>
      <c r="NLX36"/>
      <c r="NLY36"/>
      <c r="NLZ36"/>
      <c r="NMA36"/>
      <c r="NMB36"/>
      <c r="NMC36"/>
      <c r="NMD36"/>
      <c r="NME36"/>
      <c r="NMF36"/>
      <c r="NMG36"/>
      <c r="NMH36"/>
      <c r="NMI36"/>
      <c r="NMJ36"/>
      <c r="NMK36"/>
      <c r="NML36"/>
      <c r="NMM36"/>
      <c r="NMN36"/>
      <c r="NMO36"/>
      <c r="NMP36"/>
      <c r="NMQ36"/>
      <c r="NMR36"/>
      <c r="NMS36"/>
      <c r="NMT36"/>
      <c r="NMU36"/>
      <c r="NMV36"/>
      <c r="NMW36"/>
      <c r="NMX36"/>
      <c r="NMY36"/>
      <c r="NMZ36"/>
      <c r="NNA36"/>
      <c r="NNB36"/>
      <c r="NNC36"/>
      <c r="NND36"/>
      <c r="NNE36"/>
      <c r="NNF36"/>
      <c r="NNG36"/>
      <c r="NNH36"/>
      <c r="NNI36"/>
      <c r="NNJ36"/>
      <c r="NNK36"/>
      <c r="NNL36"/>
      <c r="NNM36"/>
      <c r="NNN36"/>
      <c r="NNO36"/>
      <c r="NNP36"/>
      <c r="NNQ36"/>
      <c r="NNR36"/>
      <c r="NNS36"/>
      <c r="NNT36"/>
      <c r="NNU36"/>
      <c r="NNV36"/>
      <c r="NNW36"/>
      <c r="NNX36"/>
      <c r="NNY36"/>
      <c r="NNZ36"/>
      <c r="NOA36"/>
      <c r="NOB36"/>
      <c r="NOC36"/>
      <c r="NOD36"/>
      <c r="NOE36"/>
      <c r="NOF36"/>
      <c r="NOG36"/>
      <c r="NOH36"/>
      <c r="NOI36"/>
      <c r="NOJ36"/>
      <c r="NOK36"/>
      <c r="NOL36"/>
      <c r="NOM36"/>
      <c r="NON36"/>
      <c r="NOO36"/>
      <c r="NOP36"/>
      <c r="NOQ36"/>
      <c r="NOR36"/>
      <c r="NOS36"/>
      <c r="NOT36"/>
      <c r="NOU36"/>
      <c r="NOV36"/>
      <c r="NOW36"/>
      <c r="NOX36"/>
      <c r="NOY36"/>
      <c r="NOZ36"/>
      <c r="NPA36"/>
      <c r="NPB36"/>
      <c r="NPC36"/>
      <c r="NPD36"/>
      <c r="NPE36"/>
      <c r="NPF36"/>
      <c r="NPG36"/>
      <c r="NPH36"/>
      <c r="NPI36"/>
      <c r="NPJ36"/>
      <c r="NPK36"/>
      <c r="NPL36"/>
      <c r="NPM36"/>
      <c r="NPN36"/>
      <c r="NPO36"/>
      <c r="NPP36"/>
      <c r="NPQ36"/>
      <c r="NPR36"/>
      <c r="NPS36"/>
      <c r="NPT36"/>
      <c r="NPU36"/>
      <c r="NPV36"/>
      <c r="NPW36"/>
      <c r="NPX36"/>
      <c r="NPY36"/>
      <c r="NPZ36"/>
      <c r="NQA36"/>
      <c r="NQB36"/>
      <c r="NQC36"/>
      <c r="NQD36"/>
      <c r="NQE36"/>
      <c r="NQF36"/>
      <c r="NQG36"/>
      <c r="NQH36"/>
      <c r="NQI36"/>
      <c r="NQJ36"/>
      <c r="NQK36"/>
      <c r="NQL36"/>
      <c r="NQM36"/>
      <c r="NQN36"/>
      <c r="NQO36"/>
      <c r="NQP36"/>
      <c r="NQQ36"/>
      <c r="NQR36"/>
      <c r="NQS36"/>
      <c r="NQT36"/>
      <c r="NQU36"/>
      <c r="NQV36"/>
      <c r="NQW36"/>
      <c r="NQX36"/>
      <c r="NQY36"/>
      <c r="NQZ36"/>
      <c r="NRA36"/>
      <c r="NRB36"/>
      <c r="NRC36"/>
      <c r="NRD36"/>
      <c r="NRE36"/>
      <c r="NRF36"/>
      <c r="NRG36"/>
      <c r="NRH36"/>
      <c r="NRI36"/>
      <c r="NRJ36"/>
      <c r="NRK36"/>
      <c r="NRL36"/>
      <c r="NRM36"/>
      <c r="NRN36"/>
      <c r="NRO36"/>
      <c r="NRP36"/>
      <c r="NRQ36"/>
      <c r="NRR36"/>
      <c r="NRS36"/>
      <c r="NRT36"/>
      <c r="NRU36"/>
      <c r="NRV36"/>
      <c r="NRW36"/>
      <c r="NRX36"/>
      <c r="NRY36"/>
      <c r="NRZ36"/>
      <c r="NSA36"/>
      <c r="NSB36"/>
      <c r="NSC36"/>
      <c r="NSD36"/>
      <c r="NSE36"/>
      <c r="NSF36"/>
      <c r="NSG36"/>
      <c r="NSH36"/>
      <c r="NSI36"/>
      <c r="NSJ36"/>
      <c r="NSK36"/>
      <c r="NSL36"/>
      <c r="NSM36"/>
      <c r="NSN36"/>
      <c r="NSO36"/>
      <c r="NSP36"/>
      <c r="NSQ36"/>
      <c r="NSR36"/>
      <c r="NSS36"/>
      <c r="NST36"/>
      <c r="NSU36"/>
      <c r="NSV36"/>
      <c r="NSW36"/>
      <c r="NSX36"/>
      <c r="NSY36"/>
      <c r="NSZ36"/>
      <c r="NTA36"/>
      <c r="NTB36"/>
      <c r="NTC36"/>
      <c r="NTD36"/>
      <c r="NTE36"/>
      <c r="NTF36"/>
      <c r="NTG36"/>
      <c r="NTH36"/>
      <c r="NTI36"/>
      <c r="NTJ36"/>
      <c r="NTK36"/>
      <c r="NTL36"/>
      <c r="NTM36"/>
      <c r="NTN36"/>
      <c r="NTO36"/>
      <c r="NTP36"/>
      <c r="NTQ36"/>
      <c r="NTR36"/>
      <c r="NTS36"/>
      <c r="NTT36"/>
      <c r="NTU36"/>
      <c r="NTV36"/>
      <c r="NTW36"/>
      <c r="NTX36"/>
      <c r="NTY36"/>
      <c r="NTZ36"/>
      <c r="NUA36"/>
      <c r="NUB36"/>
      <c r="NUC36"/>
      <c r="NUD36"/>
      <c r="NUE36"/>
      <c r="NUF36"/>
      <c r="NUG36"/>
      <c r="NUH36"/>
      <c r="NUI36"/>
      <c r="NUJ36"/>
      <c r="NUK36"/>
      <c r="NUL36"/>
      <c r="NUM36"/>
      <c r="NUN36"/>
      <c r="NUO36"/>
      <c r="NUP36"/>
      <c r="NUQ36"/>
      <c r="NUR36"/>
      <c r="NUS36"/>
      <c r="NUT36"/>
      <c r="NUU36"/>
      <c r="NUV36"/>
      <c r="NUW36"/>
      <c r="NUX36"/>
      <c r="NUY36"/>
      <c r="NUZ36"/>
      <c r="NVA36"/>
      <c r="NVB36"/>
      <c r="NVC36"/>
      <c r="NVD36"/>
      <c r="NVE36"/>
      <c r="NVF36"/>
      <c r="NVG36"/>
      <c r="NVH36"/>
      <c r="NVI36"/>
      <c r="NVJ36"/>
      <c r="NVK36"/>
      <c r="NVL36"/>
      <c r="NVM36"/>
      <c r="NVN36"/>
      <c r="NVO36"/>
      <c r="NVP36"/>
      <c r="NVQ36"/>
      <c r="NVR36"/>
      <c r="NVS36"/>
      <c r="NVT36"/>
      <c r="NVU36"/>
      <c r="NVV36"/>
      <c r="NVW36"/>
      <c r="NVX36"/>
      <c r="NVY36"/>
      <c r="NVZ36"/>
      <c r="NWA36"/>
      <c r="NWB36"/>
      <c r="NWC36"/>
      <c r="NWD36"/>
      <c r="NWE36"/>
      <c r="NWF36"/>
      <c r="NWG36"/>
      <c r="NWH36"/>
      <c r="NWI36"/>
      <c r="NWJ36"/>
      <c r="NWK36"/>
      <c r="NWL36"/>
      <c r="NWM36"/>
      <c r="NWN36"/>
      <c r="NWO36"/>
      <c r="NWP36"/>
      <c r="NWQ36"/>
      <c r="NWR36"/>
      <c r="NWS36"/>
      <c r="NWT36"/>
      <c r="NWU36"/>
      <c r="NWV36"/>
      <c r="NWW36"/>
      <c r="NWX36"/>
      <c r="NWY36"/>
      <c r="NWZ36"/>
      <c r="NXA36"/>
      <c r="NXB36"/>
      <c r="NXC36"/>
      <c r="NXD36"/>
      <c r="NXE36"/>
      <c r="NXF36"/>
      <c r="NXG36"/>
      <c r="NXH36"/>
      <c r="NXI36"/>
      <c r="NXJ36"/>
      <c r="NXK36"/>
      <c r="NXL36"/>
      <c r="NXM36"/>
      <c r="NXN36"/>
      <c r="NXO36"/>
      <c r="NXP36"/>
      <c r="NXQ36"/>
      <c r="NXR36"/>
      <c r="NXS36"/>
      <c r="NXT36"/>
      <c r="NXU36"/>
      <c r="NXV36"/>
      <c r="NXW36"/>
      <c r="NXX36"/>
      <c r="NXY36"/>
      <c r="NXZ36"/>
      <c r="NYA36"/>
      <c r="NYB36"/>
      <c r="NYC36"/>
      <c r="NYD36"/>
      <c r="NYE36"/>
      <c r="NYF36"/>
      <c r="NYG36"/>
      <c r="NYH36"/>
      <c r="NYI36"/>
      <c r="NYJ36"/>
      <c r="NYK36"/>
      <c r="NYL36"/>
      <c r="NYM36"/>
      <c r="NYN36"/>
      <c r="NYO36"/>
      <c r="NYP36"/>
      <c r="NYQ36"/>
      <c r="NYR36"/>
      <c r="NYS36"/>
      <c r="NYT36"/>
      <c r="NYU36"/>
      <c r="NYV36"/>
      <c r="NYW36"/>
      <c r="NYX36"/>
      <c r="NYY36"/>
      <c r="NYZ36"/>
      <c r="NZA36"/>
      <c r="NZB36"/>
      <c r="NZC36"/>
      <c r="NZD36"/>
      <c r="NZE36"/>
      <c r="NZF36"/>
      <c r="NZG36"/>
      <c r="NZH36"/>
      <c r="NZI36"/>
      <c r="NZJ36"/>
      <c r="NZK36"/>
      <c r="NZL36"/>
      <c r="NZM36"/>
      <c r="NZN36"/>
      <c r="NZO36"/>
      <c r="NZP36"/>
      <c r="NZQ36"/>
      <c r="NZR36"/>
      <c r="NZS36"/>
      <c r="NZT36"/>
      <c r="NZU36"/>
      <c r="NZV36"/>
      <c r="NZW36"/>
      <c r="NZX36"/>
      <c r="NZY36"/>
      <c r="NZZ36"/>
      <c r="OAA36"/>
      <c r="OAB36"/>
      <c r="OAC36"/>
      <c r="OAD36"/>
      <c r="OAE36"/>
      <c r="OAF36"/>
      <c r="OAG36"/>
      <c r="OAH36"/>
      <c r="OAI36"/>
      <c r="OAJ36"/>
      <c r="OAK36"/>
      <c r="OAL36"/>
      <c r="OAM36"/>
      <c r="OAN36"/>
      <c r="OAO36"/>
      <c r="OAP36"/>
      <c r="OAQ36"/>
      <c r="OAR36"/>
      <c r="OAS36"/>
      <c r="OAT36"/>
      <c r="OAU36"/>
      <c r="OAV36"/>
      <c r="OAW36"/>
      <c r="OAX36"/>
      <c r="OAY36"/>
      <c r="OAZ36"/>
      <c r="OBA36"/>
      <c r="OBB36"/>
      <c r="OBC36"/>
      <c r="OBD36"/>
      <c r="OBE36"/>
      <c r="OBF36"/>
      <c r="OBG36"/>
      <c r="OBH36"/>
      <c r="OBI36"/>
      <c r="OBJ36"/>
      <c r="OBK36"/>
      <c r="OBL36"/>
      <c r="OBM36"/>
      <c r="OBN36"/>
      <c r="OBO36"/>
      <c r="OBP36"/>
      <c r="OBQ36"/>
      <c r="OBR36"/>
      <c r="OBS36"/>
      <c r="OBT36"/>
      <c r="OBU36"/>
      <c r="OBV36"/>
      <c r="OBW36"/>
      <c r="OBX36"/>
      <c r="OBY36"/>
      <c r="OBZ36"/>
      <c r="OCA36"/>
      <c r="OCB36"/>
      <c r="OCC36"/>
      <c r="OCD36"/>
      <c r="OCE36"/>
      <c r="OCF36"/>
      <c r="OCG36"/>
      <c r="OCH36"/>
      <c r="OCI36"/>
      <c r="OCJ36"/>
      <c r="OCK36"/>
      <c r="OCL36"/>
      <c r="OCM36"/>
      <c r="OCN36"/>
      <c r="OCO36"/>
      <c r="OCP36"/>
      <c r="OCQ36"/>
      <c r="OCR36"/>
      <c r="OCS36"/>
      <c r="OCT36"/>
      <c r="OCU36"/>
      <c r="OCV36"/>
      <c r="OCW36"/>
      <c r="OCX36"/>
      <c r="OCY36"/>
      <c r="OCZ36"/>
      <c r="ODA36"/>
      <c r="ODB36"/>
      <c r="ODC36"/>
      <c r="ODD36"/>
      <c r="ODE36"/>
      <c r="ODF36"/>
      <c r="ODG36"/>
      <c r="ODH36"/>
      <c r="ODI36"/>
      <c r="ODJ36"/>
      <c r="ODK36"/>
      <c r="ODL36"/>
      <c r="ODM36"/>
      <c r="ODN36"/>
      <c r="ODO36"/>
      <c r="ODP36"/>
      <c r="ODQ36"/>
      <c r="ODR36"/>
      <c r="ODS36"/>
      <c r="ODT36"/>
      <c r="ODU36"/>
      <c r="ODV36"/>
      <c r="ODW36"/>
      <c r="ODX36"/>
      <c r="ODY36"/>
      <c r="ODZ36"/>
      <c r="OEA36"/>
      <c r="OEB36"/>
      <c r="OEC36"/>
      <c r="OED36"/>
      <c r="OEE36"/>
      <c r="OEF36"/>
      <c r="OEG36"/>
      <c r="OEH36"/>
      <c r="OEI36"/>
      <c r="OEJ36"/>
      <c r="OEK36"/>
      <c r="OEL36"/>
      <c r="OEM36"/>
      <c r="OEN36"/>
      <c r="OEO36"/>
      <c r="OEP36"/>
      <c r="OEQ36"/>
      <c r="OER36"/>
      <c r="OES36"/>
      <c r="OET36"/>
      <c r="OEU36"/>
      <c r="OEV36"/>
      <c r="OEW36"/>
      <c r="OEX36"/>
      <c r="OEY36"/>
      <c r="OEZ36"/>
      <c r="OFA36"/>
      <c r="OFB36"/>
      <c r="OFC36"/>
      <c r="OFD36"/>
      <c r="OFE36"/>
      <c r="OFF36"/>
      <c r="OFG36"/>
      <c r="OFH36"/>
      <c r="OFI36"/>
      <c r="OFJ36"/>
      <c r="OFK36"/>
      <c r="OFL36"/>
      <c r="OFM36"/>
      <c r="OFN36"/>
      <c r="OFO36"/>
      <c r="OFP36"/>
      <c r="OFQ36"/>
      <c r="OFR36"/>
      <c r="OFS36"/>
      <c r="OFT36"/>
      <c r="OFU36"/>
      <c r="OFV36"/>
      <c r="OFW36"/>
      <c r="OFX36"/>
      <c r="OFY36"/>
      <c r="OFZ36"/>
      <c r="OGA36"/>
      <c r="OGB36"/>
      <c r="OGC36"/>
      <c r="OGD36"/>
      <c r="OGE36"/>
      <c r="OGF36"/>
      <c r="OGG36"/>
      <c r="OGH36"/>
      <c r="OGI36"/>
      <c r="OGJ36"/>
      <c r="OGK36"/>
      <c r="OGL36"/>
      <c r="OGM36"/>
      <c r="OGN36"/>
      <c r="OGO36"/>
      <c r="OGP36"/>
      <c r="OGQ36"/>
      <c r="OGR36"/>
      <c r="OGS36"/>
      <c r="OGT36"/>
      <c r="OGU36"/>
      <c r="OGV36"/>
      <c r="OGW36"/>
      <c r="OGX36"/>
      <c r="OGY36"/>
      <c r="OGZ36"/>
      <c r="OHA36"/>
      <c r="OHB36"/>
      <c r="OHC36"/>
      <c r="OHD36"/>
      <c r="OHE36"/>
      <c r="OHF36"/>
      <c r="OHG36"/>
      <c r="OHH36"/>
      <c r="OHI36"/>
      <c r="OHJ36"/>
      <c r="OHK36"/>
      <c r="OHL36"/>
      <c r="OHM36"/>
      <c r="OHN36"/>
      <c r="OHO36"/>
      <c r="OHP36"/>
      <c r="OHQ36"/>
      <c r="OHR36"/>
      <c r="OHS36"/>
      <c r="OHT36"/>
      <c r="OHU36"/>
      <c r="OHV36"/>
      <c r="OHW36"/>
      <c r="OHX36"/>
      <c r="OHY36"/>
      <c r="OHZ36"/>
      <c r="OIA36"/>
      <c r="OIB36"/>
      <c r="OIC36"/>
      <c r="OID36"/>
      <c r="OIE36"/>
      <c r="OIF36"/>
      <c r="OIG36"/>
      <c r="OIH36"/>
      <c r="OII36"/>
      <c r="OIJ36"/>
      <c r="OIK36"/>
      <c r="OIL36"/>
      <c r="OIM36"/>
      <c r="OIN36"/>
      <c r="OIO36"/>
      <c r="OIP36"/>
      <c r="OIQ36"/>
      <c r="OIR36"/>
      <c r="OIS36"/>
      <c r="OIT36"/>
      <c r="OIU36"/>
      <c r="OIV36"/>
      <c r="OIW36"/>
      <c r="OIX36"/>
      <c r="OIY36"/>
      <c r="OIZ36"/>
      <c r="OJA36"/>
      <c r="OJB36"/>
      <c r="OJC36"/>
      <c r="OJD36"/>
      <c r="OJE36"/>
      <c r="OJF36"/>
      <c r="OJG36"/>
      <c r="OJH36"/>
      <c r="OJI36"/>
      <c r="OJJ36"/>
      <c r="OJK36"/>
      <c r="OJL36"/>
      <c r="OJM36"/>
      <c r="OJN36"/>
      <c r="OJO36"/>
      <c r="OJP36"/>
      <c r="OJQ36"/>
      <c r="OJR36"/>
      <c r="OJS36"/>
      <c r="OJT36"/>
      <c r="OJU36"/>
      <c r="OJV36"/>
      <c r="OJW36"/>
      <c r="OJX36"/>
      <c r="OJY36"/>
      <c r="OJZ36"/>
      <c r="OKA36"/>
      <c r="OKB36"/>
      <c r="OKC36"/>
      <c r="OKD36"/>
      <c r="OKE36"/>
      <c r="OKF36"/>
      <c r="OKG36"/>
      <c r="OKH36"/>
      <c r="OKI36"/>
      <c r="OKJ36"/>
      <c r="OKK36"/>
      <c r="OKL36"/>
      <c r="OKM36"/>
      <c r="OKN36"/>
      <c r="OKO36"/>
      <c r="OKP36"/>
      <c r="OKQ36"/>
      <c r="OKR36"/>
      <c r="OKS36"/>
      <c r="OKT36"/>
      <c r="OKU36"/>
      <c r="OKV36"/>
      <c r="OKW36"/>
      <c r="OKX36"/>
      <c r="OKY36"/>
      <c r="OKZ36"/>
      <c r="OLA36"/>
      <c r="OLB36"/>
      <c r="OLC36"/>
      <c r="OLD36"/>
      <c r="OLE36"/>
      <c r="OLF36"/>
      <c r="OLG36"/>
      <c r="OLH36"/>
      <c r="OLI36"/>
      <c r="OLJ36"/>
      <c r="OLK36"/>
      <c r="OLL36"/>
      <c r="OLM36"/>
      <c r="OLN36"/>
      <c r="OLO36"/>
      <c r="OLP36"/>
      <c r="OLQ36"/>
      <c r="OLR36"/>
      <c r="OLS36"/>
      <c r="OLT36"/>
      <c r="OLU36"/>
      <c r="OLV36"/>
      <c r="OLW36"/>
      <c r="OLX36"/>
      <c r="OLY36"/>
      <c r="OLZ36"/>
      <c r="OMA36"/>
      <c r="OMB36"/>
      <c r="OMC36"/>
      <c r="OMD36"/>
      <c r="OME36"/>
      <c r="OMF36"/>
      <c r="OMG36"/>
      <c r="OMH36"/>
      <c r="OMI36"/>
      <c r="OMJ36"/>
      <c r="OMK36"/>
      <c r="OML36"/>
      <c r="OMM36"/>
      <c r="OMN36"/>
      <c r="OMO36"/>
      <c r="OMP36"/>
      <c r="OMQ36"/>
      <c r="OMR36"/>
      <c r="OMS36"/>
      <c r="OMT36"/>
      <c r="OMU36"/>
      <c r="OMV36"/>
      <c r="OMW36"/>
      <c r="OMX36"/>
      <c r="OMY36"/>
      <c r="OMZ36"/>
      <c r="ONA36"/>
      <c r="ONB36"/>
      <c r="ONC36"/>
      <c r="OND36"/>
      <c r="ONE36"/>
      <c r="ONF36"/>
      <c r="ONG36"/>
      <c r="ONH36"/>
      <c r="ONI36"/>
      <c r="ONJ36"/>
      <c r="ONK36"/>
      <c r="ONL36"/>
      <c r="ONM36"/>
      <c r="ONN36"/>
      <c r="ONO36"/>
      <c r="ONP36"/>
      <c r="ONQ36"/>
      <c r="ONR36"/>
      <c r="ONS36"/>
      <c r="ONT36"/>
      <c r="ONU36"/>
      <c r="ONV36"/>
      <c r="ONW36"/>
      <c r="ONX36"/>
      <c r="ONY36"/>
      <c r="ONZ36"/>
      <c r="OOA36"/>
      <c r="OOB36"/>
      <c r="OOC36"/>
      <c r="OOD36"/>
      <c r="OOE36"/>
      <c r="OOF36"/>
      <c r="OOG36"/>
      <c r="OOH36"/>
      <c r="OOI36"/>
      <c r="OOJ36"/>
      <c r="OOK36"/>
      <c r="OOL36"/>
      <c r="OOM36"/>
      <c r="OON36"/>
      <c r="OOO36"/>
      <c r="OOP36"/>
      <c r="OOQ36"/>
      <c r="OOR36"/>
      <c r="OOS36"/>
      <c r="OOT36"/>
      <c r="OOU36"/>
      <c r="OOV36"/>
      <c r="OOW36"/>
      <c r="OOX36"/>
      <c r="OOY36"/>
      <c r="OOZ36"/>
      <c r="OPA36"/>
      <c r="OPB36"/>
      <c r="OPC36"/>
      <c r="OPD36"/>
      <c r="OPE36"/>
      <c r="OPF36"/>
      <c r="OPG36"/>
      <c r="OPH36"/>
      <c r="OPI36"/>
      <c r="OPJ36"/>
      <c r="OPK36"/>
      <c r="OPL36"/>
      <c r="OPM36"/>
      <c r="OPN36"/>
      <c r="OPO36"/>
      <c r="OPP36"/>
      <c r="OPQ36"/>
      <c r="OPR36"/>
      <c r="OPS36"/>
      <c r="OPT36"/>
      <c r="OPU36"/>
      <c r="OPV36"/>
      <c r="OPW36"/>
      <c r="OPX36"/>
      <c r="OPY36"/>
      <c r="OPZ36"/>
      <c r="OQA36"/>
      <c r="OQB36"/>
      <c r="OQC36"/>
      <c r="OQD36"/>
      <c r="OQE36"/>
      <c r="OQF36"/>
      <c r="OQG36"/>
      <c r="OQH36"/>
      <c r="OQI36"/>
      <c r="OQJ36"/>
      <c r="OQK36"/>
      <c r="OQL36"/>
      <c r="OQM36"/>
      <c r="OQN36"/>
      <c r="OQO36"/>
      <c r="OQP36"/>
      <c r="OQQ36"/>
      <c r="OQR36"/>
      <c r="OQS36"/>
      <c r="OQT36"/>
      <c r="OQU36"/>
      <c r="OQV36"/>
      <c r="OQW36"/>
      <c r="OQX36"/>
      <c r="OQY36"/>
      <c r="OQZ36"/>
      <c r="ORA36"/>
      <c r="ORB36"/>
      <c r="ORC36"/>
      <c r="ORD36"/>
      <c r="ORE36"/>
      <c r="ORF36"/>
      <c r="ORG36"/>
      <c r="ORH36"/>
      <c r="ORI36"/>
      <c r="ORJ36"/>
      <c r="ORK36"/>
      <c r="ORL36"/>
      <c r="ORM36"/>
      <c r="ORN36"/>
      <c r="ORO36"/>
      <c r="ORP36"/>
      <c r="ORQ36"/>
      <c r="ORR36"/>
      <c r="ORS36"/>
      <c r="ORT36"/>
      <c r="ORU36"/>
      <c r="ORV36"/>
      <c r="ORW36"/>
      <c r="ORX36"/>
      <c r="ORY36"/>
      <c r="ORZ36"/>
      <c r="OSA36"/>
      <c r="OSB36"/>
      <c r="OSC36"/>
      <c r="OSD36"/>
      <c r="OSE36"/>
      <c r="OSF36"/>
      <c r="OSG36"/>
      <c r="OSH36"/>
      <c r="OSI36"/>
      <c r="OSJ36"/>
      <c r="OSK36"/>
      <c r="OSL36"/>
      <c r="OSM36"/>
      <c r="OSN36"/>
      <c r="OSO36"/>
      <c r="OSP36"/>
      <c r="OSQ36"/>
      <c r="OSR36"/>
      <c r="OSS36"/>
      <c r="OST36"/>
      <c r="OSU36"/>
      <c r="OSV36"/>
      <c r="OSW36"/>
      <c r="OSX36"/>
      <c r="OSY36"/>
      <c r="OSZ36"/>
      <c r="OTA36"/>
      <c r="OTB36"/>
      <c r="OTC36"/>
      <c r="OTD36"/>
      <c r="OTE36"/>
      <c r="OTF36"/>
      <c r="OTG36"/>
      <c r="OTH36"/>
      <c r="OTI36"/>
      <c r="OTJ36"/>
      <c r="OTK36"/>
      <c r="OTL36"/>
      <c r="OTM36"/>
      <c r="OTN36"/>
      <c r="OTO36"/>
      <c r="OTP36"/>
      <c r="OTQ36"/>
      <c r="OTR36"/>
      <c r="OTS36"/>
      <c r="OTT36"/>
      <c r="OTU36"/>
      <c r="OTV36"/>
      <c r="OTW36"/>
      <c r="OTX36"/>
      <c r="OTY36"/>
      <c r="OTZ36"/>
      <c r="OUA36"/>
      <c r="OUB36"/>
      <c r="OUC36"/>
      <c r="OUD36"/>
      <c r="OUE36"/>
      <c r="OUF36"/>
      <c r="OUG36"/>
      <c r="OUH36"/>
      <c r="OUI36"/>
      <c r="OUJ36"/>
      <c r="OUK36"/>
      <c r="OUL36"/>
      <c r="OUM36"/>
      <c r="OUN36"/>
      <c r="OUO36"/>
      <c r="OUP36"/>
      <c r="OUQ36"/>
      <c r="OUR36"/>
      <c r="OUS36"/>
      <c r="OUT36"/>
      <c r="OUU36"/>
      <c r="OUV36"/>
      <c r="OUW36"/>
      <c r="OUX36"/>
      <c r="OUY36"/>
      <c r="OUZ36"/>
      <c r="OVA36"/>
      <c r="OVB36"/>
      <c r="OVC36"/>
      <c r="OVD36"/>
      <c r="OVE36"/>
      <c r="OVF36"/>
      <c r="OVG36"/>
      <c r="OVH36"/>
      <c r="OVI36"/>
      <c r="OVJ36"/>
      <c r="OVK36"/>
      <c r="OVL36"/>
      <c r="OVM36"/>
      <c r="OVN36"/>
      <c r="OVO36"/>
      <c r="OVP36"/>
      <c r="OVQ36"/>
      <c r="OVR36"/>
      <c r="OVS36"/>
      <c r="OVT36"/>
      <c r="OVU36"/>
      <c r="OVV36"/>
      <c r="OVW36"/>
      <c r="OVX36"/>
      <c r="OVY36"/>
      <c r="OVZ36"/>
      <c r="OWA36"/>
      <c r="OWB36"/>
      <c r="OWC36"/>
      <c r="OWD36"/>
      <c r="OWE36"/>
      <c r="OWF36"/>
      <c r="OWG36"/>
      <c r="OWH36"/>
      <c r="OWI36"/>
      <c r="OWJ36"/>
      <c r="OWK36"/>
      <c r="OWL36"/>
      <c r="OWM36"/>
      <c r="OWN36"/>
      <c r="OWO36"/>
      <c r="OWP36"/>
      <c r="OWQ36"/>
      <c r="OWR36"/>
      <c r="OWS36"/>
      <c r="OWT36"/>
      <c r="OWU36"/>
      <c r="OWV36"/>
      <c r="OWW36"/>
      <c r="OWX36"/>
      <c r="OWY36"/>
      <c r="OWZ36"/>
      <c r="OXA36"/>
      <c r="OXB36"/>
      <c r="OXC36"/>
      <c r="OXD36"/>
      <c r="OXE36"/>
      <c r="OXF36"/>
      <c r="OXG36"/>
      <c r="OXH36"/>
      <c r="OXI36"/>
      <c r="OXJ36"/>
      <c r="OXK36"/>
      <c r="OXL36"/>
      <c r="OXM36"/>
      <c r="OXN36"/>
      <c r="OXO36"/>
      <c r="OXP36"/>
      <c r="OXQ36"/>
      <c r="OXR36"/>
      <c r="OXS36"/>
      <c r="OXT36"/>
      <c r="OXU36"/>
      <c r="OXV36"/>
      <c r="OXW36"/>
      <c r="OXX36"/>
      <c r="OXY36"/>
      <c r="OXZ36"/>
      <c r="OYA36"/>
      <c r="OYB36"/>
      <c r="OYC36"/>
      <c r="OYD36"/>
      <c r="OYE36"/>
      <c r="OYF36"/>
      <c r="OYG36"/>
      <c r="OYH36"/>
      <c r="OYI36"/>
      <c r="OYJ36"/>
      <c r="OYK36"/>
      <c r="OYL36"/>
      <c r="OYM36"/>
      <c r="OYN36"/>
      <c r="OYO36"/>
      <c r="OYP36"/>
      <c r="OYQ36"/>
      <c r="OYR36"/>
      <c r="OYS36"/>
      <c r="OYT36"/>
      <c r="OYU36"/>
      <c r="OYV36"/>
      <c r="OYW36"/>
      <c r="OYX36"/>
      <c r="OYY36"/>
      <c r="OYZ36"/>
      <c r="OZA36"/>
      <c r="OZB36"/>
      <c r="OZC36"/>
      <c r="OZD36"/>
      <c r="OZE36"/>
      <c r="OZF36"/>
      <c r="OZG36"/>
      <c r="OZH36"/>
      <c r="OZI36"/>
      <c r="OZJ36"/>
      <c r="OZK36"/>
      <c r="OZL36"/>
      <c r="OZM36"/>
      <c r="OZN36"/>
      <c r="OZO36"/>
      <c r="OZP36"/>
      <c r="OZQ36"/>
      <c r="OZR36"/>
      <c r="OZS36"/>
      <c r="OZT36"/>
      <c r="OZU36"/>
      <c r="OZV36"/>
      <c r="OZW36"/>
      <c r="OZX36"/>
      <c r="OZY36"/>
      <c r="OZZ36"/>
      <c r="PAA36"/>
      <c r="PAB36"/>
      <c r="PAC36"/>
      <c r="PAD36"/>
      <c r="PAE36"/>
      <c r="PAF36"/>
      <c r="PAG36"/>
      <c r="PAH36"/>
      <c r="PAI36"/>
      <c r="PAJ36"/>
      <c r="PAK36"/>
      <c r="PAL36"/>
      <c r="PAM36"/>
      <c r="PAN36"/>
      <c r="PAO36"/>
      <c r="PAP36"/>
      <c r="PAQ36"/>
      <c r="PAR36"/>
      <c r="PAS36"/>
      <c r="PAT36"/>
      <c r="PAU36"/>
      <c r="PAV36"/>
      <c r="PAW36"/>
      <c r="PAX36"/>
      <c r="PAY36"/>
      <c r="PAZ36"/>
      <c r="PBA36"/>
      <c r="PBB36"/>
      <c r="PBC36"/>
      <c r="PBD36"/>
      <c r="PBE36"/>
      <c r="PBF36"/>
      <c r="PBG36"/>
      <c r="PBH36"/>
      <c r="PBI36"/>
      <c r="PBJ36"/>
      <c r="PBK36"/>
      <c r="PBL36"/>
      <c r="PBM36"/>
      <c r="PBN36"/>
      <c r="PBO36"/>
      <c r="PBP36"/>
      <c r="PBQ36"/>
      <c r="PBR36"/>
      <c r="PBS36"/>
      <c r="PBT36"/>
      <c r="PBU36"/>
      <c r="PBV36"/>
      <c r="PBW36"/>
      <c r="PBX36"/>
      <c r="PBY36"/>
      <c r="PBZ36"/>
      <c r="PCA36"/>
      <c r="PCB36"/>
      <c r="PCC36"/>
      <c r="PCD36"/>
      <c r="PCE36"/>
      <c r="PCF36"/>
      <c r="PCG36"/>
      <c r="PCH36"/>
      <c r="PCI36"/>
      <c r="PCJ36"/>
      <c r="PCK36"/>
      <c r="PCL36"/>
      <c r="PCM36"/>
      <c r="PCN36"/>
      <c r="PCO36"/>
      <c r="PCP36"/>
      <c r="PCQ36"/>
      <c r="PCR36"/>
      <c r="PCS36"/>
      <c r="PCT36"/>
      <c r="PCU36"/>
      <c r="PCV36"/>
      <c r="PCW36"/>
      <c r="PCX36"/>
      <c r="PCY36"/>
      <c r="PCZ36"/>
      <c r="PDA36"/>
      <c r="PDB36"/>
      <c r="PDC36"/>
      <c r="PDD36"/>
      <c r="PDE36"/>
      <c r="PDF36"/>
      <c r="PDG36"/>
      <c r="PDH36"/>
      <c r="PDI36"/>
      <c r="PDJ36"/>
      <c r="PDK36"/>
      <c r="PDL36"/>
      <c r="PDM36"/>
      <c r="PDN36"/>
      <c r="PDO36"/>
      <c r="PDP36"/>
      <c r="PDQ36"/>
      <c r="PDR36"/>
      <c r="PDS36"/>
      <c r="PDT36"/>
      <c r="PDU36"/>
      <c r="PDV36"/>
      <c r="PDW36"/>
      <c r="PDX36"/>
      <c r="PDY36"/>
      <c r="PDZ36"/>
      <c r="PEA36"/>
      <c r="PEB36"/>
      <c r="PEC36"/>
      <c r="PED36"/>
      <c r="PEE36"/>
      <c r="PEF36"/>
      <c r="PEG36"/>
      <c r="PEH36"/>
      <c r="PEI36"/>
      <c r="PEJ36"/>
      <c r="PEK36"/>
      <c r="PEL36"/>
      <c r="PEM36"/>
      <c r="PEN36"/>
      <c r="PEO36"/>
      <c r="PEP36"/>
      <c r="PEQ36"/>
      <c r="PER36"/>
      <c r="PES36"/>
      <c r="PET36"/>
      <c r="PEU36"/>
      <c r="PEV36"/>
      <c r="PEW36"/>
      <c r="PEX36"/>
      <c r="PEY36"/>
      <c r="PEZ36"/>
      <c r="PFA36"/>
      <c r="PFB36"/>
      <c r="PFC36"/>
      <c r="PFD36"/>
      <c r="PFE36"/>
      <c r="PFF36"/>
      <c r="PFG36"/>
      <c r="PFH36"/>
      <c r="PFI36"/>
      <c r="PFJ36"/>
      <c r="PFK36"/>
      <c r="PFL36"/>
      <c r="PFM36"/>
      <c r="PFN36"/>
      <c r="PFO36"/>
      <c r="PFP36"/>
      <c r="PFQ36"/>
      <c r="PFR36"/>
      <c r="PFS36"/>
      <c r="PFT36"/>
      <c r="PFU36"/>
      <c r="PFV36"/>
      <c r="PFW36"/>
      <c r="PFX36"/>
      <c r="PFY36"/>
      <c r="PFZ36"/>
      <c r="PGA36"/>
      <c r="PGB36"/>
      <c r="PGC36"/>
      <c r="PGD36"/>
      <c r="PGE36"/>
      <c r="PGF36"/>
      <c r="PGG36"/>
      <c r="PGH36"/>
      <c r="PGI36"/>
      <c r="PGJ36"/>
      <c r="PGK36"/>
      <c r="PGL36"/>
      <c r="PGM36"/>
      <c r="PGN36"/>
      <c r="PGO36"/>
      <c r="PGP36"/>
      <c r="PGQ36"/>
      <c r="PGR36"/>
      <c r="PGS36"/>
      <c r="PGT36"/>
      <c r="PGU36"/>
      <c r="PGV36"/>
      <c r="PGW36"/>
      <c r="PGX36"/>
      <c r="PGY36"/>
      <c r="PGZ36"/>
      <c r="PHA36"/>
      <c r="PHB36"/>
      <c r="PHC36"/>
      <c r="PHD36"/>
      <c r="PHE36"/>
      <c r="PHF36"/>
      <c r="PHG36"/>
      <c r="PHH36"/>
      <c r="PHI36"/>
      <c r="PHJ36"/>
      <c r="PHK36"/>
      <c r="PHL36"/>
      <c r="PHM36"/>
      <c r="PHN36"/>
      <c r="PHO36"/>
      <c r="PHP36"/>
      <c r="PHQ36"/>
      <c r="PHR36"/>
      <c r="PHS36"/>
      <c r="PHT36"/>
      <c r="PHU36"/>
      <c r="PHV36"/>
      <c r="PHW36"/>
      <c r="PHX36"/>
      <c r="PHY36"/>
      <c r="PHZ36"/>
      <c r="PIA36"/>
      <c r="PIB36"/>
      <c r="PIC36"/>
      <c r="PID36"/>
      <c r="PIE36"/>
      <c r="PIF36"/>
      <c r="PIG36"/>
      <c r="PIH36"/>
      <c r="PII36"/>
      <c r="PIJ36"/>
      <c r="PIK36"/>
      <c r="PIL36"/>
      <c r="PIM36"/>
      <c r="PIN36"/>
      <c r="PIO36"/>
      <c r="PIP36"/>
      <c r="PIQ36"/>
      <c r="PIR36"/>
      <c r="PIS36"/>
      <c r="PIT36"/>
      <c r="PIU36"/>
      <c r="PIV36"/>
      <c r="PIW36"/>
      <c r="PIX36"/>
      <c r="PIY36"/>
      <c r="PIZ36"/>
      <c r="PJA36"/>
      <c r="PJB36"/>
      <c r="PJC36"/>
      <c r="PJD36"/>
      <c r="PJE36"/>
      <c r="PJF36"/>
      <c r="PJG36"/>
      <c r="PJH36"/>
      <c r="PJI36"/>
      <c r="PJJ36"/>
      <c r="PJK36"/>
      <c r="PJL36"/>
      <c r="PJM36"/>
      <c r="PJN36"/>
      <c r="PJO36"/>
      <c r="PJP36"/>
      <c r="PJQ36"/>
      <c r="PJR36"/>
      <c r="PJS36"/>
      <c r="PJT36"/>
      <c r="PJU36"/>
      <c r="PJV36"/>
      <c r="PJW36"/>
      <c r="PJX36"/>
      <c r="PJY36"/>
      <c r="PJZ36"/>
      <c r="PKA36"/>
      <c r="PKB36"/>
      <c r="PKC36"/>
      <c r="PKD36"/>
      <c r="PKE36"/>
      <c r="PKF36"/>
      <c r="PKG36"/>
      <c r="PKH36"/>
      <c r="PKI36"/>
      <c r="PKJ36"/>
      <c r="PKK36"/>
      <c r="PKL36"/>
      <c r="PKM36"/>
      <c r="PKN36"/>
      <c r="PKO36"/>
      <c r="PKP36"/>
      <c r="PKQ36"/>
      <c r="PKR36"/>
      <c r="PKS36"/>
      <c r="PKT36"/>
      <c r="PKU36"/>
      <c r="PKV36"/>
      <c r="PKW36"/>
      <c r="PKX36"/>
      <c r="PKY36"/>
      <c r="PKZ36"/>
      <c r="PLA36"/>
      <c r="PLB36"/>
      <c r="PLC36"/>
      <c r="PLD36"/>
      <c r="PLE36"/>
      <c r="PLF36"/>
      <c r="PLG36"/>
      <c r="PLH36"/>
      <c r="PLI36"/>
      <c r="PLJ36"/>
      <c r="PLK36"/>
      <c r="PLL36"/>
      <c r="PLM36"/>
      <c r="PLN36"/>
      <c r="PLO36"/>
      <c r="PLP36"/>
      <c r="PLQ36"/>
      <c r="PLR36"/>
      <c r="PLS36"/>
      <c r="PLT36"/>
      <c r="PLU36"/>
      <c r="PLV36"/>
      <c r="PLW36"/>
      <c r="PLX36"/>
      <c r="PLY36"/>
      <c r="PLZ36"/>
      <c r="PMA36"/>
      <c r="PMB36"/>
      <c r="PMC36"/>
      <c r="PMD36"/>
      <c r="PME36"/>
      <c r="PMF36"/>
      <c r="PMG36"/>
      <c r="PMH36"/>
      <c r="PMI36"/>
      <c r="PMJ36"/>
      <c r="PMK36"/>
      <c r="PML36"/>
      <c r="PMM36"/>
      <c r="PMN36"/>
      <c r="PMO36"/>
      <c r="PMP36"/>
      <c r="PMQ36"/>
      <c r="PMR36"/>
      <c r="PMS36"/>
      <c r="PMT36"/>
      <c r="PMU36"/>
      <c r="PMV36"/>
      <c r="PMW36"/>
      <c r="PMX36"/>
      <c r="PMY36"/>
      <c r="PMZ36"/>
      <c r="PNA36"/>
      <c r="PNB36"/>
      <c r="PNC36"/>
      <c r="PND36"/>
      <c r="PNE36"/>
      <c r="PNF36"/>
      <c r="PNG36"/>
      <c r="PNH36"/>
      <c r="PNI36"/>
      <c r="PNJ36"/>
      <c r="PNK36"/>
      <c r="PNL36"/>
      <c r="PNM36"/>
      <c r="PNN36"/>
      <c r="PNO36"/>
      <c r="PNP36"/>
      <c r="PNQ36"/>
      <c r="PNR36"/>
      <c r="PNS36"/>
      <c r="PNT36"/>
      <c r="PNU36"/>
      <c r="PNV36"/>
      <c r="PNW36"/>
      <c r="PNX36"/>
      <c r="PNY36"/>
      <c r="PNZ36"/>
      <c r="POA36"/>
      <c r="POB36"/>
      <c r="POC36"/>
      <c r="POD36"/>
      <c r="POE36"/>
      <c r="POF36"/>
      <c r="POG36"/>
      <c r="POH36"/>
      <c r="POI36"/>
      <c r="POJ36"/>
      <c r="POK36"/>
      <c r="POL36"/>
      <c r="POM36"/>
      <c r="PON36"/>
      <c r="POO36"/>
      <c r="POP36"/>
      <c r="POQ36"/>
      <c r="POR36"/>
      <c r="POS36"/>
      <c r="POT36"/>
      <c r="POU36"/>
      <c r="POV36"/>
      <c r="POW36"/>
      <c r="POX36"/>
      <c r="POY36"/>
      <c r="POZ36"/>
      <c r="PPA36"/>
      <c r="PPB36"/>
      <c r="PPC36"/>
      <c r="PPD36"/>
      <c r="PPE36"/>
      <c r="PPF36"/>
      <c r="PPG36"/>
      <c r="PPH36"/>
      <c r="PPI36"/>
      <c r="PPJ36"/>
      <c r="PPK36"/>
      <c r="PPL36"/>
      <c r="PPM36"/>
      <c r="PPN36"/>
      <c r="PPO36"/>
      <c r="PPP36"/>
      <c r="PPQ36"/>
      <c r="PPR36"/>
      <c r="PPS36"/>
      <c r="PPT36"/>
      <c r="PPU36"/>
      <c r="PPV36"/>
      <c r="PPW36"/>
      <c r="PPX36"/>
      <c r="PPY36"/>
      <c r="PPZ36"/>
      <c r="PQA36"/>
      <c r="PQB36"/>
      <c r="PQC36"/>
      <c r="PQD36"/>
      <c r="PQE36"/>
      <c r="PQF36"/>
      <c r="PQG36"/>
      <c r="PQH36"/>
      <c r="PQI36"/>
      <c r="PQJ36"/>
      <c r="PQK36"/>
      <c r="PQL36"/>
      <c r="PQM36"/>
      <c r="PQN36"/>
      <c r="PQO36"/>
      <c r="PQP36"/>
      <c r="PQQ36"/>
      <c r="PQR36"/>
      <c r="PQS36"/>
      <c r="PQT36"/>
      <c r="PQU36"/>
      <c r="PQV36"/>
      <c r="PQW36"/>
      <c r="PQX36"/>
      <c r="PQY36"/>
      <c r="PQZ36"/>
      <c r="PRA36"/>
      <c r="PRB36"/>
      <c r="PRC36"/>
      <c r="PRD36"/>
      <c r="PRE36"/>
      <c r="PRF36"/>
      <c r="PRG36"/>
      <c r="PRH36"/>
      <c r="PRI36"/>
      <c r="PRJ36"/>
      <c r="PRK36"/>
      <c r="PRL36"/>
      <c r="PRM36"/>
      <c r="PRN36"/>
      <c r="PRO36"/>
      <c r="PRP36"/>
      <c r="PRQ36"/>
      <c r="PRR36"/>
      <c r="PRS36"/>
      <c r="PRT36"/>
      <c r="PRU36"/>
      <c r="PRV36"/>
      <c r="PRW36"/>
      <c r="PRX36"/>
      <c r="PRY36"/>
      <c r="PRZ36"/>
      <c r="PSA36"/>
      <c r="PSB36"/>
      <c r="PSC36"/>
      <c r="PSD36"/>
      <c r="PSE36"/>
      <c r="PSF36"/>
      <c r="PSG36"/>
      <c r="PSH36"/>
      <c r="PSI36"/>
      <c r="PSJ36"/>
      <c r="PSK36"/>
      <c r="PSL36"/>
      <c r="PSM36"/>
      <c r="PSN36"/>
      <c r="PSO36"/>
      <c r="PSP36"/>
      <c r="PSQ36"/>
      <c r="PSR36"/>
      <c r="PSS36"/>
      <c r="PST36"/>
      <c r="PSU36"/>
      <c r="PSV36"/>
      <c r="PSW36"/>
      <c r="PSX36"/>
      <c r="PSY36"/>
      <c r="PSZ36"/>
      <c r="PTA36"/>
      <c r="PTB36"/>
      <c r="PTC36"/>
      <c r="PTD36"/>
      <c r="PTE36"/>
      <c r="PTF36"/>
      <c r="PTG36"/>
      <c r="PTH36"/>
      <c r="PTI36"/>
      <c r="PTJ36"/>
      <c r="PTK36"/>
      <c r="PTL36"/>
      <c r="PTM36"/>
      <c r="PTN36"/>
      <c r="PTO36"/>
      <c r="PTP36"/>
      <c r="PTQ36"/>
      <c r="PTR36"/>
      <c r="PTS36"/>
      <c r="PTT36"/>
      <c r="PTU36"/>
      <c r="PTV36"/>
      <c r="PTW36"/>
      <c r="PTX36"/>
      <c r="PTY36"/>
      <c r="PTZ36"/>
      <c r="PUA36"/>
      <c r="PUB36"/>
      <c r="PUC36"/>
      <c r="PUD36"/>
      <c r="PUE36"/>
      <c r="PUF36"/>
      <c r="PUG36"/>
      <c r="PUH36"/>
      <c r="PUI36"/>
      <c r="PUJ36"/>
      <c r="PUK36"/>
      <c r="PUL36"/>
      <c r="PUM36"/>
      <c r="PUN36"/>
      <c r="PUO36"/>
      <c r="PUP36"/>
      <c r="PUQ36"/>
      <c r="PUR36"/>
      <c r="PUS36"/>
      <c r="PUT36"/>
      <c r="PUU36"/>
      <c r="PUV36"/>
      <c r="PUW36"/>
      <c r="PUX36"/>
      <c r="PUY36"/>
      <c r="PUZ36"/>
      <c r="PVA36"/>
      <c r="PVB36"/>
      <c r="PVC36"/>
      <c r="PVD36"/>
      <c r="PVE36"/>
      <c r="PVF36"/>
      <c r="PVG36"/>
      <c r="PVH36"/>
      <c r="PVI36"/>
      <c r="PVJ36"/>
      <c r="PVK36"/>
      <c r="PVL36"/>
      <c r="PVM36"/>
      <c r="PVN36"/>
      <c r="PVO36"/>
      <c r="PVP36"/>
      <c r="PVQ36"/>
      <c r="PVR36"/>
      <c r="PVS36"/>
      <c r="PVT36"/>
      <c r="PVU36"/>
      <c r="PVV36"/>
      <c r="PVW36"/>
      <c r="PVX36"/>
      <c r="PVY36"/>
      <c r="PVZ36"/>
      <c r="PWA36"/>
      <c r="PWB36"/>
      <c r="PWC36"/>
      <c r="PWD36"/>
      <c r="PWE36"/>
      <c r="PWF36"/>
      <c r="PWG36"/>
      <c r="PWH36"/>
      <c r="PWI36"/>
      <c r="PWJ36"/>
      <c r="PWK36"/>
      <c r="PWL36"/>
      <c r="PWM36"/>
      <c r="PWN36"/>
      <c r="PWO36"/>
      <c r="PWP36"/>
      <c r="PWQ36"/>
      <c r="PWR36"/>
      <c r="PWS36"/>
      <c r="PWT36"/>
      <c r="PWU36"/>
      <c r="PWV36"/>
      <c r="PWW36"/>
      <c r="PWX36"/>
      <c r="PWY36"/>
      <c r="PWZ36"/>
      <c r="PXA36"/>
      <c r="PXB36"/>
      <c r="PXC36"/>
      <c r="PXD36"/>
      <c r="PXE36"/>
      <c r="PXF36"/>
      <c r="PXG36"/>
      <c r="PXH36"/>
      <c r="PXI36"/>
      <c r="PXJ36"/>
      <c r="PXK36"/>
      <c r="PXL36"/>
      <c r="PXM36"/>
      <c r="PXN36"/>
      <c r="PXO36"/>
      <c r="PXP36"/>
      <c r="PXQ36"/>
      <c r="PXR36"/>
      <c r="PXS36"/>
      <c r="PXT36"/>
      <c r="PXU36"/>
      <c r="PXV36"/>
      <c r="PXW36"/>
      <c r="PXX36"/>
      <c r="PXY36"/>
      <c r="PXZ36"/>
      <c r="PYA36"/>
      <c r="PYB36"/>
      <c r="PYC36"/>
      <c r="PYD36"/>
      <c r="PYE36"/>
      <c r="PYF36"/>
      <c r="PYG36"/>
      <c r="PYH36"/>
      <c r="PYI36"/>
      <c r="PYJ36"/>
      <c r="PYK36"/>
      <c r="PYL36"/>
      <c r="PYM36"/>
      <c r="PYN36"/>
      <c r="PYO36"/>
      <c r="PYP36"/>
      <c r="PYQ36"/>
      <c r="PYR36"/>
      <c r="PYS36"/>
      <c r="PYT36"/>
      <c r="PYU36"/>
      <c r="PYV36"/>
      <c r="PYW36"/>
      <c r="PYX36"/>
      <c r="PYY36"/>
      <c r="PYZ36"/>
      <c r="PZA36"/>
      <c r="PZB36"/>
      <c r="PZC36"/>
      <c r="PZD36"/>
      <c r="PZE36"/>
      <c r="PZF36"/>
      <c r="PZG36"/>
      <c r="PZH36"/>
      <c r="PZI36"/>
      <c r="PZJ36"/>
      <c r="PZK36"/>
      <c r="PZL36"/>
      <c r="PZM36"/>
      <c r="PZN36"/>
      <c r="PZO36"/>
      <c r="PZP36"/>
      <c r="PZQ36"/>
      <c r="PZR36"/>
      <c r="PZS36"/>
      <c r="PZT36"/>
      <c r="PZU36"/>
      <c r="PZV36"/>
      <c r="PZW36"/>
      <c r="PZX36"/>
      <c r="PZY36"/>
      <c r="PZZ36"/>
      <c r="QAA36"/>
      <c r="QAB36"/>
      <c r="QAC36"/>
      <c r="QAD36"/>
      <c r="QAE36"/>
      <c r="QAF36"/>
      <c r="QAG36"/>
      <c r="QAH36"/>
      <c r="QAI36"/>
      <c r="QAJ36"/>
      <c r="QAK36"/>
      <c r="QAL36"/>
      <c r="QAM36"/>
      <c r="QAN36"/>
      <c r="QAO36"/>
      <c r="QAP36"/>
      <c r="QAQ36"/>
      <c r="QAR36"/>
      <c r="QAS36"/>
      <c r="QAT36"/>
      <c r="QAU36"/>
      <c r="QAV36"/>
      <c r="QAW36"/>
      <c r="QAX36"/>
      <c r="QAY36"/>
      <c r="QAZ36"/>
      <c r="QBA36"/>
      <c r="QBB36"/>
      <c r="QBC36"/>
      <c r="QBD36"/>
      <c r="QBE36"/>
      <c r="QBF36"/>
      <c r="QBG36"/>
      <c r="QBH36"/>
      <c r="QBI36"/>
      <c r="QBJ36"/>
      <c r="QBK36"/>
      <c r="QBL36"/>
      <c r="QBM36"/>
      <c r="QBN36"/>
      <c r="QBO36"/>
      <c r="QBP36"/>
      <c r="QBQ36"/>
      <c r="QBR36"/>
      <c r="QBS36"/>
      <c r="QBT36"/>
      <c r="QBU36"/>
      <c r="QBV36"/>
      <c r="QBW36"/>
      <c r="QBX36"/>
      <c r="QBY36"/>
      <c r="QBZ36"/>
      <c r="QCA36"/>
      <c r="QCB36"/>
      <c r="QCC36"/>
      <c r="QCD36"/>
      <c r="QCE36"/>
      <c r="QCF36"/>
      <c r="QCG36"/>
      <c r="QCH36"/>
      <c r="QCI36"/>
      <c r="QCJ36"/>
      <c r="QCK36"/>
      <c r="QCL36"/>
      <c r="QCM36"/>
      <c r="QCN36"/>
      <c r="QCO36"/>
      <c r="QCP36"/>
      <c r="QCQ36"/>
      <c r="QCR36"/>
      <c r="QCS36"/>
      <c r="QCT36"/>
      <c r="QCU36"/>
      <c r="QCV36"/>
      <c r="QCW36"/>
      <c r="QCX36"/>
      <c r="QCY36"/>
      <c r="QCZ36"/>
      <c r="QDA36"/>
      <c r="QDB36"/>
      <c r="QDC36"/>
      <c r="QDD36"/>
      <c r="QDE36"/>
      <c r="QDF36"/>
      <c r="QDG36"/>
      <c r="QDH36"/>
      <c r="QDI36"/>
      <c r="QDJ36"/>
      <c r="QDK36"/>
      <c r="QDL36"/>
      <c r="QDM36"/>
      <c r="QDN36"/>
      <c r="QDO36"/>
      <c r="QDP36"/>
      <c r="QDQ36"/>
      <c r="QDR36"/>
      <c r="QDS36"/>
      <c r="QDT36"/>
      <c r="QDU36"/>
      <c r="QDV36"/>
      <c r="QDW36"/>
      <c r="QDX36"/>
      <c r="QDY36"/>
      <c r="QDZ36"/>
      <c r="QEA36"/>
      <c r="QEB36"/>
      <c r="QEC36"/>
      <c r="QED36"/>
      <c r="QEE36"/>
      <c r="QEF36"/>
      <c r="QEG36"/>
      <c r="QEH36"/>
      <c r="QEI36"/>
      <c r="QEJ36"/>
      <c r="QEK36"/>
      <c r="QEL36"/>
      <c r="QEM36"/>
      <c r="QEN36"/>
      <c r="QEO36"/>
      <c r="QEP36"/>
      <c r="QEQ36"/>
      <c r="QER36"/>
      <c r="QES36"/>
      <c r="QET36"/>
      <c r="QEU36"/>
      <c r="QEV36"/>
      <c r="QEW36"/>
      <c r="QEX36"/>
      <c r="QEY36"/>
      <c r="QEZ36"/>
      <c r="QFA36"/>
      <c r="QFB36"/>
      <c r="QFC36"/>
      <c r="QFD36"/>
      <c r="QFE36"/>
      <c r="QFF36"/>
      <c r="QFG36"/>
      <c r="QFH36"/>
      <c r="QFI36"/>
      <c r="QFJ36"/>
      <c r="QFK36"/>
      <c r="QFL36"/>
      <c r="QFM36"/>
      <c r="QFN36"/>
      <c r="QFO36"/>
      <c r="QFP36"/>
      <c r="QFQ36"/>
      <c r="QFR36"/>
      <c r="QFS36"/>
      <c r="QFT36"/>
      <c r="QFU36"/>
      <c r="QFV36"/>
      <c r="QFW36"/>
      <c r="QFX36"/>
      <c r="QFY36"/>
      <c r="QFZ36"/>
      <c r="QGA36"/>
      <c r="QGB36"/>
      <c r="QGC36"/>
      <c r="QGD36"/>
      <c r="QGE36"/>
      <c r="QGF36"/>
      <c r="QGG36"/>
      <c r="QGH36"/>
      <c r="QGI36"/>
      <c r="QGJ36"/>
      <c r="QGK36"/>
      <c r="QGL36"/>
      <c r="QGM36"/>
      <c r="QGN36"/>
      <c r="QGO36"/>
      <c r="QGP36"/>
      <c r="QGQ36"/>
      <c r="QGR36"/>
      <c r="QGS36"/>
      <c r="QGT36"/>
      <c r="QGU36"/>
      <c r="QGV36"/>
      <c r="QGW36"/>
      <c r="QGX36"/>
      <c r="QGY36"/>
      <c r="QGZ36"/>
      <c r="QHA36"/>
      <c r="QHB36"/>
      <c r="QHC36"/>
      <c r="QHD36"/>
      <c r="QHE36"/>
      <c r="QHF36"/>
      <c r="QHG36"/>
      <c r="QHH36"/>
      <c r="QHI36"/>
      <c r="QHJ36"/>
      <c r="QHK36"/>
      <c r="QHL36"/>
      <c r="QHM36"/>
      <c r="QHN36"/>
      <c r="QHO36"/>
      <c r="QHP36"/>
      <c r="QHQ36"/>
      <c r="QHR36"/>
      <c r="QHS36"/>
      <c r="QHT36"/>
      <c r="QHU36"/>
      <c r="QHV36"/>
      <c r="QHW36"/>
      <c r="QHX36"/>
      <c r="QHY36"/>
      <c r="QHZ36"/>
      <c r="QIA36"/>
      <c r="QIB36"/>
      <c r="QIC36"/>
      <c r="QID36"/>
      <c r="QIE36"/>
      <c r="QIF36"/>
      <c r="QIG36"/>
      <c r="QIH36"/>
      <c r="QII36"/>
      <c r="QIJ36"/>
      <c r="QIK36"/>
      <c r="QIL36"/>
      <c r="QIM36"/>
      <c r="QIN36"/>
      <c r="QIO36"/>
      <c r="QIP36"/>
      <c r="QIQ36"/>
      <c r="QIR36"/>
      <c r="QIS36"/>
      <c r="QIT36"/>
      <c r="QIU36"/>
      <c r="QIV36"/>
      <c r="QIW36"/>
      <c r="QIX36"/>
      <c r="QIY36"/>
      <c r="QIZ36"/>
      <c r="QJA36"/>
      <c r="QJB36"/>
      <c r="QJC36"/>
      <c r="QJD36"/>
      <c r="QJE36"/>
      <c r="QJF36"/>
      <c r="QJG36"/>
      <c r="QJH36"/>
      <c r="QJI36"/>
      <c r="QJJ36"/>
      <c r="QJK36"/>
      <c r="QJL36"/>
      <c r="QJM36"/>
      <c r="QJN36"/>
      <c r="QJO36"/>
      <c r="QJP36"/>
      <c r="QJQ36"/>
      <c r="QJR36"/>
      <c r="QJS36"/>
      <c r="QJT36"/>
      <c r="QJU36"/>
      <c r="QJV36"/>
      <c r="QJW36"/>
      <c r="QJX36"/>
      <c r="QJY36"/>
      <c r="QJZ36"/>
      <c r="QKA36"/>
      <c r="QKB36"/>
      <c r="QKC36"/>
      <c r="QKD36"/>
      <c r="QKE36"/>
      <c r="QKF36"/>
      <c r="QKG36"/>
      <c r="QKH36"/>
      <c r="QKI36"/>
      <c r="QKJ36"/>
      <c r="QKK36"/>
      <c r="QKL36"/>
      <c r="QKM36"/>
      <c r="QKN36"/>
      <c r="QKO36"/>
      <c r="QKP36"/>
      <c r="QKQ36"/>
      <c r="QKR36"/>
      <c r="QKS36"/>
      <c r="QKT36"/>
      <c r="QKU36"/>
      <c r="QKV36"/>
      <c r="QKW36"/>
      <c r="QKX36"/>
      <c r="QKY36"/>
      <c r="QKZ36"/>
      <c r="QLA36"/>
      <c r="QLB36"/>
      <c r="QLC36"/>
      <c r="QLD36"/>
      <c r="QLE36"/>
      <c r="QLF36"/>
      <c r="QLG36"/>
      <c r="QLH36"/>
      <c r="QLI36"/>
      <c r="QLJ36"/>
      <c r="QLK36"/>
      <c r="QLL36"/>
      <c r="QLM36"/>
      <c r="QLN36"/>
      <c r="QLO36"/>
      <c r="QLP36"/>
      <c r="QLQ36"/>
      <c r="QLR36"/>
      <c r="QLS36"/>
      <c r="QLT36"/>
      <c r="QLU36"/>
      <c r="QLV36"/>
      <c r="QLW36"/>
      <c r="QLX36"/>
      <c r="QLY36"/>
      <c r="QLZ36"/>
      <c r="QMA36"/>
      <c r="QMB36"/>
      <c r="QMC36"/>
      <c r="QMD36"/>
      <c r="QME36"/>
      <c r="QMF36"/>
      <c r="QMG36"/>
      <c r="QMH36"/>
      <c r="QMI36"/>
      <c r="QMJ36"/>
      <c r="QMK36"/>
      <c r="QML36"/>
      <c r="QMM36"/>
      <c r="QMN36"/>
      <c r="QMO36"/>
      <c r="QMP36"/>
      <c r="QMQ36"/>
      <c r="QMR36"/>
      <c r="QMS36"/>
      <c r="QMT36"/>
      <c r="QMU36"/>
      <c r="QMV36"/>
      <c r="QMW36"/>
      <c r="QMX36"/>
      <c r="QMY36"/>
      <c r="QMZ36"/>
      <c r="QNA36"/>
      <c r="QNB36"/>
      <c r="QNC36"/>
      <c r="QND36"/>
      <c r="QNE36"/>
      <c r="QNF36"/>
      <c r="QNG36"/>
      <c r="QNH36"/>
      <c r="QNI36"/>
      <c r="QNJ36"/>
      <c r="QNK36"/>
      <c r="QNL36"/>
      <c r="QNM36"/>
      <c r="QNN36"/>
      <c r="QNO36"/>
      <c r="QNP36"/>
      <c r="QNQ36"/>
      <c r="QNR36"/>
      <c r="QNS36"/>
      <c r="QNT36"/>
      <c r="QNU36"/>
      <c r="QNV36"/>
      <c r="QNW36"/>
      <c r="QNX36"/>
      <c r="QNY36"/>
      <c r="QNZ36"/>
      <c r="QOA36"/>
      <c r="QOB36"/>
      <c r="QOC36"/>
      <c r="QOD36"/>
      <c r="QOE36"/>
      <c r="QOF36"/>
      <c r="QOG36"/>
      <c r="QOH36"/>
      <c r="QOI36"/>
      <c r="QOJ36"/>
      <c r="QOK36"/>
      <c r="QOL36"/>
      <c r="QOM36"/>
      <c r="QON36"/>
      <c r="QOO36"/>
      <c r="QOP36"/>
      <c r="QOQ36"/>
      <c r="QOR36"/>
      <c r="QOS36"/>
      <c r="QOT36"/>
      <c r="QOU36"/>
      <c r="QOV36"/>
      <c r="QOW36"/>
      <c r="QOX36"/>
      <c r="QOY36"/>
      <c r="QOZ36"/>
      <c r="QPA36"/>
      <c r="QPB36"/>
      <c r="QPC36"/>
      <c r="QPD36"/>
      <c r="QPE36"/>
      <c r="QPF36"/>
      <c r="QPG36"/>
      <c r="QPH36"/>
      <c r="QPI36"/>
      <c r="QPJ36"/>
      <c r="QPK36"/>
      <c r="QPL36"/>
      <c r="QPM36"/>
      <c r="QPN36"/>
      <c r="QPO36"/>
      <c r="QPP36"/>
      <c r="QPQ36"/>
      <c r="QPR36"/>
      <c r="QPS36"/>
      <c r="QPT36"/>
      <c r="QPU36"/>
      <c r="QPV36"/>
      <c r="QPW36"/>
      <c r="QPX36"/>
      <c r="QPY36"/>
      <c r="QPZ36"/>
      <c r="QQA36"/>
      <c r="QQB36"/>
      <c r="QQC36"/>
      <c r="QQD36"/>
      <c r="QQE36"/>
      <c r="QQF36"/>
      <c r="QQG36"/>
      <c r="QQH36"/>
      <c r="QQI36"/>
      <c r="QQJ36"/>
      <c r="QQK36"/>
      <c r="QQL36"/>
      <c r="QQM36"/>
      <c r="QQN36"/>
      <c r="QQO36"/>
      <c r="QQP36"/>
      <c r="QQQ36"/>
      <c r="QQR36"/>
      <c r="QQS36"/>
      <c r="QQT36"/>
      <c r="QQU36"/>
      <c r="QQV36"/>
      <c r="QQW36"/>
      <c r="QQX36"/>
      <c r="QQY36"/>
      <c r="QQZ36"/>
      <c r="QRA36"/>
      <c r="QRB36"/>
      <c r="QRC36"/>
      <c r="QRD36"/>
      <c r="QRE36"/>
      <c r="QRF36"/>
      <c r="QRG36"/>
      <c r="QRH36"/>
      <c r="QRI36"/>
      <c r="QRJ36"/>
      <c r="QRK36"/>
      <c r="QRL36"/>
      <c r="QRM36"/>
      <c r="QRN36"/>
      <c r="QRO36"/>
      <c r="QRP36"/>
      <c r="QRQ36"/>
      <c r="QRR36"/>
      <c r="QRS36"/>
      <c r="QRT36"/>
      <c r="QRU36"/>
      <c r="QRV36"/>
      <c r="QRW36"/>
      <c r="QRX36"/>
      <c r="QRY36"/>
      <c r="QRZ36"/>
      <c r="QSA36"/>
      <c r="QSB36"/>
      <c r="QSC36"/>
      <c r="QSD36"/>
      <c r="QSE36"/>
      <c r="QSF36"/>
      <c r="QSG36"/>
      <c r="QSH36"/>
      <c r="QSI36"/>
      <c r="QSJ36"/>
      <c r="QSK36"/>
      <c r="QSL36"/>
      <c r="QSM36"/>
      <c r="QSN36"/>
      <c r="QSO36"/>
      <c r="QSP36"/>
      <c r="QSQ36"/>
      <c r="QSR36"/>
      <c r="QSS36"/>
      <c r="QST36"/>
      <c r="QSU36"/>
      <c r="QSV36"/>
      <c r="QSW36"/>
      <c r="QSX36"/>
      <c r="QSY36"/>
      <c r="QSZ36"/>
      <c r="QTA36"/>
      <c r="QTB36"/>
      <c r="QTC36"/>
      <c r="QTD36"/>
      <c r="QTE36"/>
      <c r="QTF36"/>
      <c r="QTG36"/>
      <c r="QTH36"/>
      <c r="QTI36"/>
      <c r="QTJ36"/>
      <c r="QTK36"/>
      <c r="QTL36"/>
      <c r="QTM36"/>
      <c r="QTN36"/>
      <c r="QTO36"/>
      <c r="QTP36"/>
      <c r="QTQ36"/>
      <c r="QTR36"/>
      <c r="QTS36"/>
      <c r="QTT36"/>
      <c r="QTU36"/>
      <c r="QTV36"/>
      <c r="QTW36"/>
      <c r="QTX36"/>
      <c r="QTY36"/>
      <c r="QTZ36"/>
      <c r="QUA36"/>
      <c r="QUB36"/>
      <c r="QUC36"/>
      <c r="QUD36"/>
      <c r="QUE36"/>
      <c r="QUF36"/>
      <c r="QUG36"/>
      <c r="QUH36"/>
      <c r="QUI36"/>
      <c r="QUJ36"/>
      <c r="QUK36"/>
      <c r="QUL36"/>
      <c r="QUM36"/>
      <c r="QUN36"/>
      <c r="QUO36"/>
      <c r="QUP36"/>
      <c r="QUQ36"/>
      <c r="QUR36"/>
      <c r="QUS36"/>
      <c r="QUT36"/>
      <c r="QUU36"/>
      <c r="QUV36"/>
      <c r="QUW36"/>
      <c r="QUX36"/>
      <c r="QUY36"/>
      <c r="QUZ36"/>
      <c r="QVA36"/>
      <c r="QVB36"/>
      <c r="QVC36"/>
      <c r="QVD36"/>
      <c r="QVE36"/>
      <c r="QVF36"/>
      <c r="QVG36"/>
      <c r="QVH36"/>
      <c r="QVI36"/>
      <c r="QVJ36"/>
      <c r="QVK36"/>
      <c r="QVL36"/>
      <c r="QVM36"/>
      <c r="QVN36"/>
      <c r="QVO36"/>
      <c r="QVP36"/>
      <c r="QVQ36"/>
      <c r="QVR36"/>
      <c r="QVS36"/>
      <c r="QVT36"/>
      <c r="QVU36"/>
      <c r="QVV36"/>
      <c r="QVW36"/>
      <c r="QVX36"/>
      <c r="QVY36"/>
      <c r="QVZ36"/>
      <c r="QWA36"/>
      <c r="QWB36"/>
      <c r="QWC36"/>
      <c r="QWD36"/>
      <c r="QWE36"/>
      <c r="QWF36"/>
      <c r="QWG36"/>
      <c r="QWH36"/>
      <c r="QWI36"/>
      <c r="QWJ36"/>
      <c r="QWK36"/>
      <c r="QWL36"/>
      <c r="QWM36"/>
      <c r="QWN36"/>
      <c r="QWO36"/>
      <c r="QWP36"/>
      <c r="QWQ36"/>
      <c r="QWR36"/>
      <c r="QWS36"/>
      <c r="QWT36"/>
      <c r="QWU36"/>
      <c r="QWV36"/>
      <c r="QWW36"/>
      <c r="QWX36"/>
      <c r="QWY36"/>
      <c r="QWZ36"/>
      <c r="QXA36"/>
      <c r="QXB36"/>
      <c r="QXC36"/>
      <c r="QXD36"/>
      <c r="QXE36"/>
      <c r="QXF36"/>
      <c r="QXG36"/>
      <c r="QXH36"/>
      <c r="QXI36"/>
      <c r="QXJ36"/>
      <c r="QXK36"/>
      <c r="QXL36"/>
      <c r="QXM36"/>
      <c r="QXN36"/>
      <c r="QXO36"/>
      <c r="QXP36"/>
      <c r="QXQ36"/>
      <c r="QXR36"/>
      <c r="QXS36"/>
      <c r="QXT36"/>
      <c r="QXU36"/>
      <c r="QXV36"/>
      <c r="QXW36"/>
      <c r="QXX36"/>
      <c r="QXY36"/>
      <c r="QXZ36"/>
      <c r="QYA36"/>
      <c r="QYB36"/>
      <c r="QYC36"/>
      <c r="QYD36"/>
      <c r="QYE36"/>
      <c r="QYF36"/>
      <c r="QYG36"/>
      <c r="QYH36"/>
      <c r="QYI36"/>
      <c r="QYJ36"/>
      <c r="QYK36"/>
      <c r="QYL36"/>
      <c r="QYM36"/>
      <c r="QYN36"/>
      <c r="QYO36"/>
      <c r="QYP36"/>
      <c r="QYQ36"/>
      <c r="QYR36"/>
      <c r="QYS36"/>
      <c r="QYT36"/>
      <c r="QYU36"/>
      <c r="QYV36"/>
      <c r="QYW36"/>
      <c r="QYX36"/>
      <c r="QYY36"/>
      <c r="QYZ36"/>
      <c r="QZA36"/>
      <c r="QZB36"/>
      <c r="QZC36"/>
      <c r="QZD36"/>
      <c r="QZE36"/>
      <c r="QZF36"/>
      <c r="QZG36"/>
      <c r="QZH36"/>
      <c r="QZI36"/>
      <c r="QZJ36"/>
      <c r="QZK36"/>
      <c r="QZL36"/>
      <c r="QZM36"/>
      <c r="QZN36"/>
      <c r="QZO36"/>
      <c r="QZP36"/>
      <c r="QZQ36"/>
      <c r="QZR36"/>
      <c r="QZS36"/>
      <c r="QZT36"/>
      <c r="QZU36"/>
      <c r="QZV36"/>
      <c r="QZW36"/>
      <c r="QZX36"/>
      <c r="QZY36"/>
      <c r="QZZ36"/>
      <c r="RAA36"/>
      <c r="RAB36"/>
      <c r="RAC36"/>
      <c r="RAD36"/>
      <c r="RAE36"/>
      <c r="RAF36"/>
      <c r="RAG36"/>
      <c r="RAH36"/>
      <c r="RAI36"/>
      <c r="RAJ36"/>
      <c r="RAK36"/>
      <c r="RAL36"/>
      <c r="RAM36"/>
      <c r="RAN36"/>
      <c r="RAO36"/>
      <c r="RAP36"/>
      <c r="RAQ36"/>
      <c r="RAR36"/>
      <c r="RAS36"/>
      <c r="RAT36"/>
      <c r="RAU36"/>
      <c r="RAV36"/>
      <c r="RAW36"/>
      <c r="RAX36"/>
      <c r="RAY36"/>
      <c r="RAZ36"/>
      <c r="RBA36"/>
      <c r="RBB36"/>
      <c r="RBC36"/>
      <c r="RBD36"/>
      <c r="RBE36"/>
      <c r="RBF36"/>
      <c r="RBG36"/>
      <c r="RBH36"/>
      <c r="RBI36"/>
      <c r="RBJ36"/>
      <c r="RBK36"/>
      <c r="RBL36"/>
      <c r="RBM36"/>
      <c r="RBN36"/>
      <c r="RBO36"/>
      <c r="RBP36"/>
      <c r="RBQ36"/>
      <c r="RBR36"/>
      <c r="RBS36"/>
      <c r="RBT36"/>
      <c r="RBU36"/>
      <c r="RBV36"/>
      <c r="RBW36"/>
      <c r="RBX36"/>
      <c r="RBY36"/>
      <c r="RBZ36"/>
      <c r="RCA36"/>
      <c r="RCB36"/>
      <c r="RCC36"/>
      <c r="RCD36"/>
      <c r="RCE36"/>
      <c r="RCF36"/>
      <c r="RCG36"/>
      <c r="RCH36"/>
      <c r="RCI36"/>
      <c r="RCJ36"/>
      <c r="RCK36"/>
      <c r="RCL36"/>
      <c r="RCM36"/>
      <c r="RCN36"/>
      <c r="RCO36"/>
      <c r="RCP36"/>
      <c r="RCQ36"/>
      <c r="RCR36"/>
      <c r="RCS36"/>
      <c r="RCT36"/>
      <c r="RCU36"/>
      <c r="RCV36"/>
      <c r="RCW36"/>
      <c r="RCX36"/>
      <c r="RCY36"/>
      <c r="RCZ36"/>
      <c r="RDA36"/>
      <c r="RDB36"/>
      <c r="RDC36"/>
      <c r="RDD36"/>
      <c r="RDE36"/>
      <c r="RDF36"/>
      <c r="RDG36"/>
      <c r="RDH36"/>
      <c r="RDI36"/>
      <c r="RDJ36"/>
      <c r="RDK36"/>
      <c r="RDL36"/>
      <c r="RDM36"/>
      <c r="RDN36"/>
      <c r="RDO36"/>
      <c r="RDP36"/>
      <c r="RDQ36"/>
      <c r="RDR36"/>
      <c r="RDS36"/>
      <c r="RDT36"/>
      <c r="RDU36"/>
      <c r="RDV36"/>
      <c r="RDW36"/>
      <c r="RDX36"/>
      <c r="RDY36"/>
      <c r="RDZ36"/>
      <c r="REA36"/>
      <c r="REB36"/>
      <c r="REC36"/>
      <c r="RED36"/>
      <c r="REE36"/>
      <c r="REF36"/>
      <c r="REG36"/>
      <c r="REH36"/>
      <c r="REI36"/>
      <c r="REJ36"/>
      <c r="REK36"/>
      <c r="REL36"/>
      <c r="REM36"/>
      <c r="REN36"/>
      <c r="REO36"/>
      <c r="REP36"/>
      <c r="REQ36"/>
      <c r="RER36"/>
      <c r="RES36"/>
      <c r="RET36"/>
      <c r="REU36"/>
      <c r="REV36"/>
      <c r="REW36"/>
      <c r="REX36"/>
      <c r="REY36"/>
      <c r="REZ36"/>
      <c r="RFA36"/>
      <c r="RFB36"/>
      <c r="RFC36"/>
      <c r="RFD36"/>
      <c r="RFE36"/>
      <c r="RFF36"/>
      <c r="RFG36"/>
      <c r="RFH36"/>
      <c r="RFI36"/>
      <c r="RFJ36"/>
      <c r="RFK36"/>
      <c r="RFL36"/>
      <c r="RFM36"/>
      <c r="RFN36"/>
      <c r="RFO36"/>
      <c r="RFP36"/>
      <c r="RFQ36"/>
      <c r="RFR36"/>
      <c r="RFS36"/>
      <c r="RFT36"/>
      <c r="RFU36"/>
      <c r="RFV36"/>
      <c r="RFW36"/>
      <c r="RFX36"/>
      <c r="RFY36"/>
      <c r="RFZ36"/>
      <c r="RGA36"/>
      <c r="RGB36"/>
      <c r="RGC36"/>
      <c r="RGD36"/>
      <c r="RGE36"/>
      <c r="RGF36"/>
      <c r="RGG36"/>
      <c r="RGH36"/>
      <c r="RGI36"/>
      <c r="RGJ36"/>
      <c r="RGK36"/>
      <c r="RGL36"/>
      <c r="RGM36"/>
      <c r="RGN36"/>
      <c r="RGO36"/>
      <c r="RGP36"/>
      <c r="RGQ36"/>
      <c r="RGR36"/>
      <c r="RGS36"/>
      <c r="RGT36"/>
      <c r="RGU36"/>
      <c r="RGV36"/>
      <c r="RGW36"/>
      <c r="RGX36"/>
      <c r="RGY36"/>
      <c r="RGZ36"/>
      <c r="RHA36"/>
      <c r="RHB36"/>
      <c r="RHC36"/>
      <c r="RHD36"/>
      <c r="RHE36"/>
      <c r="RHF36"/>
      <c r="RHG36"/>
      <c r="RHH36"/>
      <c r="RHI36"/>
      <c r="RHJ36"/>
      <c r="RHK36"/>
      <c r="RHL36"/>
      <c r="RHM36"/>
      <c r="RHN36"/>
      <c r="RHO36"/>
      <c r="RHP36"/>
      <c r="RHQ36"/>
      <c r="RHR36"/>
      <c r="RHS36"/>
      <c r="RHT36"/>
      <c r="RHU36"/>
      <c r="RHV36"/>
      <c r="RHW36"/>
      <c r="RHX36"/>
      <c r="RHY36"/>
      <c r="RHZ36"/>
      <c r="RIA36"/>
      <c r="RIB36"/>
      <c r="RIC36"/>
      <c r="RID36"/>
      <c r="RIE36"/>
      <c r="RIF36"/>
      <c r="RIG36"/>
      <c r="RIH36"/>
      <c r="RII36"/>
      <c r="RIJ36"/>
      <c r="RIK36"/>
      <c r="RIL36"/>
      <c r="RIM36"/>
      <c r="RIN36"/>
      <c r="RIO36"/>
      <c r="RIP36"/>
      <c r="RIQ36"/>
      <c r="RIR36"/>
      <c r="RIS36"/>
      <c r="RIT36"/>
      <c r="RIU36"/>
      <c r="RIV36"/>
      <c r="RIW36"/>
      <c r="RIX36"/>
      <c r="RIY36"/>
      <c r="RIZ36"/>
      <c r="RJA36"/>
      <c r="RJB36"/>
      <c r="RJC36"/>
      <c r="RJD36"/>
      <c r="RJE36"/>
      <c r="RJF36"/>
      <c r="RJG36"/>
      <c r="RJH36"/>
      <c r="RJI36"/>
      <c r="RJJ36"/>
      <c r="RJK36"/>
      <c r="RJL36"/>
      <c r="RJM36"/>
      <c r="RJN36"/>
      <c r="RJO36"/>
      <c r="RJP36"/>
      <c r="RJQ36"/>
      <c r="RJR36"/>
      <c r="RJS36"/>
      <c r="RJT36"/>
      <c r="RJU36"/>
      <c r="RJV36"/>
      <c r="RJW36"/>
      <c r="RJX36"/>
      <c r="RJY36"/>
      <c r="RJZ36"/>
      <c r="RKA36"/>
      <c r="RKB36"/>
      <c r="RKC36"/>
      <c r="RKD36"/>
      <c r="RKE36"/>
      <c r="RKF36"/>
      <c r="RKG36"/>
      <c r="RKH36"/>
      <c r="RKI36"/>
      <c r="RKJ36"/>
      <c r="RKK36"/>
      <c r="RKL36"/>
      <c r="RKM36"/>
      <c r="RKN36"/>
      <c r="RKO36"/>
      <c r="RKP36"/>
      <c r="RKQ36"/>
      <c r="RKR36"/>
      <c r="RKS36"/>
      <c r="RKT36"/>
      <c r="RKU36"/>
      <c r="RKV36"/>
      <c r="RKW36"/>
      <c r="RKX36"/>
      <c r="RKY36"/>
      <c r="RKZ36"/>
      <c r="RLA36"/>
      <c r="RLB36"/>
      <c r="RLC36"/>
      <c r="RLD36"/>
      <c r="RLE36"/>
      <c r="RLF36"/>
      <c r="RLG36"/>
      <c r="RLH36"/>
      <c r="RLI36"/>
      <c r="RLJ36"/>
      <c r="RLK36"/>
      <c r="RLL36"/>
      <c r="RLM36"/>
      <c r="RLN36"/>
      <c r="RLO36"/>
      <c r="RLP36"/>
      <c r="RLQ36"/>
      <c r="RLR36"/>
      <c r="RLS36"/>
      <c r="RLT36"/>
      <c r="RLU36"/>
      <c r="RLV36"/>
      <c r="RLW36"/>
      <c r="RLX36"/>
      <c r="RLY36"/>
      <c r="RLZ36"/>
      <c r="RMA36"/>
      <c r="RMB36"/>
      <c r="RMC36"/>
      <c r="RMD36"/>
      <c r="RME36"/>
      <c r="RMF36"/>
      <c r="RMG36"/>
      <c r="RMH36"/>
      <c r="RMI36"/>
      <c r="RMJ36"/>
      <c r="RMK36"/>
      <c r="RML36"/>
      <c r="RMM36"/>
      <c r="RMN36"/>
      <c r="RMO36"/>
      <c r="RMP36"/>
      <c r="RMQ36"/>
      <c r="RMR36"/>
      <c r="RMS36"/>
      <c r="RMT36"/>
      <c r="RMU36"/>
      <c r="RMV36"/>
      <c r="RMW36"/>
      <c r="RMX36"/>
      <c r="RMY36"/>
      <c r="RMZ36"/>
      <c r="RNA36"/>
      <c r="RNB36"/>
      <c r="RNC36"/>
      <c r="RND36"/>
      <c r="RNE36"/>
      <c r="RNF36"/>
      <c r="RNG36"/>
      <c r="RNH36"/>
      <c r="RNI36"/>
      <c r="RNJ36"/>
      <c r="RNK36"/>
      <c r="RNL36"/>
      <c r="RNM36"/>
      <c r="RNN36"/>
      <c r="RNO36"/>
      <c r="RNP36"/>
      <c r="RNQ36"/>
      <c r="RNR36"/>
      <c r="RNS36"/>
      <c r="RNT36"/>
      <c r="RNU36"/>
      <c r="RNV36"/>
      <c r="RNW36"/>
      <c r="RNX36"/>
      <c r="RNY36"/>
      <c r="RNZ36"/>
      <c r="ROA36"/>
      <c r="ROB36"/>
      <c r="ROC36"/>
      <c r="ROD36"/>
      <c r="ROE36"/>
      <c r="ROF36"/>
      <c r="ROG36"/>
      <c r="ROH36"/>
      <c r="ROI36"/>
      <c r="ROJ36"/>
      <c r="ROK36"/>
      <c r="ROL36"/>
      <c r="ROM36"/>
      <c r="RON36"/>
      <c r="ROO36"/>
      <c r="ROP36"/>
      <c r="ROQ36"/>
      <c r="ROR36"/>
      <c r="ROS36"/>
      <c r="ROT36"/>
      <c r="ROU36"/>
      <c r="ROV36"/>
      <c r="ROW36"/>
      <c r="ROX36"/>
      <c r="ROY36"/>
      <c r="ROZ36"/>
      <c r="RPA36"/>
      <c r="RPB36"/>
      <c r="RPC36"/>
      <c r="RPD36"/>
      <c r="RPE36"/>
      <c r="RPF36"/>
      <c r="RPG36"/>
      <c r="RPH36"/>
      <c r="RPI36"/>
      <c r="RPJ36"/>
      <c r="RPK36"/>
      <c r="RPL36"/>
      <c r="RPM36"/>
      <c r="RPN36"/>
      <c r="RPO36"/>
      <c r="RPP36"/>
      <c r="RPQ36"/>
      <c r="RPR36"/>
      <c r="RPS36"/>
      <c r="RPT36"/>
      <c r="RPU36"/>
      <c r="RPV36"/>
      <c r="RPW36"/>
      <c r="RPX36"/>
      <c r="RPY36"/>
      <c r="RPZ36"/>
      <c r="RQA36"/>
      <c r="RQB36"/>
      <c r="RQC36"/>
      <c r="RQD36"/>
      <c r="RQE36"/>
      <c r="RQF36"/>
      <c r="RQG36"/>
      <c r="RQH36"/>
      <c r="RQI36"/>
      <c r="RQJ36"/>
      <c r="RQK36"/>
      <c r="RQL36"/>
      <c r="RQM36"/>
      <c r="RQN36"/>
      <c r="RQO36"/>
      <c r="RQP36"/>
      <c r="RQQ36"/>
      <c r="RQR36"/>
      <c r="RQS36"/>
      <c r="RQT36"/>
      <c r="RQU36"/>
      <c r="RQV36"/>
      <c r="RQW36"/>
      <c r="RQX36"/>
      <c r="RQY36"/>
      <c r="RQZ36"/>
      <c r="RRA36"/>
      <c r="RRB36"/>
      <c r="RRC36"/>
      <c r="RRD36"/>
      <c r="RRE36"/>
      <c r="RRF36"/>
      <c r="RRG36"/>
      <c r="RRH36"/>
      <c r="RRI36"/>
      <c r="RRJ36"/>
      <c r="RRK36"/>
      <c r="RRL36"/>
      <c r="RRM36"/>
      <c r="RRN36"/>
      <c r="RRO36"/>
      <c r="RRP36"/>
      <c r="RRQ36"/>
      <c r="RRR36"/>
      <c r="RRS36"/>
      <c r="RRT36"/>
      <c r="RRU36"/>
      <c r="RRV36"/>
      <c r="RRW36"/>
      <c r="RRX36"/>
      <c r="RRY36"/>
      <c r="RRZ36"/>
      <c r="RSA36"/>
      <c r="RSB36"/>
      <c r="RSC36"/>
      <c r="RSD36"/>
      <c r="RSE36"/>
      <c r="RSF36"/>
      <c r="RSG36"/>
      <c r="RSH36"/>
      <c r="RSI36"/>
      <c r="RSJ36"/>
      <c r="RSK36"/>
      <c r="RSL36"/>
      <c r="RSM36"/>
      <c r="RSN36"/>
      <c r="RSO36"/>
      <c r="RSP36"/>
      <c r="RSQ36"/>
      <c r="RSR36"/>
      <c r="RSS36"/>
      <c r="RST36"/>
      <c r="RSU36"/>
      <c r="RSV36"/>
      <c r="RSW36"/>
      <c r="RSX36"/>
      <c r="RSY36"/>
      <c r="RSZ36"/>
      <c r="RTA36"/>
      <c r="RTB36"/>
      <c r="RTC36"/>
      <c r="RTD36"/>
      <c r="RTE36"/>
      <c r="RTF36"/>
      <c r="RTG36"/>
      <c r="RTH36"/>
      <c r="RTI36"/>
      <c r="RTJ36"/>
      <c r="RTK36"/>
      <c r="RTL36"/>
      <c r="RTM36"/>
      <c r="RTN36"/>
      <c r="RTO36"/>
      <c r="RTP36"/>
      <c r="RTQ36"/>
      <c r="RTR36"/>
      <c r="RTS36"/>
      <c r="RTT36"/>
      <c r="RTU36"/>
      <c r="RTV36"/>
      <c r="RTW36"/>
      <c r="RTX36"/>
      <c r="RTY36"/>
      <c r="RTZ36"/>
      <c r="RUA36"/>
      <c r="RUB36"/>
      <c r="RUC36"/>
      <c r="RUD36"/>
      <c r="RUE36"/>
      <c r="RUF36"/>
      <c r="RUG36"/>
      <c r="RUH36"/>
      <c r="RUI36"/>
      <c r="RUJ36"/>
      <c r="RUK36"/>
      <c r="RUL36"/>
      <c r="RUM36"/>
      <c r="RUN36"/>
      <c r="RUO36"/>
      <c r="RUP36"/>
      <c r="RUQ36"/>
      <c r="RUR36"/>
      <c r="RUS36"/>
      <c r="RUT36"/>
      <c r="RUU36"/>
      <c r="RUV36"/>
      <c r="RUW36"/>
      <c r="RUX36"/>
      <c r="RUY36"/>
      <c r="RUZ36"/>
      <c r="RVA36"/>
      <c r="RVB36"/>
      <c r="RVC36"/>
      <c r="RVD36"/>
      <c r="RVE36"/>
      <c r="RVF36"/>
      <c r="RVG36"/>
      <c r="RVH36"/>
      <c r="RVI36"/>
      <c r="RVJ36"/>
      <c r="RVK36"/>
      <c r="RVL36"/>
      <c r="RVM36"/>
      <c r="RVN36"/>
      <c r="RVO36"/>
      <c r="RVP36"/>
      <c r="RVQ36"/>
      <c r="RVR36"/>
      <c r="RVS36"/>
      <c r="RVT36"/>
      <c r="RVU36"/>
      <c r="RVV36"/>
      <c r="RVW36"/>
      <c r="RVX36"/>
      <c r="RVY36"/>
      <c r="RVZ36"/>
      <c r="RWA36"/>
      <c r="RWB36"/>
      <c r="RWC36"/>
      <c r="RWD36"/>
      <c r="RWE36"/>
      <c r="RWF36"/>
      <c r="RWG36"/>
      <c r="RWH36"/>
      <c r="RWI36"/>
      <c r="RWJ36"/>
      <c r="RWK36"/>
      <c r="RWL36"/>
      <c r="RWM36"/>
      <c r="RWN36"/>
      <c r="RWO36"/>
      <c r="RWP36"/>
      <c r="RWQ36"/>
      <c r="RWR36"/>
      <c r="RWS36"/>
      <c r="RWT36"/>
      <c r="RWU36"/>
      <c r="RWV36"/>
      <c r="RWW36"/>
      <c r="RWX36"/>
      <c r="RWY36"/>
      <c r="RWZ36"/>
      <c r="RXA36"/>
      <c r="RXB36"/>
      <c r="RXC36"/>
      <c r="RXD36"/>
      <c r="RXE36"/>
      <c r="RXF36"/>
      <c r="RXG36"/>
      <c r="RXH36"/>
      <c r="RXI36"/>
      <c r="RXJ36"/>
      <c r="RXK36"/>
      <c r="RXL36"/>
      <c r="RXM36"/>
      <c r="RXN36"/>
      <c r="RXO36"/>
      <c r="RXP36"/>
      <c r="RXQ36"/>
      <c r="RXR36"/>
      <c r="RXS36"/>
      <c r="RXT36"/>
      <c r="RXU36"/>
      <c r="RXV36"/>
      <c r="RXW36"/>
      <c r="RXX36"/>
      <c r="RXY36"/>
      <c r="RXZ36"/>
      <c r="RYA36"/>
      <c r="RYB36"/>
      <c r="RYC36"/>
      <c r="RYD36"/>
      <c r="RYE36"/>
      <c r="RYF36"/>
      <c r="RYG36"/>
      <c r="RYH36"/>
      <c r="RYI36"/>
      <c r="RYJ36"/>
      <c r="RYK36"/>
      <c r="RYL36"/>
      <c r="RYM36"/>
      <c r="RYN36"/>
      <c r="RYO36"/>
      <c r="RYP36"/>
      <c r="RYQ36"/>
      <c r="RYR36"/>
      <c r="RYS36"/>
      <c r="RYT36"/>
      <c r="RYU36"/>
      <c r="RYV36"/>
      <c r="RYW36"/>
      <c r="RYX36"/>
      <c r="RYY36"/>
      <c r="RYZ36"/>
      <c r="RZA36"/>
      <c r="RZB36"/>
      <c r="RZC36"/>
      <c r="RZD36"/>
      <c r="RZE36"/>
      <c r="RZF36"/>
      <c r="RZG36"/>
      <c r="RZH36"/>
      <c r="RZI36"/>
      <c r="RZJ36"/>
      <c r="RZK36"/>
      <c r="RZL36"/>
      <c r="RZM36"/>
      <c r="RZN36"/>
      <c r="RZO36"/>
      <c r="RZP36"/>
      <c r="RZQ36"/>
      <c r="RZR36"/>
      <c r="RZS36"/>
      <c r="RZT36"/>
      <c r="RZU36"/>
      <c r="RZV36"/>
      <c r="RZW36"/>
      <c r="RZX36"/>
      <c r="RZY36"/>
      <c r="RZZ36"/>
      <c r="SAA36"/>
      <c r="SAB36"/>
      <c r="SAC36"/>
      <c r="SAD36"/>
      <c r="SAE36"/>
      <c r="SAF36"/>
      <c r="SAG36"/>
      <c r="SAH36"/>
      <c r="SAI36"/>
      <c r="SAJ36"/>
      <c r="SAK36"/>
      <c r="SAL36"/>
      <c r="SAM36"/>
      <c r="SAN36"/>
      <c r="SAO36"/>
      <c r="SAP36"/>
      <c r="SAQ36"/>
      <c r="SAR36"/>
      <c r="SAS36"/>
      <c r="SAT36"/>
      <c r="SAU36"/>
      <c r="SAV36"/>
      <c r="SAW36"/>
      <c r="SAX36"/>
      <c r="SAY36"/>
      <c r="SAZ36"/>
      <c r="SBA36"/>
      <c r="SBB36"/>
      <c r="SBC36"/>
      <c r="SBD36"/>
      <c r="SBE36"/>
      <c r="SBF36"/>
      <c r="SBG36"/>
      <c r="SBH36"/>
      <c r="SBI36"/>
      <c r="SBJ36"/>
      <c r="SBK36"/>
      <c r="SBL36"/>
      <c r="SBM36"/>
      <c r="SBN36"/>
      <c r="SBO36"/>
      <c r="SBP36"/>
      <c r="SBQ36"/>
      <c r="SBR36"/>
      <c r="SBS36"/>
      <c r="SBT36"/>
      <c r="SBU36"/>
      <c r="SBV36"/>
      <c r="SBW36"/>
      <c r="SBX36"/>
      <c r="SBY36"/>
      <c r="SBZ36"/>
      <c r="SCA36"/>
      <c r="SCB36"/>
      <c r="SCC36"/>
      <c r="SCD36"/>
      <c r="SCE36"/>
      <c r="SCF36"/>
      <c r="SCG36"/>
      <c r="SCH36"/>
      <c r="SCI36"/>
      <c r="SCJ36"/>
      <c r="SCK36"/>
      <c r="SCL36"/>
      <c r="SCM36"/>
      <c r="SCN36"/>
      <c r="SCO36"/>
      <c r="SCP36"/>
      <c r="SCQ36"/>
      <c r="SCR36"/>
      <c r="SCS36"/>
      <c r="SCT36"/>
      <c r="SCU36"/>
      <c r="SCV36"/>
      <c r="SCW36"/>
      <c r="SCX36"/>
      <c r="SCY36"/>
      <c r="SCZ36"/>
      <c r="SDA36"/>
      <c r="SDB36"/>
      <c r="SDC36"/>
      <c r="SDD36"/>
      <c r="SDE36"/>
      <c r="SDF36"/>
      <c r="SDG36"/>
      <c r="SDH36"/>
      <c r="SDI36"/>
      <c r="SDJ36"/>
      <c r="SDK36"/>
      <c r="SDL36"/>
      <c r="SDM36"/>
      <c r="SDN36"/>
      <c r="SDO36"/>
      <c r="SDP36"/>
      <c r="SDQ36"/>
      <c r="SDR36"/>
      <c r="SDS36"/>
      <c r="SDT36"/>
      <c r="SDU36"/>
      <c r="SDV36"/>
      <c r="SDW36"/>
      <c r="SDX36"/>
      <c r="SDY36"/>
      <c r="SDZ36"/>
      <c r="SEA36"/>
      <c r="SEB36"/>
      <c r="SEC36"/>
      <c r="SED36"/>
      <c r="SEE36"/>
      <c r="SEF36"/>
      <c r="SEG36"/>
      <c r="SEH36"/>
      <c r="SEI36"/>
      <c r="SEJ36"/>
      <c r="SEK36"/>
      <c r="SEL36"/>
      <c r="SEM36"/>
      <c r="SEN36"/>
      <c r="SEO36"/>
      <c r="SEP36"/>
      <c r="SEQ36"/>
      <c r="SER36"/>
      <c r="SES36"/>
      <c r="SET36"/>
      <c r="SEU36"/>
      <c r="SEV36"/>
      <c r="SEW36"/>
      <c r="SEX36"/>
      <c r="SEY36"/>
      <c r="SEZ36"/>
      <c r="SFA36"/>
      <c r="SFB36"/>
      <c r="SFC36"/>
      <c r="SFD36"/>
      <c r="SFE36"/>
      <c r="SFF36"/>
      <c r="SFG36"/>
      <c r="SFH36"/>
      <c r="SFI36"/>
      <c r="SFJ36"/>
      <c r="SFK36"/>
      <c r="SFL36"/>
      <c r="SFM36"/>
      <c r="SFN36"/>
      <c r="SFO36"/>
      <c r="SFP36"/>
      <c r="SFQ36"/>
      <c r="SFR36"/>
      <c r="SFS36"/>
      <c r="SFT36"/>
      <c r="SFU36"/>
      <c r="SFV36"/>
      <c r="SFW36"/>
      <c r="SFX36"/>
      <c r="SFY36"/>
      <c r="SFZ36"/>
      <c r="SGA36"/>
      <c r="SGB36"/>
      <c r="SGC36"/>
      <c r="SGD36"/>
      <c r="SGE36"/>
      <c r="SGF36"/>
      <c r="SGG36"/>
      <c r="SGH36"/>
      <c r="SGI36"/>
      <c r="SGJ36"/>
      <c r="SGK36"/>
      <c r="SGL36"/>
      <c r="SGM36"/>
      <c r="SGN36"/>
      <c r="SGO36"/>
      <c r="SGP36"/>
      <c r="SGQ36"/>
      <c r="SGR36"/>
      <c r="SGS36"/>
      <c r="SGT36"/>
      <c r="SGU36"/>
      <c r="SGV36"/>
      <c r="SGW36"/>
      <c r="SGX36"/>
      <c r="SGY36"/>
      <c r="SGZ36"/>
      <c r="SHA36"/>
      <c r="SHB36"/>
      <c r="SHC36"/>
      <c r="SHD36"/>
      <c r="SHE36"/>
      <c r="SHF36"/>
      <c r="SHG36"/>
      <c r="SHH36"/>
      <c r="SHI36"/>
      <c r="SHJ36"/>
      <c r="SHK36"/>
      <c r="SHL36"/>
      <c r="SHM36"/>
      <c r="SHN36"/>
      <c r="SHO36"/>
      <c r="SHP36"/>
      <c r="SHQ36"/>
      <c r="SHR36"/>
      <c r="SHS36"/>
      <c r="SHT36"/>
      <c r="SHU36"/>
      <c r="SHV36"/>
      <c r="SHW36"/>
      <c r="SHX36"/>
      <c r="SHY36"/>
      <c r="SHZ36"/>
      <c r="SIA36"/>
      <c r="SIB36"/>
      <c r="SIC36"/>
      <c r="SID36"/>
      <c r="SIE36"/>
      <c r="SIF36"/>
      <c r="SIG36"/>
      <c r="SIH36"/>
      <c r="SII36"/>
      <c r="SIJ36"/>
      <c r="SIK36"/>
      <c r="SIL36"/>
      <c r="SIM36"/>
      <c r="SIN36"/>
      <c r="SIO36"/>
      <c r="SIP36"/>
      <c r="SIQ36"/>
      <c r="SIR36"/>
      <c r="SIS36"/>
      <c r="SIT36"/>
      <c r="SIU36"/>
      <c r="SIV36"/>
      <c r="SIW36"/>
      <c r="SIX36"/>
      <c r="SIY36"/>
      <c r="SIZ36"/>
      <c r="SJA36"/>
      <c r="SJB36"/>
      <c r="SJC36"/>
      <c r="SJD36"/>
      <c r="SJE36"/>
      <c r="SJF36"/>
      <c r="SJG36"/>
      <c r="SJH36"/>
      <c r="SJI36"/>
      <c r="SJJ36"/>
      <c r="SJK36"/>
      <c r="SJL36"/>
      <c r="SJM36"/>
      <c r="SJN36"/>
      <c r="SJO36"/>
      <c r="SJP36"/>
      <c r="SJQ36"/>
      <c r="SJR36"/>
      <c r="SJS36"/>
      <c r="SJT36"/>
      <c r="SJU36"/>
      <c r="SJV36"/>
      <c r="SJW36"/>
      <c r="SJX36"/>
      <c r="SJY36"/>
      <c r="SJZ36"/>
      <c r="SKA36"/>
      <c r="SKB36"/>
      <c r="SKC36"/>
      <c r="SKD36"/>
      <c r="SKE36"/>
      <c r="SKF36"/>
      <c r="SKG36"/>
      <c r="SKH36"/>
      <c r="SKI36"/>
      <c r="SKJ36"/>
      <c r="SKK36"/>
      <c r="SKL36"/>
      <c r="SKM36"/>
      <c r="SKN36"/>
      <c r="SKO36"/>
      <c r="SKP36"/>
      <c r="SKQ36"/>
      <c r="SKR36"/>
      <c r="SKS36"/>
      <c r="SKT36"/>
      <c r="SKU36"/>
      <c r="SKV36"/>
      <c r="SKW36"/>
      <c r="SKX36"/>
      <c r="SKY36"/>
      <c r="SKZ36"/>
      <c r="SLA36"/>
      <c r="SLB36"/>
      <c r="SLC36"/>
      <c r="SLD36"/>
      <c r="SLE36"/>
      <c r="SLF36"/>
      <c r="SLG36"/>
      <c r="SLH36"/>
      <c r="SLI36"/>
      <c r="SLJ36"/>
      <c r="SLK36"/>
      <c r="SLL36"/>
      <c r="SLM36"/>
      <c r="SLN36"/>
      <c r="SLO36"/>
      <c r="SLP36"/>
      <c r="SLQ36"/>
      <c r="SLR36"/>
      <c r="SLS36"/>
      <c r="SLT36"/>
      <c r="SLU36"/>
      <c r="SLV36"/>
      <c r="SLW36"/>
      <c r="SLX36"/>
      <c r="SLY36"/>
      <c r="SLZ36"/>
      <c r="SMA36"/>
      <c r="SMB36"/>
      <c r="SMC36"/>
      <c r="SMD36"/>
      <c r="SME36"/>
      <c r="SMF36"/>
      <c r="SMG36"/>
      <c r="SMH36"/>
      <c r="SMI36"/>
      <c r="SMJ36"/>
      <c r="SMK36"/>
      <c r="SML36"/>
      <c r="SMM36"/>
      <c r="SMN36"/>
      <c r="SMO36"/>
      <c r="SMP36"/>
      <c r="SMQ36"/>
      <c r="SMR36"/>
      <c r="SMS36"/>
      <c r="SMT36"/>
      <c r="SMU36"/>
      <c r="SMV36"/>
      <c r="SMW36"/>
      <c r="SMX36"/>
      <c r="SMY36"/>
      <c r="SMZ36"/>
      <c r="SNA36"/>
      <c r="SNB36"/>
      <c r="SNC36"/>
      <c r="SND36"/>
      <c r="SNE36"/>
      <c r="SNF36"/>
      <c r="SNG36"/>
      <c r="SNH36"/>
      <c r="SNI36"/>
      <c r="SNJ36"/>
      <c r="SNK36"/>
      <c r="SNL36"/>
      <c r="SNM36"/>
      <c r="SNN36"/>
      <c r="SNO36"/>
      <c r="SNP36"/>
      <c r="SNQ36"/>
      <c r="SNR36"/>
      <c r="SNS36"/>
      <c r="SNT36"/>
      <c r="SNU36"/>
      <c r="SNV36"/>
      <c r="SNW36"/>
      <c r="SNX36"/>
      <c r="SNY36"/>
      <c r="SNZ36"/>
      <c r="SOA36"/>
      <c r="SOB36"/>
      <c r="SOC36"/>
      <c r="SOD36"/>
      <c r="SOE36"/>
      <c r="SOF36"/>
      <c r="SOG36"/>
      <c r="SOH36"/>
      <c r="SOI36"/>
      <c r="SOJ36"/>
      <c r="SOK36"/>
      <c r="SOL36"/>
      <c r="SOM36"/>
      <c r="SON36"/>
      <c r="SOO36"/>
      <c r="SOP36"/>
      <c r="SOQ36"/>
      <c r="SOR36"/>
      <c r="SOS36"/>
      <c r="SOT36"/>
      <c r="SOU36"/>
      <c r="SOV36"/>
      <c r="SOW36"/>
      <c r="SOX36"/>
      <c r="SOY36"/>
      <c r="SOZ36"/>
      <c r="SPA36"/>
      <c r="SPB36"/>
      <c r="SPC36"/>
      <c r="SPD36"/>
      <c r="SPE36"/>
      <c r="SPF36"/>
      <c r="SPG36"/>
      <c r="SPH36"/>
      <c r="SPI36"/>
      <c r="SPJ36"/>
      <c r="SPK36"/>
      <c r="SPL36"/>
      <c r="SPM36"/>
      <c r="SPN36"/>
      <c r="SPO36"/>
      <c r="SPP36"/>
      <c r="SPQ36"/>
      <c r="SPR36"/>
      <c r="SPS36"/>
      <c r="SPT36"/>
      <c r="SPU36"/>
      <c r="SPV36"/>
      <c r="SPW36"/>
      <c r="SPX36"/>
      <c r="SPY36"/>
      <c r="SPZ36"/>
      <c r="SQA36"/>
      <c r="SQB36"/>
      <c r="SQC36"/>
      <c r="SQD36"/>
      <c r="SQE36"/>
      <c r="SQF36"/>
      <c r="SQG36"/>
      <c r="SQH36"/>
      <c r="SQI36"/>
      <c r="SQJ36"/>
      <c r="SQK36"/>
      <c r="SQL36"/>
      <c r="SQM36"/>
      <c r="SQN36"/>
      <c r="SQO36"/>
      <c r="SQP36"/>
      <c r="SQQ36"/>
      <c r="SQR36"/>
      <c r="SQS36"/>
      <c r="SQT36"/>
      <c r="SQU36"/>
      <c r="SQV36"/>
      <c r="SQW36"/>
      <c r="SQX36"/>
      <c r="SQY36"/>
      <c r="SQZ36"/>
      <c r="SRA36"/>
      <c r="SRB36"/>
      <c r="SRC36"/>
      <c r="SRD36"/>
      <c r="SRE36"/>
      <c r="SRF36"/>
      <c r="SRG36"/>
      <c r="SRH36"/>
      <c r="SRI36"/>
      <c r="SRJ36"/>
      <c r="SRK36"/>
      <c r="SRL36"/>
      <c r="SRM36"/>
      <c r="SRN36"/>
      <c r="SRO36"/>
      <c r="SRP36"/>
      <c r="SRQ36"/>
      <c r="SRR36"/>
      <c r="SRS36"/>
      <c r="SRT36"/>
      <c r="SRU36"/>
      <c r="SRV36"/>
      <c r="SRW36"/>
      <c r="SRX36"/>
      <c r="SRY36"/>
      <c r="SRZ36"/>
      <c r="SSA36"/>
      <c r="SSB36"/>
      <c r="SSC36"/>
      <c r="SSD36"/>
      <c r="SSE36"/>
      <c r="SSF36"/>
      <c r="SSG36"/>
      <c r="SSH36"/>
      <c r="SSI36"/>
      <c r="SSJ36"/>
      <c r="SSK36"/>
      <c r="SSL36"/>
      <c r="SSM36"/>
      <c r="SSN36"/>
      <c r="SSO36"/>
      <c r="SSP36"/>
      <c r="SSQ36"/>
      <c r="SSR36"/>
      <c r="SSS36"/>
      <c r="SST36"/>
      <c r="SSU36"/>
      <c r="SSV36"/>
      <c r="SSW36"/>
      <c r="SSX36"/>
      <c r="SSY36"/>
      <c r="SSZ36"/>
      <c r="STA36"/>
      <c r="STB36"/>
      <c r="STC36"/>
      <c r="STD36"/>
      <c r="STE36"/>
      <c r="STF36"/>
      <c r="STG36"/>
      <c r="STH36"/>
      <c r="STI36"/>
      <c r="STJ36"/>
      <c r="STK36"/>
      <c r="STL36"/>
      <c r="STM36"/>
      <c r="STN36"/>
      <c r="STO36"/>
      <c r="STP36"/>
      <c r="STQ36"/>
      <c r="STR36"/>
      <c r="STS36"/>
      <c r="STT36"/>
      <c r="STU36"/>
      <c r="STV36"/>
      <c r="STW36"/>
      <c r="STX36"/>
      <c r="STY36"/>
      <c r="STZ36"/>
      <c r="SUA36"/>
      <c r="SUB36"/>
      <c r="SUC36"/>
      <c r="SUD36"/>
      <c r="SUE36"/>
      <c r="SUF36"/>
      <c r="SUG36"/>
      <c r="SUH36"/>
      <c r="SUI36"/>
      <c r="SUJ36"/>
      <c r="SUK36"/>
      <c r="SUL36"/>
      <c r="SUM36"/>
      <c r="SUN36"/>
      <c r="SUO36"/>
      <c r="SUP36"/>
      <c r="SUQ36"/>
      <c r="SUR36"/>
      <c r="SUS36"/>
      <c r="SUT36"/>
      <c r="SUU36"/>
      <c r="SUV36"/>
      <c r="SUW36"/>
      <c r="SUX36"/>
      <c r="SUY36"/>
      <c r="SUZ36"/>
      <c r="SVA36"/>
      <c r="SVB36"/>
      <c r="SVC36"/>
      <c r="SVD36"/>
      <c r="SVE36"/>
      <c r="SVF36"/>
      <c r="SVG36"/>
      <c r="SVH36"/>
      <c r="SVI36"/>
      <c r="SVJ36"/>
      <c r="SVK36"/>
      <c r="SVL36"/>
      <c r="SVM36"/>
      <c r="SVN36"/>
      <c r="SVO36"/>
      <c r="SVP36"/>
      <c r="SVQ36"/>
      <c r="SVR36"/>
      <c r="SVS36"/>
      <c r="SVT36"/>
      <c r="SVU36"/>
      <c r="SVV36"/>
      <c r="SVW36"/>
      <c r="SVX36"/>
      <c r="SVY36"/>
      <c r="SVZ36"/>
      <c r="SWA36"/>
      <c r="SWB36"/>
      <c r="SWC36"/>
      <c r="SWD36"/>
      <c r="SWE36"/>
      <c r="SWF36"/>
      <c r="SWG36"/>
      <c r="SWH36"/>
      <c r="SWI36"/>
      <c r="SWJ36"/>
      <c r="SWK36"/>
      <c r="SWL36"/>
      <c r="SWM36"/>
      <c r="SWN36"/>
      <c r="SWO36"/>
      <c r="SWP36"/>
      <c r="SWQ36"/>
      <c r="SWR36"/>
      <c r="SWS36"/>
      <c r="SWT36"/>
      <c r="SWU36"/>
      <c r="SWV36"/>
      <c r="SWW36"/>
      <c r="SWX36"/>
      <c r="SWY36"/>
      <c r="SWZ36"/>
      <c r="SXA36"/>
      <c r="SXB36"/>
      <c r="SXC36"/>
      <c r="SXD36"/>
      <c r="SXE36"/>
      <c r="SXF36"/>
      <c r="SXG36"/>
      <c r="SXH36"/>
      <c r="SXI36"/>
      <c r="SXJ36"/>
      <c r="SXK36"/>
      <c r="SXL36"/>
      <c r="SXM36"/>
      <c r="SXN36"/>
      <c r="SXO36"/>
      <c r="SXP36"/>
      <c r="SXQ36"/>
      <c r="SXR36"/>
      <c r="SXS36"/>
      <c r="SXT36"/>
      <c r="SXU36"/>
      <c r="SXV36"/>
      <c r="SXW36"/>
      <c r="SXX36"/>
      <c r="SXY36"/>
      <c r="SXZ36"/>
      <c r="SYA36"/>
      <c r="SYB36"/>
      <c r="SYC36"/>
      <c r="SYD36"/>
      <c r="SYE36"/>
      <c r="SYF36"/>
      <c r="SYG36"/>
      <c r="SYH36"/>
      <c r="SYI36"/>
      <c r="SYJ36"/>
      <c r="SYK36"/>
      <c r="SYL36"/>
      <c r="SYM36"/>
      <c r="SYN36"/>
      <c r="SYO36"/>
      <c r="SYP36"/>
      <c r="SYQ36"/>
      <c r="SYR36"/>
      <c r="SYS36"/>
      <c r="SYT36"/>
      <c r="SYU36"/>
      <c r="SYV36"/>
      <c r="SYW36"/>
      <c r="SYX36"/>
      <c r="SYY36"/>
      <c r="SYZ36"/>
      <c r="SZA36"/>
      <c r="SZB36"/>
      <c r="SZC36"/>
      <c r="SZD36"/>
      <c r="SZE36"/>
      <c r="SZF36"/>
      <c r="SZG36"/>
      <c r="SZH36"/>
      <c r="SZI36"/>
      <c r="SZJ36"/>
      <c r="SZK36"/>
      <c r="SZL36"/>
      <c r="SZM36"/>
      <c r="SZN36"/>
      <c r="SZO36"/>
      <c r="SZP36"/>
      <c r="SZQ36"/>
      <c r="SZR36"/>
      <c r="SZS36"/>
      <c r="SZT36"/>
      <c r="SZU36"/>
      <c r="SZV36"/>
      <c r="SZW36"/>
      <c r="SZX36"/>
      <c r="SZY36"/>
      <c r="SZZ36"/>
      <c r="TAA36"/>
      <c r="TAB36"/>
      <c r="TAC36"/>
      <c r="TAD36"/>
      <c r="TAE36"/>
      <c r="TAF36"/>
      <c r="TAG36"/>
      <c r="TAH36"/>
      <c r="TAI36"/>
      <c r="TAJ36"/>
      <c r="TAK36"/>
      <c r="TAL36"/>
      <c r="TAM36"/>
      <c r="TAN36"/>
      <c r="TAO36"/>
      <c r="TAP36"/>
      <c r="TAQ36"/>
      <c r="TAR36"/>
      <c r="TAS36"/>
      <c r="TAT36"/>
      <c r="TAU36"/>
      <c r="TAV36"/>
      <c r="TAW36"/>
      <c r="TAX36"/>
      <c r="TAY36"/>
      <c r="TAZ36"/>
      <c r="TBA36"/>
      <c r="TBB36"/>
      <c r="TBC36"/>
      <c r="TBD36"/>
      <c r="TBE36"/>
      <c r="TBF36"/>
      <c r="TBG36"/>
      <c r="TBH36"/>
      <c r="TBI36"/>
      <c r="TBJ36"/>
      <c r="TBK36"/>
      <c r="TBL36"/>
      <c r="TBM36"/>
      <c r="TBN36"/>
      <c r="TBO36"/>
      <c r="TBP36"/>
      <c r="TBQ36"/>
      <c r="TBR36"/>
      <c r="TBS36"/>
      <c r="TBT36"/>
      <c r="TBU36"/>
      <c r="TBV36"/>
      <c r="TBW36"/>
      <c r="TBX36"/>
      <c r="TBY36"/>
      <c r="TBZ36"/>
      <c r="TCA36"/>
      <c r="TCB36"/>
      <c r="TCC36"/>
      <c r="TCD36"/>
      <c r="TCE36"/>
      <c r="TCF36"/>
      <c r="TCG36"/>
      <c r="TCH36"/>
      <c r="TCI36"/>
      <c r="TCJ36"/>
      <c r="TCK36"/>
      <c r="TCL36"/>
      <c r="TCM36"/>
      <c r="TCN36"/>
      <c r="TCO36"/>
      <c r="TCP36"/>
      <c r="TCQ36"/>
      <c r="TCR36"/>
      <c r="TCS36"/>
      <c r="TCT36"/>
      <c r="TCU36"/>
      <c r="TCV36"/>
      <c r="TCW36"/>
      <c r="TCX36"/>
      <c r="TCY36"/>
      <c r="TCZ36"/>
      <c r="TDA36"/>
      <c r="TDB36"/>
      <c r="TDC36"/>
      <c r="TDD36"/>
      <c r="TDE36"/>
      <c r="TDF36"/>
      <c r="TDG36"/>
      <c r="TDH36"/>
      <c r="TDI36"/>
      <c r="TDJ36"/>
      <c r="TDK36"/>
      <c r="TDL36"/>
      <c r="TDM36"/>
      <c r="TDN36"/>
      <c r="TDO36"/>
      <c r="TDP36"/>
      <c r="TDQ36"/>
      <c r="TDR36"/>
      <c r="TDS36"/>
      <c r="TDT36"/>
      <c r="TDU36"/>
      <c r="TDV36"/>
      <c r="TDW36"/>
      <c r="TDX36"/>
      <c r="TDY36"/>
      <c r="TDZ36"/>
      <c r="TEA36"/>
      <c r="TEB36"/>
      <c r="TEC36"/>
      <c r="TED36"/>
      <c r="TEE36"/>
      <c r="TEF36"/>
      <c r="TEG36"/>
      <c r="TEH36"/>
      <c r="TEI36"/>
      <c r="TEJ36"/>
      <c r="TEK36"/>
      <c r="TEL36"/>
      <c r="TEM36"/>
      <c r="TEN36"/>
      <c r="TEO36"/>
      <c r="TEP36"/>
      <c r="TEQ36"/>
      <c r="TER36"/>
      <c r="TES36"/>
      <c r="TET36"/>
      <c r="TEU36"/>
      <c r="TEV36"/>
      <c r="TEW36"/>
      <c r="TEX36"/>
      <c r="TEY36"/>
      <c r="TEZ36"/>
      <c r="TFA36"/>
      <c r="TFB36"/>
      <c r="TFC36"/>
      <c r="TFD36"/>
      <c r="TFE36"/>
      <c r="TFF36"/>
      <c r="TFG36"/>
      <c r="TFH36"/>
      <c r="TFI36"/>
      <c r="TFJ36"/>
      <c r="TFK36"/>
      <c r="TFL36"/>
      <c r="TFM36"/>
      <c r="TFN36"/>
      <c r="TFO36"/>
      <c r="TFP36"/>
      <c r="TFQ36"/>
      <c r="TFR36"/>
      <c r="TFS36"/>
      <c r="TFT36"/>
      <c r="TFU36"/>
      <c r="TFV36"/>
      <c r="TFW36"/>
      <c r="TFX36"/>
      <c r="TFY36"/>
      <c r="TFZ36"/>
      <c r="TGA36"/>
      <c r="TGB36"/>
      <c r="TGC36"/>
      <c r="TGD36"/>
      <c r="TGE36"/>
      <c r="TGF36"/>
      <c r="TGG36"/>
      <c r="TGH36"/>
      <c r="TGI36"/>
      <c r="TGJ36"/>
      <c r="TGK36"/>
      <c r="TGL36"/>
      <c r="TGM36"/>
      <c r="TGN36"/>
      <c r="TGO36"/>
      <c r="TGP36"/>
      <c r="TGQ36"/>
      <c r="TGR36"/>
      <c r="TGS36"/>
      <c r="TGT36"/>
      <c r="TGU36"/>
      <c r="TGV36"/>
      <c r="TGW36"/>
      <c r="TGX36"/>
      <c r="TGY36"/>
      <c r="TGZ36"/>
      <c r="THA36"/>
      <c r="THB36"/>
      <c r="THC36"/>
      <c r="THD36"/>
      <c r="THE36"/>
      <c r="THF36"/>
      <c r="THG36"/>
      <c r="THH36"/>
      <c r="THI36"/>
      <c r="THJ36"/>
      <c r="THK36"/>
      <c r="THL36"/>
      <c r="THM36"/>
      <c r="THN36"/>
      <c r="THO36"/>
      <c r="THP36"/>
      <c r="THQ36"/>
      <c r="THR36"/>
      <c r="THS36"/>
      <c r="THT36"/>
      <c r="THU36"/>
      <c r="THV36"/>
      <c r="THW36"/>
      <c r="THX36"/>
      <c r="THY36"/>
      <c r="THZ36"/>
      <c r="TIA36"/>
      <c r="TIB36"/>
      <c r="TIC36"/>
      <c r="TID36"/>
      <c r="TIE36"/>
      <c r="TIF36"/>
      <c r="TIG36"/>
      <c r="TIH36"/>
      <c r="TII36"/>
      <c r="TIJ36"/>
      <c r="TIK36"/>
      <c r="TIL36"/>
      <c r="TIM36"/>
      <c r="TIN36"/>
      <c r="TIO36"/>
      <c r="TIP36"/>
      <c r="TIQ36"/>
      <c r="TIR36"/>
      <c r="TIS36"/>
      <c r="TIT36"/>
      <c r="TIU36"/>
      <c r="TIV36"/>
      <c r="TIW36"/>
      <c r="TIX36"/>
      <c r="TIY36"/>
      <c r="TIZ36"/>
      <c r="TJA36"/>
      <c r="TJB36"/>
      <c r="TJC36"/>
      <c r="TJD36"/>
      <c r="TJE36"/>
      <c r="TJF36"/>
      <c r="TJG36"/>
      <c r="TJH36"/>
      <c r="TJI36"/>
      <c r="TJJ36"/>
      <c r="TJK36"/>
      <c r="TJL36"/>
      <c r="TJM36"/>
      <c r="TJN36"/>
      <c r="TJO36"/>
      <c r="TJP36"/>
      <c r="TJQ36"/>
      <c r="TJR36"/>
      <c r="TJS36"/>
      <c r="TJT36"/>
      <c r="TJU36"/>
      <c r="TJV36"/>
      <c r="TJW36"/>
      <c r="TJX36"/>
      <c r="TJY36"/>
      <c r="TJZ36"/>
      <c r="TKA36"/>
      <c r="TKB36"/>
      <c r="TKC36"/>
      <c r="TKD36"/>
      <c r="TKE36"/>
      <c r="TKF36"/>
      <c r="TKG36"/>
      <c r="TKH36"/>
      <c r="TKI36"/>
      <c r="TKJ36"/>
      <c r="TKK36"/>
      <c r="TKL36"/>
      <c r="TKM36"/>
      <c r="TKN36"/>
      <c r="TKO36"/>
      <c r="TKP36"/>
      <c r="TKQ36"/>
      <c r="TKR36"/>
      <c r="TKS36"/>
      <c r="TKT36"/>
      <c r="TKU36"/>
      <c r="TKV36"/>
      <c r="TKW36"/>
      <c r="TKX36"/>
      <c r="TKY36"/>
      <c r="TKZ36"/>
      <c r="TLA36"/>
      <c r="TLB36"/>
      <c r="TLC36"/>
      <c r="TLD36"/>
      <c r="TLE36"/>
      <c r="TLF36"/>
      <c r="TLG36"/>
      <c r="TLH36"/>
      <c r="TLI36"/>
      <c r="TLJ36"/>
      <c r="TLK36"/>
      <c r="TLL36"/>
      <c r="TLM36"/>
      <c r="TLN36"/>
      <c r="TLO36"/>
      <c r="TLP36"/>
      <c r="TLQ36"/>
      <c r="TLR36"/>
      <c r="TLS36"/>
      <c r="TLT36"/>
      <c r="TLU36"/>
      <c r="TLV36"/>
      <c r="TLW36"/>
      <c r="TLX36"/>
      <c r="TLY36"/>
      <c r="TLZ36"/>
      <c r="TMA36"/>
      <c r="TMB36"/>
      <c r="TMC36"/>
      <c r="TMD36"/>
      <c r="TME36"/>
      <c r="TMF36"/>
      <c r="TMG36"/>
      <c r="TMH36"/>
      <c r="TMI36"/>
      <c r="TMJ36"/>
      <c r="TMK36"/>
      <c r="TML36"/>
      <c r="TMM36"/>
      <c r="TMN36"/>
      <c r="TMO36"/>
      <c r="TMP36"/>
      <c r="TMQ36"/>
      <c r="TMR36"/>
      <c r="TMS36"/>
      <c r="TMT36"/>
      <c r="TMU36"/>
      <c r="TMV36"/>
      <c r="TMW36"/>
      <c r="TMX36"/>
      <c r="TMY36"/>
      <c r="TMZ36"/>
      <c r="TNA36"/>
      <c r="TNB36"/>
      <c r="TNC36"/>
      <c r="TND36"/>
      <c r="TNE36"/>
      <c r="TNF36"/>
      <c r="TNG36"/>
      <c r="TNH36"/>
      <c r="TNI36"/>
      <c r="TNJ36"/>
      <c r="TNK36"/>
      <c r="TNL36"/>
      <c r="TNM36"/>
      <c r="TNN36"/>
      <c r="TNO36"/>
      <c r="TNP36"/>
      <c r="TNQ36"/>
      <c r="TNR36"/>
      <c r="TNS36"/>
      <c r="TNT36"/>
      <c r="TNU36"/>
      <c r="TNV36"/>
      <c r="TNW36"/>
      <c r="TNX36"/>
      <c r="TNY36"/>
      <c r="TNZ36"/>
      <c r="TOA36"/>
      <c r="TOB36"/>
      <c r="TOC36"/>
      <c r="TOD36"/>
      <c r="TOE36"/>
      <c r="TOF36"/>
      <c r="TOG36"/>
      <c r="TOH36"/>
      <c r="TOI36"/>
      <c r="TOJ36"/>
      <c r="TOK36"/>
      <c r="TOL36"/>
      <c r="TOM36"/>
      <c r="TON36"/>
      <c r="TOO36"/>
      <c r="TOP36"/>
      <c r="TOQ36"/>
      <c r="TOR36"/>
      <c r="TOS36"/>
      <c r="TOT36"/>
      <c r="TOU36"/>
      <c r="TOV36"/>
      <c r="TOW36"/>
      <c r="TOX36"/>
      <c r="TOY36"/>
      <c r="TOZ36"/>
      <c r="TPA36"/>
      <c r="TPB36"/>
      <c r="TPC36"/>
      <c r="TPD36"/>
      <c r="TPE36"/>
      <c r="TPF36"/>
      <c r="TPG36"/>
      <c r="TPH36"/>
      <c r="TPI36"/>
      <c r="TPJ36"/>
      <c r="TPK36"/>
      <c r="TPL36"/>
      <c r="TPM36"/>
      <c r="TPN36"/>
      <c r="TPO36"/>
      <c r="TPP36"/>
      <c r="TPQ36"/>
      <c r="TPR36"/>
      <c r="TPS36"/>
      <c r="TPT36"/>
      <c r="TPU36"/>
      <c r="TPV36"/>
      <c r="TPW36"/>
      <c r="TPX36"/>
      <c r="TPY36"/>
      <c r="TPZ36"/>
      <c r="TQA36"/>
      <c r="TQB36"/>
      <c r="TQC36"/>
      <c r="TQD36"/>
      <c r="TQE36"/>
      <c r="TQF36"/>
      <c r="TQG36"/>
      <c r="TQH36"/>
      <c r="TQI36"/>
      <c r="TQJ36"/>
      <c r="TQK36"/>
      <c r="TQL36"/>
      <c r="TQM36"/>
      <c r="TQN36"/>
      <c r="TQO36"/>
      <c r="TQP36"/>
      <c r="TQQ36"/>
      <c r="TQR36"/>
      <c r="TQS36"/>
      <c r="TQT36"/>
      <c r="TQU36"/>
      <c r="TQV36"/>
      <c r="TQW36"/>
      <c r="TQX36"/>
      <c r="TQY36"/>
      <c r="TQZ36"/>
      <c r="TRA36"/>
      <c r="TRB36"/>
      <c r="TRC36"/>
      <c r="TRD36"/>
      <c r="TRE36"/>
      <c r="TRF36"/>
      <c r="TRG36"/>
      <c r="TRH36"/>
      <c r="TRI36"/>
      <c r="TRJ36"/>
      <c r="TRK36"/>
      <c r="TRL36"/>
      <c r="TRM36"/>
      <c r="TRN36"/>
      <c r="TRO36"/>
      <c r="TRP36"/>
      <c r="TRQ36"/>
      <c r="TRR36"/>
      <c r="TRS36"/>
      <c r="TRT36"/>
      <c r="TRU36"/>
      <c r="TRV36"/>
      <c r="TRW36"/>
      <c r="TRX36"/>
      <c r="TRY36"/>
      <c r="TRZ36"/>
      <c r="TSA36"/>
      <c r="TSB36"/>
      <c r="TSC36"/>
      <c r="TSD36"/>
      <c r="TSE36"/>
      <c r="TSF36"/>
      <c r="TSG36"/>
      <c r="TSH36"/>
      <c r="TSI36"/>
      <c r="TSJ36"/>
      <c r="TSK36"/>
      <c r="TSL36"/>
      <c r="TSM36"/>
      <c r="TSN36"/>
      <c r="TSO36"/>
      <c r="TSP36"/>
      <c r="TSQ36"/>
      <c r="TSR36"/>
      <c r="TSS36"/>
      <c r="TST36"/>
      <c r="TSU36"/>
      <c r="TSV36"/>
      <c r="TSW36"/>
      <c r="TSX36"/>
      <c r="TSY36"/>
      <c r="TSZ36"/>
      <c r="TTA36"/>
      <c r="TTB36"/>
      <c r="TTC36"/>
      <c r="TTD36"/>
      <c r="TTE36"/>
      <c r="TTF36"/>
      <c r="TTG36"/>
      <c r="TTH36"/>
      <c r="TTI36"/>
      <c r="TTJ36"/>
      <c r="TTK36"/>
      <c r="TTL36"/>
      <c r="TTM36"/>
      <c r="TTN36"/>
      <c r="TTO36"/>
      <c r="TTP36"/>
      <c r="TTQ36"/>
      <c r="TTR36"/>
      <c r="TTS36"/>
      <c r="TTT36"/>
      <c r="TTU36"/>
      <c r="TTV36"/>
      <c r="TTW36"/>
      <c r="TTX36"/>
      <c r="TTY36"/>
      <c r="TTZ36"/>
      <c r="TUA36"/>
      <c r="TUB36"/>
      <c r="TUC36"/>
      <c r="TUD36"/>
      <c r="TUE36"/>
      <c r="TUF36"/>
      <c r="TUG36"/>
      <c r="TUH36"/>
      <c r="TUI36"/>
      <c r="TUJ36"/>
      <c r="TUK36"/>
      <c r="TUL36"/>
      <c r="TUM36"/>
      <c r="TUN36"/>
      <c r="TUO36"/>
      <c r="TUP36"/>
      <c r="TUQ36"/>
      <c r="TUR36"/>
      <c r="TUS36"/>
      <c r="TUT36"/>
      <c r="TUU36"/>
      <c r="TUV36"/>
      <c r="TUW36"/>
      <c r="TUX36"/>
      <c r="TUY36"/>
      <c r="TUZ36"/>
      <c r="TVA36"/>
      <c r="TVB36"/>
      <c r="TVC36"/>
      <c r="TVD36"/>
      <c r="TVE36"/>
      <c r="TVF36"/>
      <c r="TVG36"/>
      <c r="TVH36"/>
      <c r="TVI36"/>
      <c r="TVJ36"/>
      <c r="TVK36"/>
      <c r="TVL36"/>
      <c r="TVM36"/>
      <c r="TVN36"/>
      <c r="TVO36"/>
      <c r="TVP36"/>
      <c r="TVQ36"/>
      <c r="TVR36"/>
      <c r="TVS36"/>
      <c r="TVT36"/>
      <c r="TVU36"/>
      <c r="TVV36"/>
      <c r="TVW36"/>
      <c r="TVX36"/>
      <c r="TVY36"/>
      <c r="TVZ36"/>
      <c r="TWA36"/>
      <c r="TWB36"/>
      <c r="TWC36"/>
      <c r="TWD36"/>
      <c r="TWE36"/>
      <c r="TWF36"/>
      <c r="TWG36"/>
      <c r="TWH36"/>
      <c r="TWI36"/>
      <c r="TWJ36"/>
      <c r="TWK36"/>
      <c r="TWL36"/>
      <c r="TWM36"/>
      <c r="TWN36"/>
      <c r="TWO36"/>
      <c r="TWP36"/>
      <c r="TWQ36"/>
      <c r="TWR36"/>
      <c r="TWS36"/>
      <c r="TWT36"/>
      <c r="TWU36"/>
      <c r="TWV36"/>
      <c r="TWW36"/>
      <c r="TWX36"/>
      <c r="TWY36"/>
      <c r="TWZ36"/>
      <c r="TXA36"/>
      <c r="TXB36"/>
      <c r="TXC36"/>
      <c r="TXD36"/>
      <c r="TXE36"/>
      <c r="TXF36"/>
      <c r="TXG36"/>
      <c r="TXH36"/>
      <c r="TXI36"/>
      <c r="TXJ36"/>
      <c r="TXK36"/>
      <c r="TXL36"/>
      <c r="TXM36"/>
      <c r="TXN36"/>
      <c r="TXO36"/>
      <c r="TXP36"/>
      <c r="TXQ36"/>
      <c r="TXR36"/>
      <c r="TXS36"/>
      <c r="TXT36"/>
      <c r="TXU36"/>
      <c r="TXV36"/>
      <c r="TXW36"/>
      <c r="TXX36"/>
      <c r="TXY36"/>
      <c r="TXZ36"/>
      <c r="TYA36"/>
      <c r="TYB36"/>
      <c r="TYC36"/>
      <c r="TYD36"/>
      <c r="TYE36"/>
      <c r="TYF36"/>
      <c r="TYG36"/>
      <c r="TYH36"/>
      <c r="TYI36"/>
      <c r="TYJ36"/>
      <c r="TYK36"/>
      <c r="TYL36"/>
      <c r="TYM36"/>
      <c r="TYN36"/>
      <c r="TYO36"/>
      <c r="TYP36"/>
      <c r="TYQ36"/>
      <c r="TYR36"/>
      <c r="TYS36"/>
      <c r="TYT36"/>
      <c r="TYU36"/>
      <c r="TYV36"/>
      <c r="TYW36"/>
      <c r="TYX36"/>
      <c r="TYY36"/>
      <c r="TYZ36"/>
      <c r="TZA36"/>
      <c r="TZB36"/>
      <c r="TZC36"/>
      <c r="TZD36"/>
      <c r="TZE36"/>
      <c r="TZF36"/>
      <c r="TZG36"/>
      <c r="TZH36"/>
      <c r="TZI36"/>
      <c r="TZJ36"/>
      <c r="TZK36"/>
      <c r="TZL36"/>
      <c r="TZM36"/>
      <c r="TZN36"/>
      <c r="TZO36"/>
      <c r="TZP36"/>
      <c r="TZQ36"/>
      <c r="TZR36"/>
      <c r="TZS36"/>
      <c r="TZT36"/>
      <c r="TZU36"/>
      <c r="TZV36"/>
      <c r="TZW36"/>
      <c r="TZX36"/>
      <c r="TZY36"/>
      <c r="TZZ36"/>
      <c r="UAA36"/>
      <c r="UAB36"/>
      <c r="UAC36"/>
      <c r="UAD36"/>
      <c r="UAE36"/>
      <c r="UAF36"/>
      <c r="UAG36"/>
      <c r="UAH36"/>
      <c r="UAI36"/>
      <c r="UAJ36"/>
      <c r="UAK36"/>
      <c r="UAL36"/>
      <c r="UAM36"/>
      <c r="UAN36"/>
      <c r="UAO36"/>
      <c r="UAP36"/>
      <c r="UAQ36"/>
      <c r="UAR36"/>
      <c r="UAS36"/>
      <c r="UAT36"/>
      <c r="UAU36"/>
      <c r="UAV36"/>
      <c r="UAW36"/>
      <c r="UAX36"/>
      <c r="UAY36"/>
      <c r="UAZ36"/>
      <c r="UBA36"/>
      <c r="UBB36"/>
      <c r="UBC36"/>
      <c r="UBD36"/>
      <c r="UBE36"/>
      <c r="UBF36"/>
      <c r="UBG36"/>
      <c r="UBH36"/>
      <c r="UBI36"/>
      <c r="UBJ36"/>
      <c r="UBK36"/>
      <c r="UBL36"/>
      <c r="UBM36"/>
      <c r="UBN36"/>
      <c r="UBO36"/>
      <c r="UBP36"/>
      <c r="UBQ36"/>
      <c r="UBR36"/>
      <c r="UBS36"/>
      <c r="UBT36"/>
      <c r="UBU36"/>
      <c r="UBV36"/>
      <c r="UBW36"/>
      <c r="UBX36"/>
      <c r="UBY36"/>
      <c r="UBZ36"/>
      <c r="UCA36"/>
      <c r="UCB36"/>
      <c r="UCC36"/>
      <c r="UCD36"/>
      <c r="UCE36"/>
      <c r="UCF36"/>
      <c r="UCG36"/>
      <c r="UCH36"/>
      <c r="UCI36"/>
      <c r="UCJ36"/>
      <c r="UCK36"/>
      <c r="UCL36"/>
      <c r="UCM36"/>
      <c r="UCN36"/>
      <c r="UCO36"/>
      <c r="UCP36"/>
      <c r="UCQ36"/>
      <c r="UCR36"/>
      <c r="UCS36"/>
      <c r="UCT36"/>
      <c r="UCU36"/>
      <c r="UCV36"/>
      <c r="UCW36"/>
      <c r="UCX36"/>
      <c r="UCY36"/>
      <c r="UCZ36"/>
      <c r="UDA36"/>
      <c r="UDB36"/>
      <c r="UDC36"/>
      <c r="UDD36"/>
      <c r="UDE36"/>
      <c r="UDF36"/>
      <c r="UDG36"/>
      <c r="UDH36"/>
      <c r="UDI36"/>
      <c r="UDJ36"/>
      <c r="UDK36"/>
      <c r="UDL36"/>
      <c r="UDM36"/>
      <c r="UDN36"/>
      <c r="UDO36"/>
      <c r="UDP36"/>
      <c r="UDQ36"/>
      <c r="UDR36"/>
      <c r="UDS36"/>
      <c r="UDT36"/>
      <c r="UDU36"/>
      <c r="UDV36"/>
      <c r="UDW36"/>
      <c r="UDX36"/>
      <c r="UDY36"/>
      <c r="UDZ36"/>
      <c r="UEA36"/>
      <c r="UEB36"/>
      <c r="UEC36"/>
      <c r="UED36"/>
      <c r="UEE36"/>
      <c r="UEF36"/>
      <c r="UEG36"/>
      <c r="UEH36"/>
      <c r="UEI36"/>
      <c r="UEJ36"/>
      <c r="UEK36"/>
      <c r="UEL36"/>
      <c r="UEM36"/>
      <c r="UEN36"/>
      <c r="UEO36"/>
      <c r="UEP36"/>
      <c r="UEQ36"/>
      <c r="UER36"/>
      <c r="UES36"/>
      <c r="UET36"/>
      <c r="UEU36"/>
      <c r="UEV36"/>
      <c r="UEW36"/>
      <c r="UEX36"/>
      <c r="UEY36"/>
      <c r="UEZ36"/>
      <c r="UFA36"/>
      <c r="UFB36"/>
      <c r="UFC36"/>
      <c r="UFD36"/>
      <c r="UFE36"/>
      <c r="UFF36"/>
      <c r="UFG36"/>
      <c r="UFH36"/>
      <c r="UFI36"/>
      <c r="UFJ36"/>
      <c r="UFK36"/>
      <c r="UFL36"/>
      <c r="UFM36"/>
      <c r="UFN36"/>
      <c r="UFO36"/>
      <c r="UFP36"/>
      <c r="UFQ36"/>
      <c r="UFR36"/>
      <c r="UFS36"/>
      <c r="UFT36"/>
      <c r="UFU36"/>
      <c r="UFV36"/>
      <c r="UFW36"/>
      <c r="UFX36"/>
      <c r="UFY36"/>
      <c r="UFZ36"/>
      <c r="UGA36"/>
      <c r="UGB36"/>
      <c r="UGC36"/>
      <c r="UGD36"/>
      <c r="UGE36"/>
      <c r="UGF36"/>
      <c r="UGG36"/>
      <c r="UGH36"/>
      <c r="UGI36"/>
      <c r="UGJ36"/>
      <c r="UGK36"/>
      <c r="UGL36"/>
      <c r="UGM36"/>
      <c r="UGN36"/>
      <c r="UGO36"/>
      <c r="UGP36"/>
      <c r="UGQ36"/>
      <c r="UGR36"/>
      <c r="UGS36"/>
      <c r="UGT36"/>
      <c r="UGU36"/>
      <c r="UGV36"/>
      <c r="UGW36"/>
      <c r="UGX36"/>
      <c r="UGY36"/>
      <c r="UGZ36"/>
      <c r="UHA36"/>
      <c r="UHB36"/>
      <c r="UHC36"/>
      <c r="UHD36"/>
      <c r="UHE36"/>
      <c r="UHF36"/>
      <c r="UHG36"/>
      <c r="UHH36"/>
      <c r="UHI36"/>
      <c r="UHJ36"/>
      <c r="UHK36"/>
      <c r="UHL36"/>
      <c r="UHM36"/>
      <c r="UHN36"/>
      <c r="UHO36"/>
      <c r="UHP36"/>
      <c r="UHQ36"/>
      <c r="UHR36"/>
      <c r="UHS36"/>
      <c r="UHT36"/>
      <c r="UHU36"/>
      <c r="UHV36"/>
      <c r="UHW36"/>
      <c r="UHX36"/>
      <c r="UHY36"/>
      <c r="UHZ36"/>
      <c r="UIA36"/>
      <c r="UIB36"/>
      <c r="UIC36"/>
      <c r="UID36"/>
      <c r="UIE36"/>
      <c r="UIF36"/>
      <c r="UIG36"/>
      <c r="UIH36"/>
      <c r="UII36"/>
      <c r="UIJ36"/>
      <c r="UIK36"/>
      <c r="UIL36"/>
      <c r="UIM36"/>
      <c r="UIN36"/>
      <c r="UIO36"/>
      <c r="UIP36"/>
      <c r="UIQ36"/>
      <c r="UIR36"/>
      <c r="UIS36"/>
      <c r="UIT36"/>
      <c r="UIU36"/>
      <c r="UIV36"/>
      <c r="UIW36"/>
      <c r="UIX36"/>
      <c r="UIY36"/>
      <c r="UIZ36"/>
      <c r="UJA36"/>
      <c r="UJB36"/>
      <c r="UJC36"/>
      <c r="UJD36"/>
      <c r="UJE36"/>
      <c r="UJF36"/>
      <c r="UJG36"/>
      <c r="UJH36"/>
      <c r="UJI36"/>
      <c r="UJJ36"/>
      <c r="UJK36"/>
      <c r="UJL36"/>
      <c r="UJM36"/>
      <c r="UJN36"/>
      <c r="UJO36"/>
      <c r="UJP36"/>
      <c r="UJQ36"/>
      <c r="UJR36"/>
      <c r="UJS36"/>
      <c r="UJT36"/>
      <c r="UJU36"/>
      <c r="UJV36"/>
      <c r="UJW36"/>
      <c r="UJX36"/>
      <c r="UJY36"/>
      <c r="UJZ36"/>
      <c r="UKA36"/>
      <c r="UKB36"/>
      <c r="UKC36"/>
      <c r="UKD36"/>
      <c r="UKE36"/>
      <c r="UKF36"/>
      <c r="UKG36"/>
      <c r="UKH36"/>
      <c r="UKI36"/>
      <c r="UKJ36"/>
      <c r="UKK36"/>
      <c r="UKL36"/>
      <c r="UKM36"/>
      <c r="UKN36"/>
      <c r="UKO36"/>
      <c r="UKP36"/>
      <c r="UKQ36"/>
      <c r="UKR36"/>
      <c r="UKS36"/>
      <c r="UKT36"/>
      <c r="UKU36"/>
      <c r="UKV36"/>
      <c r="UKW36"/>
      <c r="UKX36"/>
      <c r="UKY36"/>
      <c r="UKZ36"/>
      <c r="ULA36"/>
      <c r="ULB36"/>
      <c r="ULC36"/>
      <c r="ULD36"/>
      <c r="ULE36"/>
      <c r="ULF36"/>
      <c r="ULG36"/>
      <c r="ULH36"/>
      <c r="ULI36"/>
      <c r="ULJ36"/>
      <c r="ULK36"/>
      <c r="ULL36"/>
      <c r="ULM36"/>
      <c r="ULN36"/>
      <c r="ULO36"/>
      <c r="ULP36"/>
      <c r="ULQ36"/>
      <c r="ULR36"/>
      <c r="ULS36"/>
      <c r="ULT36"/>
      <c r="ULU36"/>
      <c r="ULV36"/>
      <c r="ULW36"/>
      <c r="ULX36"/>
      <c r="ULY36"/>
      <c r="ULZ36"/>
      <c r="UMA36"/>
      <c r="UMB36"/>
      <c r="UMC36"/>
      <c r="UMD36"/>
      <c r="UME36"/>
      <c r="UMF36"/>
      <c r="UMG36"/>
      <c r="UMH36"/>
      <c r="UMI36"/>
      <c r="UMJ36"/>
      <c r="UMK36"/>
      <c r="UML36"/>
      <c r="UMM36"/>
      <c r="UMN36"/>
      <c r="UMO36"/>
      <c r="UMP36"/>
      <c r="UMQ36"/>
      <c r="UMR36"/>
      <c r="UMS36"/>
      <c r="UMT36"/>
      <c r="UMU36"/>
      <c r="UMV36"/>
      <c r="UMW36"/>
      <c r="UMX36"/>
      <c r="UMY36"/>
      <c r="UMZ36"/>
      <c r="UNA36"/>
      <c r="UNB36"/>
      <c r="UNC36"/>
      <c r="UND36"/>
      <c r="UNE36"/>
      <c r="UNF36"/>
      <c r="UNG36"/>
      <c r="UNH36"/>
      <c r="UNI36"/>
      <c r="UNJ36"/>
      <c r="UNK36"/>
      <c r="UNL36"/>
      <c r="UNM36"/>
      <c r="UNN36"/>
      <c r="UNO36"/>
      <c r="UNP36"/>
      <c r="UNQ36"/>
      <c r="UNR36"/>
      <c r="UNS36"/>
      <c r="UNT36"/>
      <c r="UNU36"/>
      <c r="UNV36"/>
      <c r="UNW36"/>
      <c r="UNX36"/>
      <c r="UNY36"/>
      <c r="UNZ36"/>
      <c r="UOA36"/>
      <c r="UOB36"/>
      <c r="UOC36"/>
      <c r="UOD36"/>
      <c r="UOE36"/>
      <c r="UOF36"/>
      <c r="UOG36"/>
      <c r="UOH36"/>
      <c r="UOI36"/>
      <c r="UOJ36"/>
      <c r="UOK36"/>
      <c r="UOL36"/>
      <c r="UOM36"/>
      <c r="UON36"/>
      <c r="UOO36"/>
      <c r="UOP36"/>
      <c r="UOQ36"/>
      <c r="UOR36"/>
      <c r="UOS36"/>
      <c r="UOT36"/>
      <c r="UOU36"/>
      <c r="UOV36"/>
      <c r="UOW36"/>
      <c r="UOX36"/>
      <c r="UOY36"/>
      <c r="UOZ36"/>
      <c r="UPA36"/>
      <c r="UPB36"/>
      <c r="UPC36"/>
      <c r="UPD36"/>
      <c r="UPE36"/>
      <c r="UPF36"/>
      <c r="UPG36"/>
      <c r="UPH36"/>
      <c r="UPI36"/>
      <c r="UPJ36"/>
      <c r="UPK36"/>
      <c r="UPL36"/>
      <c r="UPM36"/>
      <c r="UPN36"/>
      <c r="UPO36"/>
      <c r="UPP36"/>
      <c r="UPQ36"/>
      <c r="UPR36"/>
      <c r="UPS36"/>
      <c r="UPT36"/>
      <c r="UPU36"/>
      <c r="UPV36"/>
      <c r="UPW36"/>
      <c r="UPX36"/>
      <c r="UPY36"/>
      <c r="UPZ36"/>
      <c r="UQA36"/>
      <c r="UQB36"/>
      <c r="UQC36"/>
      <c r="UQD36"/>
      <c r="UQE36"/>
      <c r="UQF36"/>
      <c r="UQG36"/>
      <c r="UQH36"/>
      <c r="UQI36"/>
      <c r="UQJ36"/>
      <c r="UQK36"/>
      <c r="UQL36"/>
      <c r="UQM36"/>
      <c r="UQN36"/>
      <c r="UQO36"/>
      <c r="UQP36"/>
      <c r="UQQ36"/>
      <c r="UQR36"/>
      <c r="UQS36"/>
      <c r="UQT36"/>
      <c r="UQU36"/>
      <c r="UQV36"/>
      <c r="UQW36"/>
      <c r="UQX36"/>
      <c r="UQY36"/>
      <c r="UQZ36"/>
      <c r="URA36"/>
      <c r="URB36"/>
      <c r="URC36"/>
      <c r="URD36"/>
      <c r="URE36"/>
      <c r="URF36"/>
      <c r="URG36"/>
      <c r="URH36"/>
      <c r="URI36"/>
      <c r="URJ36"/>
      <c r="URK36"/>
      <c r="URL36"/>
      <c r="URM36"/>
      <c r="URN36"/>
      <c r="URO36"/>
      <c r="URP36"/>
      <c r="URQ36"/>
      <c r="URR36"/>
      <c r="URS36"/>
      <c r="URT36"/>
      <c r="URU36"/>
      <c r="URV36"/>
      <c r="URW36"/>
      <c r="URX36"/>
      <c r="URY36"/>
      <c r="URZ36"/>
      <c r="USA36"/>
      <c r="USB36"/>
      <c r="USC36"/>
      <c r="USD36"/>
      <c r="USE36"/>
      <c r="USF36"/>
      <c r="USG36"/>
      <c r="USH36"/>
      <c r="USI36"/>
      <c r="USJ36"/>
      <c r="USK36"/>
      <c r="USL36"/>
      <c r="USM36"/>
      <c r="USN36"/>
      <c r="USO36"/>
      <c r="USP36"/>
      <c r="USQ36"/>
      <c r="USR36"/>
      <c r="USS36"/>
      <c r="UST36"/>
      <c r="USU36"/>
      <c r="USV36"/>
      <c r="USW36"/>
      <c r="USX36"/>
      <c r="USY36"/>
      <c r="USZ36"/>
      <c r="UTA36"/>
      <c r="UTB36"/>
      <c r="UTC36"/>
      <c r="UTD36"/>
      <c r="UTE36"/>
      <c r="UTF36"/>
      <c r="UTG36"/>
      <c r="UTH36"/>
      <c r="UTI36"/>
      <c r="UTJ36"/>
      <c r="UTK36"/>
      <c r="UTL36"/>
      <c r="UTM36"/>
      <c r="UTN36"/>
      <c r="UTO36"/>
      <c r="UTP36"/>
      <c r="UTQ36"/>
      <c r="UTR36"/>
      <c r="UTS36"/>
      <c r="UTT36"/>
      <c r="UTU36"/>
      <c r="UTV36"/>
      <c r="UTW36"/>
      <c r="UTX36"/>
      <c r="UTY36"/>
      <c r="UTZ36"/>
      <c r="UUA36"/>
      <c r="UUB36"/>
      <c r="UUC36"/>
      <c r="UUD36"/>
      <c r="UUE36"/>
      <c r="UUF36"/>
      <c r="UUG36"/>
      <c r="UUH36"/>
      <c r="UUI36"/>
      <c r="UUJ36"/>
      <c r="UUK36"/>
      <c r="UUL36"/>
      <c r="UUM36"/>
      <c r="UUN36"/>
      <c r="UUO36"/>
      <c r="UUP36"/>
      <c r="UUQ36"/>
      <c r="UUR36"/>
      <c r="UUS36"/>
      <c r="UUT36"/>
      <c r="UUU36"/>
      <c r="UUV36"/>
      <c r="UUW36"/>
      <c r="UUX36"/>
      <c r="UUY36"/>
      <c r="UUZ36"/>
      <c r="UVA36"/>
      <c r="UVB36"/>
      <c r="UVC36"/>
      <c r="UVD36"/>
      <c r="UVE36"/>
      <c r="UVF36"/>
      <c r="UVG36"/>
      <c r="UVH36"/>
      <c r="UVI36"/>
      <c r="UVJ36"/>
      <c r="UVK36"/>
      <c r="UVL36"/>
      <c r="UVM36"/>
      <c r="UVN36"/>
      <c r="UVO36"/>
      <c r="UVP36"/>
      <c r="UVQ36"/>
      <c r="UVR36"/>
      <c r="UVS36"/>
      <c r="UVT36"/>
      <c r="UVU36"/>
      <c r="UVV36"/>
      <c r="UVW36"/>
      <c r="UVX36"/>
      <c r="UVY36"/>
      <c r="UVZ36"/>
      <c r="UWA36"/>
      <c r="UWB36"/>
      <c r="UWC36"/>
      <c r="UWD36"/>
      <c r="UWE36"/>
      <c r="UWF36"/>
      <c r="UWG36"/>
      <c r="UWH36"/>
      <c r="UWI36"/>
      <c r="UWJ36"/>
      <c r="UWK36"/>
      <c r="UWL36"/>
      <c r="UWM36"/>
      <c r="UWN36"/>
      <c r="UWO36"/>
      <c r="UWP36"/>
      <c r="UWQ36"/>
      <c r="UWR36"/>
      <c r="UWS36"/>
      <c r="UWT36"/>
      <c r="UWU36"/>
      <c r="UWV36"/>
      <c r="UWW36"/>
      <c r="UWX36"/>
      <c r="UWY36"/>
      <c r="UWZ36"/>
      <c r="UXA36"/>
      <c r="UXB36"/>
      <c r="UXC36"/>
      <c r="UXD36"/>
      <c r="UXE36"/>
      <c r="UXF36"/>
      <c r="UXG36"/>
      <c r="UXH36"/>
      <c r="UXI36"/>
      <c r="UXJ36"/>
      <c r="UXK36"/>
      <c r="UXL36"/>
      <c r="UXM36"/>
      <c r="UXN36"/>
      <c r="UXO36"/>
      <c r="UXP36"/>
      <c r="UXQ36"/>
      <c r="UXR36"/>
      <c r="UXS36"/>
      <c r="UXT36"/>
      <c r="UXU36"/>
      <c r="UXV36"/>
      <c r="UXW36"/>
      <c r="UXX36"/>
      <c r="UXY36"/>
      <c r="UXZ36"/>
      <c r="UYA36"/>
      <c r="UYB36"/>
      <c r="UYC36"/>
      <c r="UYD36"/>
      <c r="UYE36"/>
      <c r="UYF36"/>
      <c r="UYG36"/>
      <c r="UYH36"/>
      <c r="UYI36"/>
      <c r="UYJ36"/>
      <c r="UYK36"/>
      <c r="UYL36"/>
      <c r="UYM36"/>
      <c r="UYN36"/>
      <c r="UYO36"/>
      <c r="UYP36"/>
      <c r="UYQ36"/>
      <c r="UYR36"/>
      <c r="UYS36"/>
      <c r="UYT36"/>
      <c r="UYU36"/>
      <c r="UYV36"/>
      <c r="UYW36"/>
      <c r="UYX36"/>
      <c r="UYY36"/>
      <c r="UYZ36"/>
      <c r="UZA36"/>
      <c r="UZB36"/>
      <c r="UZC36"/>
      <c r="UZD36"/>
      <c r="UZE36"/>
      <c r="UZF36"/>
      <c r="UZG36"/>
      <c r="UZH36"/>
      <c r="UZI36"/>
      <c r="UZJ36"/>
      <c r="UZK36"/>
      <c r="UZL36"/>
      <c r="UZM36"/>
      <c r="UZN36"/>
      <c r="UZO36"/>
      <c r="UZP36"/>
      <c r="UZQ36"/>
      <c r="UZR36"/>
      <c r="UZS36"/>
      <c r="UZT36"/>
      <c r="UZU36"/>
      <c r="UZV36"/>
      <c r="UZW36"/>
      <c r="UZX36"/>
      <c r="UZY36"/>
      <c r="UZZ36"/>
      <c r="VAA36"/>
      <c r="VAB36"/>
      <c r="VAC36"/>
      <c r="VAD36"/>
      <c r="VAE36"/>
      <c r="VAF36"/>
      <c r="VAG36"/>
      <c r="VAH36"/>
      <c r="VAI36"/>
      <c r="VAJ36"/>
      <c r="VAK36"/>
      <c r="VAL36"/>
      <c r="VAM36"/>
      <c r="VAN36"/>
      <c r="VAO36"/>
      <c r="VAP36"/>
      <c r="VAQ36"/>
      <c r="VAR36"/>
      <c r="VAS36"/>
      <c r="VAT36"/>
      <c r="VAU36"/>
      <c r="VAV36"/>
      <c r="VAW36"/>
      <c r="VAX36"/>
      <c r="VAY36"/>
      <c r="VAZ36"/>
      <c r="VBA36"/>
      <c r="VBB36"/>
      <c r="VBC36"/>
      <c r="VBD36"/>
      <c r="VBE36"/>
      <c r="VBF36"/>
      <c r="VBG36"/>
      <c r="VBH36"/>
      <c r="VBI36"/>
      <c r="VBJ36"/>
      <c r="VBK36"/>
      <c r="VBL36"/>
      <c r="VBM36"/>
      <c r="VBN36"/>
      <c r="VBO36"/>
      <c r="VBP36"/>
      <c r="VBQ36"/>
      <c r="VBR36"/>
      <c r="VBS36"/>
      <c r="VBT36"/>
      <c r="VBU36"/>
      <c r="VBV36"/>
      <c r="VBW36"/>
      <c r="VBX36"/>
      <c r="VBY36"/>
      <c r="VBZ36"/>
      <c r="VCA36"/>
      <c r="VCB36"/>
      <c r="VCC36"/>
      <c r="VCD36"/>
      <c r="VCE36"/>
      <c r="VCF36"/>
      <c r="VCG36"/>
      <c r="VCH36"/>
      <c r="VCI36"/>
      <c r="VCJ36"/>
      <c r="VCK36"/>
      <c r="VCL36"/>
      <c r="VCM36"/>
      <c r="VCN36"/>
      <c r="VCO36"/>
      <c r="VCP36"/>
      <c r="VCQ36"/>
      <c r="VCR36"/>
      <c r="VCS36"/>
      <c r="VCT36"/>
      <c r="VCU36"/>
      <c r="VCV36"/>
      <c r="VCW36"/>
      <c r="VCX36"/>
      <c r="VCY36"/>
      <c r="VCZ36"/>
      <c r="VDA36"/>
      <c r="VDB36"/>
      <c r="VDC36"/>
      <c r="VDD36"/>
      <c r="VDE36"/>
      <c r="VDF36"/>
      <c r="VDG36"/>
      <c r="VDH36"/>
      <c r="VDI36"/>
      <c r="VDJ36"/>
      <c r="VDK36"/>
      <c r="VDL36"/>
      <c r="VDM36"/>
      <c r="VDN36"/>
      <c r="VDO36"/>
      <c r="VDP36"/>
      <c r="VDQ36"/>
      <c r="VDR36"/>
      <c r="VDS36"/>
      <c r="VDT36"/>
      <c r="VDU36"/>
      <c r="VDV36"/>
      <c r="VDW36"/>
      <c r="VDX36"/>
      <c r="VDY36"/>
      <c r="VDZ36"/>
      <c r="VEA36"/>
      <c r="VEB36"/>
      <c r="VEC36"/>
      <c r="VED36"/>
      <c r="VEE36"/>
      <c r="VEF36"/>
      <c r="VEG36"/>
      <c r="VEH36"/>
      <c r="VEI36"/>
      <c r="VEJ36"/>
      <c r="VEK36"/>
      <c r="VEL36"/>
      <c r="VEM36"/>
      <c r="VEN36"/>
      <c r="VEO36"/>
      <c r="VEP36"/>
      <c r="VEQ36"/>
      <c r="VER36"/>
      <c r="VES36"/>
      <c r="VET36"/>
      <c r="VEU36"/>
      <c r="VEV36"/>
      <c r="VEW36"/>
      <c r="VEX36"/>
      <c r="VEY36"/>
      <c r="VEZ36"/>
      <c r="VFA36"/>
      <c r="VFB36"/>
      <c r="VFC36"/>
      <c r="VFD36"/>
      <c r="VFE36"/>
      <c r="VFF36"/>
      <c r="VFG36"/>
      <c r="VFH36"/>
      <c r="VFI36"/>
      <c r="VFJ36"/>
      <c r="VFK36"/>
      <c r="VFL36"/>
      <c r="VFM36"/>
      <c r="VFN36"/>
      <c r="VFO36"/>
      <c r="VFP36"/>
      <c r="VFQ36"/>
      <c r="VFR36"/>
      <c r="VFS36"/>
      <c r="VFT36"/>
      <c r="VFU36"/>
      <c r="VFV36"/>
      <c r="VFW36"/>
      <c r="VFX36"/>
      <c r="VFY36"/>
      <c r="VFZ36"/>
      <c r="VGA36"/>
      <c r="VGB36"/>
      <c r="VGC36"/>
      <c r="VGD36"/>
      <c r="VGE36"/>
      <c r="VGF36"/>
      <c r="VGG36"/>
      <c r="VGH36"/>
      <c r="VGI36"/>
      <c r="VGJ36"/>
      <c r="VGK36"/>
      <c r="VGL36"/>
      <c r="VGM36"/>
      <c r="VGN36"/>
      <c r="VGO36"/>
      <c r="VGP36"/>
      <c r="VGQ36"/>
      <c r="VGR36"/>
      <c r="VGS36"/>
      <c r="VGT36"/>
      <c r="VGU36"/>
      <c r="VGV36"/>
      <c r="VGW36"/>
      <c r="VGX36"/>
      <c r="VGY36"/>
      <c r="VGZ36"/>
      <c r="VHA36"/>
      <c r="VHB36"/>
      <c r="VHC36"/>
      <c r="VHD36"/>
      <c r="VHE36"/>
      <c r="VHF36"/>
      <c r="VHG36"/>
      <c r="VHH36"/>
      <c r="VHI36"/>
      <c r="VHJ36"/>
      <c r="VHK36"/>
      <c r="VHL36"/>
      <c r="VHM36"/>
      <c r="VHN36"/>
      <c r="VHO36"/>
      <c r="VHP36"/>
      <c r="VHQ36"/>
      <c r="VHR36"/>
      <c r="VHS36"/>
      <c r="VHT36"/>
      <c r="VHU36"/>
      <c r="VHV36"/>
      <c r="VHW36"/>
      <c r="VHX36"/>
      <c r="VHY36"/>
      <c r="VHZ36"/>
      <c r="VIA36"/>
      <c r="VIB36"/>
      <c r="VIC36"/>
      <c r="VID36"/>
      <c r="VIE36"/>
      <c r="VIF36"/>
      <c r="VIG36"/>
      <c r="VIH36"/>
      <c r="VII36"/>
      <c r="VIJ36"/>
      <c r="VIK36"/>
      <c r="VIL36"/>
      <c r="VIM36"/>
      <c r="VIN36"/>
      <c r="VIO36"/>
      <c r="VIP36"/>
      <c r="VIQ36"/>
      <c r="VIR36"/>
      <c r="VIS36"/>
      <c r="VIT36"/>
      <c r="VIU36"/>
      <c r="VIV36"/>
      <c r="VIW36"/>
      <c r="VIX36"/>
      <c r="VIY36"/>
      <c r="VIZ36"/>
      <c r="VJA36"/>
      <c r="VJB36"/>
      <c r="VJC36"/>
      <c r="VJD36"/>
      <c r="VJE36"/>
      <c r="VJF36"/>
      <c r="VJG36"/>
      <c r="VJH36"/>
      <c r="VJI36"/>
      <c r="VJJ36"/>
      <c r="VJK36"/>
      <c r="VJL36"/>
      <c r="VJM36"/>
      <c r="VJN36"/>
      <c r="VJO36"/>
      <c r="VJP36"/>
      <c r="VJQ36"/>
      <c r="VJR36"/>
      <c r="VJS36"/>
      <c r="VJT36"/>
      <c r="VJU36"/>
      <c r="VJV36"/>
      <c r="VJW36"/>
      <c r="VJX36"/>
      <c r="VJY36"/>
      <c r="VJZ36"/>
      <c r="VKA36"/>
      <c r="VKB36"/>
      <c r="VKC36"/>
      <c r="VKD36"/>
      <c r="VKE36"/>
      <c r="VKF36"/>
      <c r="VKG36"/>
      <c r="VKH36"/>
      <c r="VKI36"/>
      <c r="VKJ36"/>
      <c r="VKK36"/>
      <c r="VKL36"/>
      <c r="VKM36"/>
      <c r="VKN36"/>
      <c r="VKO36"/>
      <c r="VKP36"/>
      <c r="VKQ36"/>
      <c r="VKR36"/>
      <c r="VKS36"/>
      <c r="VKT36"/>
      <c r="VKU36"/>
      <c r="VKV36"/>
      <c r="VKW36"/>
      <c r="VKX36"/>
      <c r="VKY36"/>
      <c r="VKZ36"/>
      <c r="VLA36"/>
      <c r="VLB36"/>
      <c r="VLC36"/>
      <c r="VLD36"/>
      <c r="VLE36"/>
      <c r="VLF36"/>
      <c r="VLG36"/>
      <c r="VLH36"/>
      <c r="VLI36"/>
      <c r="VLJ36"/>
      <c r="VLK36"/>
      <c r="VLL36"/>
      <c r="VLM36"/>
      <c r="VLN36"/>
      <c r="VLO36"/>
      <c r="VLP36"/>
      <c r="VLQ36"/>
      <c r="VLR36"/>
      <c r="VLS36"/>
      <c r="VLT36"/>
      <c r="VLU36"/>
      <c r="VLV36"/>
      <c r="VLW36"/>
      <c r="VLX36"/>
      <c r="VLY36"/>
      <c r="VLZ36"/>
      <c r="VMA36"/>
      <c r="VMB36"/>
      <c r="VMC36"/>
      <c r="VMD36"/>
      <c r="VME36"/>
      <c r="VMF36"/>
      <c r="VMG36"/>
      <c r="VMH36"/>
      <c r="VMI36"/>
      <c r="VMJ36"/>
      <c r="VMK36"/>
      <c r="VML36"/>
      <c r="VMM36"/>
      <c r="VMN36"/>
      <c r="VMO36"/>
      <c r="VMP36"/>
      <c r="VMQ36"/>
      <c r="VMR36"/>
      <c r="VMS36"/>
      <c r="VMT36"/>
      <c r="VMU36"/>
      <c r="VMV36"/>
      <c r="VMW36"/>
      <c r="VMX36"/>
      <c r="VMY36"/>
      <c r="VMZ36"/>
      <c r="VNA36"/>
      <c r="VNB36"/>
      <c r="VNC36"/>
      <c r="VND36"/>
      <c r="VNE36"/>
      <c r="VNF36"/>
      <c r="VNG36"/>
      <c r="VNH36"/>
      <c r="VNI36"/>
      <c r="VNJ36"/>
      <c r="VNK36"/>
      <c r="VNL36"/>
      <c r="VNM36"/>
      <c r="VNN36"/>
      <c r="VNO36"/>
      <c r="VNP36"/>
      <c r="VNQ36"/>
      <c r="VNR36"/>
      <c r="VNS36"/>
      <c r="VNT36"/>
      <c r="VNU36"/>
      <c r="VNV36"/>
      <c r="VNW36"/>
      <c r="VNX36"/>
      <c r="VNY36"/>
      <c r="VNZ36"/>
      <c r="VOA36"/>
      <c r="VOB36"/>
      <c r="VOC36"/>
      <c r="VOD36"/>
      <c r="VOE36"/>
      <c r="VOF36"/>
      <c r="VOG36"/>
      <c r="VOH36"/>
      <c r="VOI36"/>
      <c r="VOJ36"/>
      <c r="VOK36"/>
      <c r="VOL36"/>
      <c r="VOM36"/>
      <c r="VON36"/>
      <c r="VOO36"/>
      <c r="VOP36"/>
      <c r="VOQ36"/>
      <c r="VOR36"/>
      <c r="VOS36"/>
      <c r="VOT36"/>
      <c r="VOU36"/>
      <c r="VOV36"/>
      <c r="VOW36"/>
      <c r="VOX36"/>
      <c r="VOY36"/>
      <c r="VOZ36"/>
      <c r="VPA36"/>
      <c r="VPB36"/>
      <c r="VPC36"/>
      <c r="VPD36"/>
      <c r="VPE36"/>
      <c r="VPF36"/>
      <c r="VPG36"/>
      <c r="VPH36"/>
      <c r="VPI36"/>
      <c r="VPJ36"/>
      <c r="VPK36"/>
      <c r="VPL36"/>
      <c r="VPM36"/>
      <c r="VPN36"/>
      <c r="VPO36"/>
      <c r="VPP36"/>
      <c r="VPQ36"/>
      <c r="VPR36"/>
      <c r="VPS36"/>
      <c r="VPT36"/>
      <c r="VPU36"/>
      <c r="VPV36"/>
      <c r="VPW36"/>
      <c r="VPX36"/>
      <c r="VPY36"/>
      <c r="VPZ36"/>
      <c r="VQA36"/>
      <c r="VQB36"/>
      <c r="VQC36"/>
      <c r="VQD36"/>
      <c r="VQE36"/>
      <c r="VQF36"/>
      <c r="VQG36"/>
      <c r="VQH36"/>
      <c r="VQI36"/>
      <c r="VQJ36"/>
      <c r="VQK36"/>
      <c r="VQL36"/>
      <c r="VQM36"/>
      <c r="VQN36"/>
      <c r="VQO36"/>
      <c r="VQP36"/>
      <c r="VQQ36"/>
      <c r="VQR36"/>
      <c r="VQS36"/>
      <c r="VQT36"/>
      <c r="VQU36"/>
      <c r="VQV36"/>
      <c r="VQW36"/>
      <c r="VQX36"/>
      <c r="VQY36"/>
      <c r="VQZ36"/>
      <c r="VRA36"/>
      <c r="VRB36"/>
      <c r="VRC36"/>
      <c r="VRD36"/>
      <c r="VRE36"/>
      <c r="VRF36"/>
      <c r="VRG36"/>
      <c r="VRH36"/>
      <c r="VRI36"/>
      <c r="VRJ36"/>
      <c r="VRK36"/>
      <c r="VRL36"/>
      <c r="VRM36"/>
      <c r="VRN36"/>
      <c r="VRO36"/>
      <c r="VRP36"/>
      <c r="VRQ36"/>
      <c r="VRR36"/>
      <c r="VRS36"/>
      <c r="VRT36"/>
      <c r="VRU36"/>
      <c r="VRV36"/>
      <c r="VRW36"/>
      <c r="VRX36"/>
      <c r="VRY36"/>
      <c r="VRZ36"/>
      <c r="VSA36"/>
      <c r="VSB36"/>
      <c r="VSC36"/>
      <c r="VSD36"/>
      <c r="VSE36"/>
      <c r="VSF36"/>
      <c r="VSG36"/>
      <c r="VSH36"/>
      <c r="VSI36"/>
      <c r="VSJ36"/>
      <c r="VSK36"/>
      <c r="VSL36"/>
      <c r="VSM36"/>
      <c r="VSN36"/>
      <c r="VSO36"/>
      <c r="VSP36"/>
      <c r="VSQ36"/>
      <c r="VSR36"/>
      <c r="VSS36"/>
      <c r="VST36"/>
      <c r="VSU36"/>
      <c r="VSV36"/>
      <c r="VSW36"/>
      <c r="VSX36"/>
      <c r="VSY36"/>
      <c r="VSZ36"/>
      <c r="VTA36"/>
      <c r="VTB36"/>
      <c r="VTC36"/>
      <c r="VTD36"/>
      <c r="VTE36"/>
      <c r="VTF36"/>
      <c r="VTG36"/>
      <c r="VTH36"/>
      <c r="VTI36"/>
      <c r="VTJ36"/>
      <c r="VTK36"/>
      <c r="VTL36"/>
      <c r="VTM36"/>
      <c r="VTN36"/>
      <c r="VTO36"/>
      <c r="VTP36"/>
      <c r="VTQ36"/>
      <c r="VTR36"/>
      <c r="VTS36"/>
      <c r="VTT36"/>
      <c r="VTU36"/>
      <c r="VTV36"/>
      <c r="VTW36"/>
      <c r="VTX36"/>
      <c r="VTY36"/>
      <c r="VTZ36"/>
      <c r="VUA36"/>
      <c r="VUB36"/>
      <c r="VUC36"/>
      <c r="VUD36"/>
      <c r="VUE36"/>
      <c r="VUF36"/>
      <c r="VUG36"/>
      <c r="VUH36"/>
      <c r="VUI36"/>
      <c r="VUJ36"/>
      <c r="VUK36"/>
      <c r="VUL36"/>
      <c r="VUM36"/>
      <c r="VUN36"/>
      <c r="VUO36"/>
      <c r="VUP36"/>
      <c r="VUQ36"/>
      <c r="VUR36"/>
      <c r="VUS36"/>
      <c r="VUT36"/>
      <c r="VUU36"/>
      <c r="VUV36"/>
      <c r="VUW36"/>
      <c r="VUX36"/>
      <c r="VUY36"/>
      <c r="VUZ36"/>
      <c r="VVA36"/>
      <c r="VVB36"/>
      <c r="VVC36"/>
      <c r="VVD36"/>
      <c r="VVE36"/>
      <c r="VVF36"/>
      <c r="VVG36"/>
      <c r="VVH36"/>
      <c r="VVI36"/>
      <c r="VVJ36"/>
      <c r="VVK36"/>
      <c r="VVL36"/>
      <c r="VVM36"/>
      <c r="VVN36"/>
      <c r="VVO36"/>
      <c r="VVP36"/>
      <c r="VVQ36"/>
      <c r="VVR36"/>
      <c r="VVS36"/>
      <c r="VVT36"/>
      <c r="VVU36"/>
      <c r="VVV36"/>
      <c r="VVW36"/>
      <c r="VVX36"/>
      <c r="VVY36"/>
      <c r="VVZ36"/>
      <c r="VWA36"/>
      <c r="VWB36"/>
      <c r="VWC36"/>
      <c r="VWD36"/>
      <c r="VWE36"/>
      <c r="VWF36"/>
      <c r="VWG36"/>
      <c r="VWH36"/>
      <c r="VWI36"/>
      <c r="VWJ36"/>
      <c r="VWK36"/>
      <c r="VWL36"/>
      <c r="VWM36"/>
      <c r="VWN36"/>
      <c r="VWO36"/>
      <c r="VWP36"/>
      <c r="VWQ36"/>
      <c r="VWR36"/>
      <c r="VWS36"/>
      <c r="VWT36"/>
      <c r="VWU36"/>
      <c r="VWV36"/>
      <c r="VWW36"/>
      <c r="VWX36"/>
      <c r="VWY36"/>
      <c r="VWZ36"/>
      <c r="VXA36"/>
      <c r="VXB36"/>
      <c r="VXC36"/>
      <c r="VXD36"/>
      <c r="VXE36"/>
      <c r="VXF36"/>
      <c r="VXG36"/>
      <c r="VXH36"/>
      <c r="VXI36"/>
      <c r="VXJ36"/>
      <c r="VXK36"/>
      <c r="VXL36"/>
      <c r="VXM36"/>
      <c r="VXN36"/>
      <c r="VXO36"/>
      <c r="VXP36"/>
      <c r="VXQ36"/>
      <c r="VXR36"/>
      <c r="VXS36"/>
      <c r="VXT36"/>
      <c r="VXU36"/>
      <c r="VXV36"/>
      <c r="VXW36"/>
      <c r="VXX36"/>
      <c r="VXY36"/>
      <c r="VXZ36"/>
      <c r="VYA36"/>
      <c r="VYB36"/>
      <c r="VYC36"/>
      <c r="VYD36"/>
      <c r="VYE36"/>
      <c r="VYF36"/>
      <c r="VYG36"/>
      <c r="VYH36"/>
      <c r="VYI36"/>
      <c r="VYJ36"/>
      <c r="VYK36"/>
      <c r="VYL36"/>
      <c r="VYM36"/>
      <c r="VYN36"/>
      <c r="VYO36"/>
      <c r="VYP36"/>
      <c r="VYQ36"/>
      <c r="VYR36"/>
      <c r="VYS36"/>
      <c r="VYT36"/>
      <c r="VYU36"/>
      <c r="VYV36"/>
      <c r="VYW36"/>
      <c r="VYX36"/>
      <c r="VYY36"/>
      <c r="VYZ36"/>
      <c r="VZA36"/>
      <c r="VZB36"/>
      <c r="VZC36"/>
      <c r="VZD36"/>
      <c r="VZE36"/>
      <c r="VZF36"/>
      <c r="VZG36"/>
      <c r="VZH36"/>
      <c r="VZI36"/>
      <c r="VZJ36"/>
      <c r="VZK36"/>
      <c r="VZL36"/>
      <c r="VZM36"/>
      <c r="VZN36"/>
      <c r="VZO36"/>
      <c r="VZP36"/>
      <c r="VZQ36"/>
      <c r="VZR36"/>
      <c r="VZS36"/>
      <c r="VZT36"/>
      <c r="VZU36"/>
      <c r="VZV36"/>
      <c r="VZW36"/>
      <c r="VZX36"/>
      <c r="VZY36"/>
      <c r="VZZ36"/>
      <c r="WAA36"/>
      <c r="WAB36"/>
      <c r="WAC36"/>
      <c r="WAD36"/>
      <c r="WAE36"/>
      <c r="WAF36"/>
      <c r="WAG36"/>
      <c r="WAH36"/>
      <c r="WAI36"/>
      <c r="WAJ36"/>
      <c r="WAK36"/>
      <c r="WAL36"/>
      <c r="WAM36"/>
      <c r="WAN36"/>
      <c r="WAO36"/>
      <c r="WAP36"/>
      <c r="WAQ36"/>
      <c r="WAR36"/>
      <c r="WAS36"/>
      <c r="WAT36"/>
      <c r="WAU36"/>
      <c r="WAV36"/>
      <c r="WAW36"/>
      <c r="WAX36"/>
      <c r="WAY36"/>
      <c r="WAZ36"/>
      <c r="WBA36"/>
      <c r="WBB36"/>
      <c r="WBC36"/>
      <c r="WBD36"/>
      <c r="WBE36"/>
      <c r="WBF36"/>
      <c r="WBG36"/>
      <c r="WBH36"/>
      <c r="WBI36"/>
      <c r="WBJ36"/>
      <c r="WBK36"/>
      <c r="WBL36"/>
      <c r="WBM36"/>
      <c r="WBN36"/>
      <c r="WBO36"/>
      <c r="WBP36"/>
      <c r="WBQ36"/>
      <c r="WBR36"/>
      <c r="WBS36"/>
      <c r="WBT36"/>
      <c r="WBU36"/>
      <c r="WBV36"/>
      <c r="WBW36"/>
      <c r="WBX36"/>
      <c r="WBY36"/>
      <c r="WBZ36"/>
      <c r="WCA36"/>
      <c r="WCB36"/>
      <c r="WCC36"/>
      <c r="WCD36"/>
      <c r="WCE36"/>
      <c r="WCF36"/>
      <c r="WCG36"/>
      <c r="WCH36"/>
      <c r="WCI36"/>
      <c r="WCJ36"/>
      <c r="WCK36"/>
      <c r="WCL36"/>
      <c r="WCM36"/>
      <c r="WCN36"/>
      <c r="WCO36"/>
      <c r="WCP36"/>
      <c r="WCQ36"/>
      <c r="WCR36"/>
      <c r="WCS36"/>
      <c r="WCT36"/>
      <c r="WCU36"/>
      <c r="WCV36"/>
      <c r="WCW36"/>
      <c r="WCX36"/>
      <c r="WCY36"/>
      <c r="WCZ36"/>
      <c r="WDA36"/>
      <c r="WDB36"/>
      <c r="WDC36"/>
      <c r="WDD36"/>
      <c r="WDE36"/>
      <c r="WDF36"/>
      <c r="WDG36"/>
      <c r="WDH36"/>
      <c r="WDI36"/>
      <c r="WDJ36"/>
      <c r="WDK36"/>
      <c r="WDL36"/>
      <c r="WDM36"/>
      <c r="WDN36"/>
      <c r="WDO36"/>
      <c r="WDP36"/>
      <c r="WDQ36"/>
      <c r="WDR36"/>
      <c r="WDS36"/>
      <c r="WDT36"/>
      <c r="WDU36"/>
      <c r="WDV36"/>
      <c r="WDW36"/>
      <c r="WDX36"/>
      <c r="WDY36"/>
      <c r="WDZ36"/>
      <c r="WEA36"/>
      <c r="WEB36"/>
      <c r="WEC36"/>
      <c r="WED36"/>
      <c r="WEE36"/>
      <c r="WEF36"/>
      <c r="WEG36"/>
      <c r="WEH36"/>
      <c r="WEI36"/>
      <c r="WEJ36"/>
      <c r="WEK36"/>
      <c r="WEL36"/>
      <c r="WEM36"/>
      <c r="WEN36"/>
      <c r="WEO36"/>
      <c r="WEP36"/>
      <c r="WEQ36"/>
      <c r="WER36"/>
      <c r="WES36"/>
      <c r="WET36"/>
      <c r="WEU36"/>
      <c r="WEV36"/>
      <c r="WEW36"/>
      <c r="WEX36"/>
      <c r="WEY36"/>
      <c r="WEZ36"/>
      <c r="WFA36"/>
      <c r="WFB36"/>
      <c r="WFC36"/>
      <c r="WFD36"/>
      <c r="WFE36"/>
      <c r="WFF36"/>
      <c r="WFG36"/>
      <c r="WFH36"/>
      <c r="WFI36"/>
      <c r="WFJ36"/>
      <c r="WFK36"/>
      <c r="WFL36"/>
      <c r="WFM36"/>
      <c r="WFN36"/>
      <c r="WFO36"/>
      <c r="WFP36"/>
      <c r="WFQ36"/>
      <c r="WFR36"/>
      <c r="WFS36"/>
      <c r="WFT36"/>
      <c r="WFU36"/>
      <c r="WFV36"/>
      <c r="WFW36"/>
      <c r="WFX36"/>
      <c r="WFY36"/>
      <c r="WFZ36"/>
      <c r="WGA36"/>
      <c r="WGB36"/>
      <c r="WGC36"/>
      <c r="WGD36"/>
      <c r="WGE36"/>
      <c r="WGF36"/>
      <c r="WGG36"/>
      <c r="WGH36"/>
      <c r="WGI36"/>
      <c r="WGJ36"/>
      <c r="WGK36"/>
      <c r="WGL36"/>
      <c r="WGM36"/>
      <c r="WGN36"/>
      <c r="WGO36"/>
      <c r="WGP36"/>
      <c r="WGQ36"/>
      <c r="WGR36"/>
      <c r="WGS36"/>
      <c r="WGT36"/>
      <c r="WGU36"/>
      <c r="WGV36"/>
      <c r="WGW36"/>
      <c r="WGX36"/>
      <c r="WGY36"/>
      <c r="WGZ36"/>
      <c r="WHA36"/>
      <c r="WHB36"/>
      <c r="WHC36"/>
      <c r="WHD36"/>
      <c r="WHE36"/>
      <c r="WHF36"/>
      <c r="WHG36"/>
      <c r="WHH36"/>
      <c r="WHI36"/>
      <c r="WHJ36"/>
      <c r="WHK36"/>
      <c r="WHL36"/>
      <c r="WHM36"/>
      <c r="WHN36"/>
      <c r="WHO36"/>
      <c r="WHP36"/>
      <c r="WHQ36"/>
      <c r="WHR36"/>
      <c r="WHS36"/>
      <c r="WHT36"/>
      <c r="WHU36"/>
      <c r="WHV36"/>
      <c r="WHW36"/>
      <c r="WHX36"/>
      <c r="WHY36"/>
      <c r="WHZ36"/>
      <c r="WIA36"/>
      <c r="WIB36"/>
      <c r="WIC36"/>
      <c r="WID36"/>
      <c r="WIE36"/>
      <c r="WIF36"/>
      <c r="WIG36"/>
      <c r="WIH36"/>
      <c r="WII36"/>
      <c r="WIJ36"/>
      <c r="WIK36"/>
      <c r="WIL36"/>
      <c r="WIM36"/>
      <c r="WIN36"/>
      <c r="WIO36"/>
      <c r="WIP36"/>
      <c r="WIQ36"/>
      <c r="WIR36"/>
      <c r="WIS36"/>
      <c r="WIT36"/>
      <c r="WIU36"/>
      <c r="WIV36"/>
      <c r="WIW36"/>
      <c r="WIX36"/>
      <c r="WIY36"/>
      <c r="WIZ36"/>
      <c r="WJA36"/>
      <c r="WJB36"/>
      <c r="WJC36"/>
      <c r="WJD36"/>
      <c r="WJE36"/>
      <c r="WJF36"/>
      <c r="WJG36"/>
      <c r="WJH36"/>
      <c r="WJI36"/>
      <c r="WJJ36"/>
      <c r="WJK36"/>
      <c r="WJL36"/>
      <c r="WJM36"/>
      <c r="WJN36"/>
      <c r="WJO36"/>
      <c r="WJP36"/>
      <c r="WJQ36"/>
      <c r="WJR36"/>
      <c r="WJS36"/>
      <c r="WJT36"/>
      <c r="WJU36"/>
      <c r="WJV36"/>
      <c r="WJW36"/>
      <c r="WJX36"/>
      <c r="WJY36"/>
      <c r="WJZ36"/>
      <c r="WKA36"/>
      <c r="WKB36"/>
      <c r="WKC36"/>
      <c r="WKD36"/>
      <c r="WKE36"/>
      <c r="WKF36"/>
      <c r="WKG36"/>
      <c r="WKH36"/>
      <c r="WKI36"/>
      <c r="WKJ36"/>
      <c r="WKK36"/>
      <c r="WKL36"/>
      <c r="WKM36"/>
      <c r="WKN36"/>
      <c r="WKO36"/>
      <c r="WKP36"/>
      <c r="WKQ36"/>
      <c r="WKR36"/>
      <c r="WKS36"/>
      <c r="WKT36"/>
      <c r="WKU36"/>
      <c r="WKV36"/>
      <c r="WKW36"/>
      <c r="WKX36"/>
      <c r="WKY36"/>
      <c r="WKZ36"/>
      <c r="WLA36"/>
      <c r="WLB36"/>
      <c r="WLC36"/>
      <c r="WLD36"/>
      <c r="WLE36"/>
      <c r="WLF36"/>
      <c r="WLG36"/>
      <c r="WLH36"/>
      <c r="WLI36"/>
      <c r="WLJ36"/>
      <c r="WLK36"/>
      <c r="WLL36"/>
      <c r="WLM36"/>
      <c r="WLN36"/>
      <c r="WLO36"/>
      <c r="WLP36"/>
      <c r="WLQ36"/>
      <c r="WLR36"/>
      <c r="WLS36"/>
      <c r="WLT36"/>
      <c r="WLU36"/>
      <c r="WLV36"/>
      <c r="WLW36"/>
      <c r="WLX36"/>
      <c r="WLY36"/>
      <c r="WLZ36"/>
      <c r="WMA36"/>
      <c r="WMB36"/>
      <c r="WMC36"/>
      <c r="WMD36"/>
      <c r="WME36"/>
      <c r="WMF36"/>
      <c r="WMG36"/>
      <c r="WMH36"/>
      <c r="WMI36"/>
      <c r="WMJ36"/>
      <c r="WMK36"/>
      <c r="WML36"/>
      <c r="WMM36"/>
      <c r="WMN36"/>
      <c r="WMO36"/>
      <c r="WMP36"/>
      <c r="WMQ36"/>
      <c r="WMR36"/>
      <c r="WMS36"/>
      <c r="WMT36"/>
      <c r="WMU36"/>
      <c r="WMV36"/>
      <c r="WMW36"/>
      <c r="WMX36"/>
      <c r="WMY36"/>
      <c r="WMZ36"/>
      <c r="WNA36"/>
      <c r="WNB36"/>
      <c r="WNC36"/>
      <c r="WND36"/>
      <c r="WNE36"/>
      <c r="WNF36"/>
      <c r="WNG36"/>
      <c r="WNH36"/>
      <c r="WNI36"/>
      <c r="WNJ36"/>
      <c r="WNK36"/>
      <c r="WNL36"/>
      <c r="WNM36"/>
      <c r="WNN36"/>
      <c r="WNO36"/>
      <c r="WNP36"/>
      <c r="WNQ36"/>
      <c r="WNR36"/>
      <c r="WNS36"/>
      <c r="WNT36"/>
      <c r="WNU36"/>
      <c r="WNV36"/>
      <c r="WNW36"/>
      <c r="WNX36"/>
      <c r="WNY36"/>
      <c r="WNZ36"/>
      <c r="WOA36"/>
      <c r="WOB36"/>
      <c r="WOC36"/>
      <c r="WOD36"/>
      <c r="WOE36"/>
      <c r="WOF36"/>
      <c r="WOG36"/>
      <c r="WOH36"/>
      <c r="WOI36"/>
      <c r="WOJ36"/>
      <c r="WOK36"/>
      <c r="WOL36"/>
      <c r="WOM36"/>
      <c r="WON36"/>
      <c r="WOO36"/>
      <c r="WOP36"/>
      <c r="WOQ36"/>
      <c r="WOR36"/>
      <c r="WOS36"/>
      <c r="WOT36"/>
      <c r="WOU36"/>
      <c r="WOV36"/>
      <c r="WOW36"/>
      <c r="WOX36"/>
      <c r="WOY36"/>
      <c r="WOZ36"/>
      <c r="WPA36"/>
      <c r="WPB36"/>
      <c r="WPC36"/>
      <c r="WPD36"/>
      <c r="WPE36"/>
      <c r="WPF36"/>
      <c r="WPG36"/>
      <c r="WPH36"/>
      <c r="WPI36"/>
      <c r="WPJ36"/>
      <c r="WPK36"/>
      <c r="WPL36"/>
      <c r="WPM36"/>
      <c r="WPN36"/>
      <c r="WPO36"/>
      <c r="WPP36"/>
      <c r="WPQ36"/>
      <c r="WPR36"/>
      <c r="WPS36"/>
      <c r="WPT36"/>
      <c r="WPU36"/>
      <c r="WPV36"/>
      <c r="WPW36"/>
      <c r="WPX36"/>
      <c r="WPY36"/>
      <c r="WPZ36"/>
      <c r="WQA36"/>
      <c r="WQB36"/>
      <c r="WQC36"/>
      <c r="WQD36"/>
      <c r="WQE36"/>
      <c r="WQF36"/>
      <c r="WQG36"/>
      <c r="WQH36"/>
      <c r="WQI36"/>
      <c r="WQJ36"/>
      <c r="WQK36"/>
      <c r="WQL36"/>
      <c r="WQM36"/>
      <c r="WQN36"/>
      <c r="WQO36"/>
      <c r="WQP36"/>
      <c r="WQQ36"/>
      <c r="WQR36"/>
      <c r="WQS36"/>
      <c r="WQT36"/>
      <c r="WQU36"/>
      <c r="WQV36"/>
      <c r="WQW36"/>
      <c r="WQX36"/>
      <c r="WQY36"/>
      <c r="WQZ36"/>
      <c r="WRA36"/>
      <c r="WRB36"/>
      <c r="WRC36"/>
      <c r="WRD36"/>
      <c r="WRE36"/>
      <c r="WRF36"/>
      <c r="WRG36"/>
      <c r="WRH36"/>
      <c r="WRI36"/>
      <c r="WRJ36"/>
      <c r="WRK36"/>
      <c r="WRL36"/>
      <c r="WRM36"/>
      <c r="WRN36"/>
      <c r="WRO36"/>
      <c r="WRP36"/>
      <c r="WRQ36"/>
      <c r="WRR36"/>
      <c r="WRS36"/>
      <c r="WRT36"/>
      <c r="WRU36"/>
      <c r="WRV36"/>
      <c r="WRW36"/>
      <c r="WRX36"/>
      <c r="WRY36"/>
      <c r="WRZ36"/>
      <c r="WSA36"/>
      <c r="WSB36"/>
      <c r="WSC36"/>
      <c r="WSD36"/>
      <c r="WSE36"/>
      <c r="WSF36"/>
      <c r="WSG36"/>
      <c r="WSH36"/>
      <c r="WSI36"/>
      <c r="WSJ36"/>
      <c r="WSK36"/>
      <c r="WSL36"/>
      <c r="WSM36"/>
      <c r="WSN36"/>
      <c r="WSO36"/>
      <c r="WSP36"/>
      <c r="WSQ36"/>
      <c r="WSR36"/>
      <c r="WSS36"/>
      <c r="WST36"/>
      <c r="WSU36"/>
      <c r="WSV36"/>
      <c r="WSW36"/>
      <c r="WSX36"/>
      <c r="WSY36"/>
      <c r="WSZ36"/>
      <c r="WTA36"/>
      <c r="WTB36"/>
      <c r="WTC36"/>
      <c r="WTD36"/>
      <c r="WTE36"/>
      <c r="WTF36"/>
      <c r="WTG36"/>
      <c r="WTH36"/>
      <c r="WTI36"/>
      <c r="WTJ36"/>
      <c r="WTK36"/>
      <c r="WTL36"/>
      <c r="WTM36"/>
      <c r="WTN36"/>
      <c r="WTO36"/>
      <c r="WTP36"/>
      <c r="WTQ36"/>
      <c r="WTR36"/>
      <c r="WTS36"/>
      <c r="WTT36"/>
      <c r="WTU36"/>
      <c r="WTV36"/>
      <c r="WTW36"/>
      <c r="WTX36"/>
      <c r="WTY36"/>
      <c r="WTZ36"/>
      <c r="WUA36"/>
      <c r="WUB36"/>
      <c r="WUC36"/>
      <c r="WUD36"/>
      <c r="WUE36"/>
      <c r="WUF36"/>
      <c r="WUG36"/>
      <c r="WUH36"/>
      <c r="WUI36"/>
      <c r="WUJ36"/>
      <c r="WUK36"/>
      <c r="WUL36"/>
      <c r="WUM36"/>
      <c r="WUN36"/>
      <c r="WUO36"/>
      <c r="WUP36"/>
      <c r="WUQ36"/>
      <c r="WUR36"/>
      <c r="WUS36"/>
      <c r="WUT36"/>
      <c r="WUU36"/>
      <c r="WUV36"/>
      <c r="WUW36"/>
      <c r="WUX36"/>
      <c r="WUY36"/>
      <c r="WUZ36"/>
      <c r="WVA36"/>
      <c r="WVB36"/>
      <c r="WVC36"/>
      <c r="WVD36"/>
      <c r="WVE36"/>
      <c r="WVF36"/>
      <c r="WVG36"/>
      <c r="WVH36"/>
      <c r="WVI36"/>
      <c r="WVJ36"/>
      <c r="WVK36"/>
      <c r="WVL36"/>
      <c r="WVM36"/>
      <c r="WVN36"/>
      <c r="WVO36"/>
      <c r="WVP36"/>
      <c r="WVQ36"/>
      <c r="WVR36"/>
      <c r="WVS36"/>
      <c r="WVT36"/>
      <c r="WVU36"/>
      <c r="WVV36"/>
      <c r="WVW36"/>
      <c r="WVX36"/>
      <c r="WVY36"/>
      <c r="WVZ36"/>
      <c r="WWA36"/>
      <c r="WWB36"/>
      <c r="WWC36"/>
      <c r="WWD36"/>
      <c r="WWE36"/>
      <c r="WWF36"/>
      <c r="WWG36"/>
      <c r="WWH36"/>
      <c r="WWI36"/>
      <c r="WWJ36"/>
      <c r="WWK36"/>
      <c r="WWL36"/>
      <c r="WWM36"/>
      <c r="WWN36"/>
      <c r="WWO36"/>
      <c r="WWP36"/>
      <c r="WWQ36"/>
      <c r="WWR36"/>
      <c r="WWS36"/>
      <c r="WWT36"/>
      <c r="WWU36"/>
      <c r="WWV36"/>
      <c r="WWW36"/>
      <c r="WWX36"/>
      <c r="WWY36"/>
      <c r="WWZ36"/>
      <c r="WXA36"/>
      <c r="WXB36"/>
      <c r="WXC36"/>
      <c r="WXD36"/>
      <c r="WXE36"/>
      <c r="WXF36"/>
      <c r="WXG36"/>
      <c r="WXH36"/>
      <c r="WXI36"/>
      <c r="WXJ36"/>
      <c r="WXK36"/>
      <c r="WXL36"/>
      <c r="WXM36"/>
      <c r="WXN36"/>
      <c r="WXO36"/>
      <c r="WXP36"/>
      <c r="WXQ36"/>
      <c r="WXR36"/>
      <c r="WXS36"/>
      <c r="WXT36"/>
      <c r="WXU36"/>
      <c r="WXV36"/>
      <c r="WXW36"/>
      <c r="WXX36"/>
      <c r="WXY36"/>
      <c r="WXZ36"/>
      <c r="WYA36"/>
      <c r="WYB36"/>
      <c r="WYC36"/>
      <c r="WYD36"/>
      <c r="WYE36"/>
      <c r="WYF36"/>
      <c r="WYG36"/>
      <c r="WYH36"/>
      <c r="WYI36"/>
      <c r="WYJ36"/>
      <c r="WYK36"/>
      <c r="WYL36"/>
      <c r="WYM36"/>
      <c r="WYN36"/>
      <c r="WYO36"/>
      <c r="WYP36"/>
      <c r="WYQ36"/>
      <c r="WYR36"/>
      <c r="WYS36"/>
      <c r="WYT36"/>
      <c r="WYU36"/>
      <c r="WYV36"/>
      <c r="WYW36"/>
      <c r="WYX36"/>
      <c r="WYY36"/>
      <c r="WYZ36"/>
      <c r="WZA36"/>
      <c r="WZB36"/>
      <c r="WZC36"/>
      <c r="WZD36"/>
      <c r="WZE36"/>
      <c r="WZF36"/>
      <c r="WZG36"/>
      <c r="WZH36"/>
      <c r="WZI36"/>
      <c r="WZJ36"/>
      <c r="WZK36"/>
      <c r="WZL36"/>
      <c r="WZM36"/>
      <c r="WZN36"/>
      <c r="WZO36"/>
      <c r="WZP36"/>
      <c r="WZQ36"/>
      <c r="WZR36"/>
      <c r="WZS36"/>
      <c r="WZT36"/>
      <c r="WZU36"/>
      <c r="WZV36"/>
      <c r="WZW36"/>
      <c r="WZX36"/>
      <c r="WZY36"/>
      <c r="WZZ36"/>
      <c r="XAA36"/>
      <c r="XAB36"/>
      <c r="XAC36"/>
      <c r="XAD36"/>
      <c r="XAE36"/>
      <c r="XAF36"/>
      <c r="XAG36"/>
      <c r="XAH36"/>
      <c r="XAI36"/>
      <c r="XAJ36"/>
      <c r="XAK36"/>
      <c r="XAL36"/>
      <c r="XAM36"/>
      <c r="XAN36"/>
      <c r="XAO36"/>
      <c r="XAP36"/>
      <c r="XAQ36"/>
      <c r="XAR36"/>
      <c r="XAS36"/>
      <c r="XAT36"/>
      <c r="XAU36"/>
      <c r="XAV36"/>
      <c r="XAW36"/>
      <c r="XAX36"/>
      <c r="XAY36"/>
      <c r="XAZ36"/>
      <c r="XBA36"/>
      <c r="XBB36"/>
      <c r="XBC36"/>
      <c r="XBD36"/>
      <c r="XBE36"/>
      <c r="XBF36"/>
      <c r="XBG36"/>
      <c r="XBH36"/>
      <c r="XBI36"/>
      <c r="XBJ36"/>
      <c r="XBK36"/>
      <c r="XBL36"/>
      <c r="XBM36"/>
      <c r="XBN36"/>
      <c r="XBO36"/>
      <c r="XBP36"/>
      <c r="XBQ36"/>
      <c r="XBR36"/>
      <c r="XBS36"/>
      <c r="XBT36"/>
      <c r="XBU36"/>
      <c r="XBV36"/>
      <c r="XBW36"/>
      <c r="XBX36"/>
      <c r="XBY36"/>
      <c r="XBZ36"/>
      <c r="XCA36"/>
      <c r="XCB36"/>
      <c r="XCC36"/>
      <c r="XCD36"/>
      <c r="XCE36"/>
      <c r="XCF36"/>
      <c r="XCG36"/>
      <c r="XCH36"/>
      <c r="XCI36"/>
      <c r="XCJ36"/>
      <c r="XCK36"/>
      <c r="XCL36"/>
      <c r="XCM36"/>
      <c r="XCN36"/>
      <c r="XCO36"/>
      <c r="XCP36"/>
      <c r="XCQ36"/>
      <c r="XCR36"/>
      <c r="XCS36"/>
      <c r="XCT36"/>
      <c r="XCU36"/>
      <c r="XCV36"/>
      <c r="XCW36"/>
      <c r="XCX36"/>
      <c r="XCY36"/>
      <c r="XCZ36"/>
      <c r="XDA36"/>
      <c r="XDB36"/>
      <c r="XDC36"/>
      <c r="XDD36"/>
      <c r="XDE36"/>
      <c r="XDF36"/>
      <c r="XDG36"/>
      <c r="XDH36"/>
      <c r="XDI36"/>
      <c r="XDJ36"/>
      <c r="XDK36"/>
      <c r="XDL36"/>
      <c r="XDM36"/>
      <c r="XDN36"/>
      <c r="XDO36"/>
      <c r="XDP36"/>
      <c r="XDQ36"/>
      <c r="XDR36"/>
      <c r="XDS36"/>
      <c r="XDT36"/>
      <c r="XDU36"/>
      <c r="XDV36"/>
      <c r="XDW36"/>
      <c r="XDX36"/>
      <c r="XDY36"/>
      <c r="XDZ36"/>
      <c r="XEA36"/>
      <c r="XEB36"/>
      <c r="XEC36"/>
      <c r="XED36"/>
      <c r="XEE36"/>
      <c r="XEF36"/>
      <c r="XEG36"/>
      <c r="XEH36"/>
      <c r="XEI36"/>
      <c r="XEJ36"/>
      <c r="XEK36"/>
      <c r="XEL36"/>
      <c r="XEM36"/>
      <c r="XEN36"/>
      <c r="XEO36"/>
      <c r="XEP36"/>
      <c r="XEQ36"/>
      <c r="XER36"/>
      <c r="XES36"/>
      <c r="XET36"/>
      <c r="XEU36"/>
      <c r="XEV36"/>
      <c r="XEW36"/>
      <c r="XEX36"/>
      <c r="XEY36"/>
      <c r="XEZ36"/>
      <c r="XFA36"/>
      <c r="XFB36"/>
      <c r="XFC36"/>
      <c r="XFD36"/>
    </row>
    <row r="37" spans="1:16384">
      <c r="A37" s="36">
        <f t="shared" si="1"/>
        <v>404</v>
      </c>
      <c r="B37" s="51" t="s">
        <v>59</v>
      </c>
      <c r="C37" s="36" t="s">
        <v>10</v>
      </c>
      <c r="G37" s="36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  <c r="AUX37"/>
      <c r="AUY37"/>
      <c r="AUZ37"/>
      <c r="AVA37"/>
      <c r="AVB37"/>
      <c r="AVC37"/>
      <c r="AVD37"/>
      <c r="AVE37"/>
      <c r="AVF37"/>
      <c r="AVG37"/>
      <c r="AVH37"/>
      <c r="AVI37"/>
      <c r="AVJ37"/>
      <c r="AVK37"/>
      <c r="AVL37"/>
      <c r="AVM37"/>
      <c r="AVN37"/>
      <c r="AVO37"/>
      <c r="AVP37"/>
      <c r="AVQ37"/>
      <c r="AVR37"/>
      <c r="AVS37"/>
      <c r="AVT37"/>
      <c r="AVU37"/>
      <c r="AVV37"/>
      <c r="AVW37"/>
      <c r="AVX37"/>
      <c r="AVY37"/>
      <c r="AVZ37"/>
      <c r="AWA37"/>
      <c r="AWB37"/>
      <c r="AWC37"/>
      <c r="AWD37"/>
      <c r="AWE37"/>
      <c r="AWF37"/>
      <c r="AWG37"/>
      <c r="AWH37"/>
      <c r="AWI37"/>
      <c r="AWJ37"/>
      <c r="AWK37"/>
      <c r="AWL37"/>
      <c r="AWM37"/>
      <c r="AWN37"/>
      <c r="AWO37"/>
      <c r="AWP37"/>
      <c r="AWQ37"/>
      <c r="AWR37"/>
      <c r="AWS37"/>
      <c r="AWT37"/>
      <c r="AWU37"/>
      <c r="AWV37"/>
      <c r="AWW37"/>
      <c r="AWX37"/>
      <c r="AWY37"/>
      <c r="AWZ37"/>
      <c r="AXA37"/>
      <c r="AXB37"/>
      <c r="AXC37"/>
      <c r="AXD37"/>
      <c r="AXE37"/>
      <c r="AXF37"/>
      <c r="AXG37"/>
      <c r="AXH37"/>
      <c r="AXI37"/>
      <c r="AXJ37"/>
      <c r="AXK37"/>
      <c r="AXL37"/>
      <c r="AXM37"/>
      <c r="AXN37"/>
      <c r="AXO37"/>
      <c r="AXP37"/>
      <c r="AXQ37"/>
      <c r="AXR37"/>
      <c r="AXS37"/>
      <c r="AXT37"/>
      <c r="AXU37"/>
      <c r="AXV37"/>
      <c r="AXW37"/>
      <c r="AXX37"/>
      <c r="AXY37"/>
      <c r="AXZ37"/>
      <c r="AYA37"/>
      <c r="AYB37"/>
      <c r="AYC37"/>
      <c r="AYD37"/>
      <c r="AYE37"/>
      <c r="AYF37"/>
      <c r="AYG37"/>
      <c r="AYH37"/>
      <c r="AYI37"/>
      <c r="AYJ37"/>
      <c r="AYK37"/>
      <c r="AYL37"/>
      <c r="AYM37"/>
      <c r="AYN37"/>
      <c r="AYO37"/>
      <c r="AYP37"/>
      <c r="AYQ37"/>
      <c r="AYR37"/>
      <c r="AYS37"/>
      <c r="AYT37"/>
      <c r="AYU37"/>
      <c r="AYV37"/>
      <c r="AYW37"/>
      <c r="AYX37"/>
      <c r="AYY37"/>
      <c r="AYZ37"/>
      <c r="AZA37"/>
      <c r="AZB37"/>
      <c r="AZC37"/>
      <c r="AZD37"/>
      <c r="AZE37"/>
      <c r="AZF37"/>
      <c r="AZG37"/>
      <c r="AZH37"/>
      <c r="AZI37"/>
      <c r="AZJ37"/>
      <c r="AZK37"/>
      <c r="AZL37"/>
      <c r="AZM37"/>
      <c r="AZN37"/>
      <c r="AZO37"/>
      <c r="AZP37"/>
      <c r="AZQ37"/>
      <c r="AZR37"/>
      <c r="AZS37"/>
      <c r="AZT37"/>
      <c r="AZU37"/>
      <c r="AZV37"/>
      <c r="AZW37"/>
      <c r="AZX37"/>
      <c r="AZY37"/>
      <c r="AZZ37"/>
      <c r="BAA37"/>
      <c r="BAB37"/>
      <c r="BAC37"/>
      <c r="BAD37"/>
      <c r="BAE37"/>
      <c r="BAF37"/>
      <c r="BAG37"/>
      <c r="BAH37"/>
      <c r="BAI37"/>
      <c r="BAJ37"/>
      <c r="BAK37"/>
      <c r="BAL37"/>
      <c r="BAM37"/>
      <c r="BAN37"/>
      <c r="BAO37"/>
      <c r="BAP37"/>
      <c r="BAQ37"/>
      <c r="BAR37"/>
      <c r="BAS37"/>
      <c r="BAT37"/>
      <c r="BAU37"/>
      <c r="BAV37"/>
      <c r="BAW37"/>
      <c r="BAX37"/>
      <c r="BAY37"/>
      <c r="BAZ37"/>
      <c r="BBA37"/>
      <c r="BBB37"/>
      <c r="BBC37"/>
      <c r="BBD37"/>
      <c r="BBE37"/>
      <c r="BBF37"/>
      <c r="BBG37"/>
      <c r="BBH37"/>
      <c r="BBI37"/>
      <c r="BBJ37"/>
      <c r="BBK37"/>
      <c r="BBL37"/>
      <c r="BBM37"/>
      <c r="BBN37"/>
      <c r="BBO37"/>
      <c r="BBP37"/>
      <c r="BBQ37"/>
      <c r="BBR37"/>
      <c r="BBS37"/>
      <c r="BBT37"/>
      <c r="BBU37"/>
      <c r="BBV37"/>
      <c r="BBW37"/>
      <c r="BBX37"/>
      <c r="BBY37"/>
      <c r="BBZ37"/>
      <c r="BCA37"/>
      <c r="BCB37"/>
      <c r="BCC37"/>
      <c r="BCD37"/>
      <c r="BCE37"/>
      <c r="BCF37"/>
      <c r="BCG37"/>
      <c r="BCH37"/>
      <c r="BCI37"/>
      <c r="BCJ37"/>
      <c r="BCK37"/>
      <c r="BCL37"/>
      <c r="BCM37"/>
      <c r="BCN37"/>
      <c r="BCO37"/>
      <c r="BCP37"/>
      <c r="BCQ37"/>
      <c r="BCR37"/>
      <c r="BCS37"/>
      <c r="BCT37"/>
      <c r="BCU37"/>
      <c r="BCV37"/>
      <c r="BCW37"/>
      <c r="BCX37"/>
      <c r="BCY37"/>
      <c r="BCZ37"/>
      <c r="BDA37"/>
      <c r="BDB37"/>
      <c r="BDC37"/>
      <c r="BDD37"/>
      <c r="BDE37"/>
      <c r="BDF37"/>
      <c r="BDG37"/>
      <c r="BDH37"/>
      <c r="BDI37"/>
      <c r="BDJ37"/>
      <c r="BDK37"/>
      <c r="BDL37"/>
      <c r="BDM37"/>
      <c r="BDN37"/>
      <c r="BDO37"/>
      <c r="BDP37"/>
      <c r="BDQ37"/>
      <c r="BDR37"/>
      <c r="BDS37"/>
      <c r="BDT37"/>
      <c r="BDU37"/>
      <c r="BDV37"/>
      <c r="BDW37"/>
      <c r="BDX37"/>
      <c r="BDY37"/>
      <c r="BDZ37"/>
      <c r="BEA37"/>
      <c r="BEB37"/>
      <c r="BEC37"/>
      <c r="BED37"/>
      <c r="BEE37"/>
      <c r="BEF37"/>
      <c r="BEG37"/>
      <c r="BEH37"/>
      <c r="BEI37"/>
      <c r="BEJ37"/>
      <c r="BEK37"/>
      <c r="BEL37"/>
      <c r="BEM37"/>
      <c r="BEN37"/>
      <c r="BEO37"/>
      <c r="BEP37"/>
      <c r="BEQ37"/>
      <c r="BER37"/>
      <c r="BES37"/>
      <c r="BET37"/>
      <c r="BEU37"/>
      <c r="BEV37"/>
      <c r="BEW37"/>
      <c r="BEX37"/>
      <c r="BEY37"/>
      <c r="BEZ37"/>
      <c r="BFA37"/>
      <c r="BFB37"/>
      <c r="BFC37"/>
      <c r="BFD37"/>
      <c r="BFE37"/>
      <c r="BFF37"/>
      <c r="BFG37"/>
      <c r="BFH37"/>
      <c r="BFI37"/>
      <c r="BFJ37"/>
      <c r="BFK37"/>
      <c r="BFL37"/>
      <c r="BFM37"/>
      <c r="BFN37"/>
      <c r="BFO37"/>
      <c r="BFP37"/>
      <c r="BFQ37"/>
      <c r="BFR37"/>
      <c r="BFS37"/>
      <c r="BFT37"/>
      <c r="BFU37"/>
      <c r="BFV37"/>
      <c r="BFW37"/>
      <c r="BFX37"/>
      <c r="BFY37"/>
      <c r="BFZ37"/>
      <c r="BGA37"/>
      <c r="BGB37"/>
      <c r="BGC37"/>
      <c r="BGD37"/>
      <c r="BGE37"/>
      <c r="BGF37"/>
      <c r="BGG37"/>
      <c r="BGH37"/>
      <c r="BGI37"/>
      <c r="BGJ37"/>
      <c r="BGK37"/>
      <c r="BGL37"/>
      <c r="BGM37"/>
      <c r="BGN37"/>
      <c r="BGO37"/>
      <c r="BGP37"/>
      <c r="BGQ37"/>
      <c r="BGR37"/>
      <c r="BGS37"/>
      <c r="BGT37"/>
      <c r="BGU37"/>
      <c r="BGV37"/>
      <c r="BGW37"/>
      <c r="BGX37"/>
      <c r="BGY37"/>
      <c r="BGZ37"/>
      <c r="BHA37"/>
      <c r="BHB37"/>
      <c r="BHC37"/>
      <c r="BHD37"/>
      <c r="BHE37"/>
      <c r="BHF37"/>
      <c r="BHG37"/>
      <c r="BHH37"/>
      <c r="BHI37"/>
      <c r="BHJ37"/>
      <c r="BHK37"/>
      <c r="BHL37"/>
      <c r="BHM37"/>
      <c r="BHN37"/>
      <c r="BHO37"/>
      <c r="BHP37"/>
      <c r="BHQ37"/>
      <c r="BHR37"/>
      <c r="BHS37"/>
      <c r="BHT37"/>
      <c r="BHU37"/>
      <c r="BHV37"/>
      <c r="BHW37"/>
      <c r="BHX37"/>
      <c r="BHY37"/>
      <c r="BHZ37"/>
      <c r="BIA37"/>
      <c r="BIB37"/>
      <c r="BIC37"/>
      <c r="BID37"/>
      <c r="BIE37"/>
      <c r="BIF37"/>
      <c r="BIG37"/>
      <c r="BIH37"/>
      <c r="BII37"/>
      <c r="BIJ37"/>
      <c r="BIK37"/>
      <c r="BIL37"/>
      <c r="BIM37"/>
      <c r="BIN37"/>
      <c r="BIO37"/>
      <c r="BIP37"/>
      <c r="BIQ37"/>
      <c r="BIR37"/>
      <c r="BIS37"/>
      <c r="BIT37"/>
      <c r="BIU37"/>
      <c r="BIV37"/>
      <c r="BIW37"/>
      <c r="BIX37"/>
      <c r="BIY37"/>
      <c r="BIZ37"/>
      <c r="BJA37"/>
      <c r="BJB37"/>
      <c r="BJC37"/>
      <c r="BJD37"/>
      <c r="BJE37"/>
      <c r="BJF37"/>
      <c r="BJG37"/>
      <c r="BJH37"/>
      <c r="BJI37"/>
      <c r="BJJ37"/>
      <c r="BJK37"/>
      <c r="BJL37"/>
      <c r="BJM37"/>
      <c r="BJN37"/>
      <c r="BJO37"/>
      <c r="BJP37"/>
      <c r="BJQ37"/>
      <c r="BJR37"/>
      <c r="BJS37"/>
      <c r="BJT37"/>
      <c r="BJU37"/>
      <c r="BJV37"/>
      <c r="BJW37"/>
      <c r="BJX37"/>
      <c r="BJY37"/>
      <c r="BJZ37"/>
      <c r="BKA37"/>
      <c r="BKB37"/>
      <c r="BKC37"/>
      <c r="BKD37"/>
      <c r="BKE37"/>
      <c r="BKF37"/>
      <c r="BKG37"/>
      <c r="BKH37"/>
      <c r="BKI37"/>
      <c r="BKJ37"/>
      <c r="BKK37"/>
      <c r="BKL37"/>
      <c r="BKM37"/>
      <c r="BKN37"/>
      <c r="BKO37"/>
      <c r="BKP37"/>
      <c r="BKQ37"/>
      <c r="BKR37"/>
      <c r="BKS37"/>
      <c r="BKT37"/>
      <c r="BKU37"/>
      <c r="BKV37"/>
      <c r="BKW37"/>
      <c r="BKX37"/>
      <c r="BKY37"/>
      <c r="BKZ37"/>
      <c r="BLA37"/>
      <c r="BLB37"/>
      <c r="BLC37"/>
      <c r="BLD37"/>
      <c r="BLE37"/>
      <c r="BLF37"/>
      <c r="BLG37"/>
      <c r="BLH37"/>
      <c r="BLI37"/>
      <c r="BLJ37"/>
      <c r="BLK37"/>
      <c r="BLL37"/>
      <c r="BLM37"/>
      <c r="BLN37"/>
      <c r="BLO37"/>
      <c r="BLP37"/>
      <c r="BLQ37"/>
      <c r="BLR37"/>
      <c r="BLS37"/>
      <c r="BLT37"/>
      <c r="BLU37"/>
      <c r="BLV37"/>
      <c r="BLW37"/>
      <c r="BLX37"/>
      <c r="BLY37"/>
      <c r="BLZ37"/>
      <c r="BMA37"/>
      <c r="BMB37"/>
      <c r="BMC37"/>
      <c r="BMD37"/>
      <c r="BME37"/>
      <c r="BMF37"/>
      <c r="BMG37"/>
      <c r="BMH37"/>
      <c r="BMI37"/>
      <c r="BMJ37"/>
      <c r="BMK37"/>
      <c r="BML37"/>
      <c r="BMM37"/>
      <c r="BMN37"/>
      <c r="BMO37"/>
      <c r="BMP37"/>
      <c r="BMQ37"/>
      <c r="BMR37"/>
      <c r="BMS37"/>
      <c r="BMT37"/>
      <c r="BMU37"/>
      <c r="BMV37"/>
      <c r="BMW37"/>
      <c r="BMX37"/>
      <c r="BMY37"/>
      <c r="BMZ37"/>
      <c r="BNA37"/>
      <c r="BNB37"/>
      <c r="BNC37"/>
      <c r="BND37"/>
      <c r="BNE37"/>
      <c r="BNF37"/>
      <c r="BNG37"/>
      <c r="BNH37"/>
      <c r="BNI37"/>
      <c r="BNJ37"/>
      <c r="BNK37"/>
      <c r="BNL37"/>
      <c r="BNM37"/>
      <c r="BNN37"/>
      <c r="BNO37"/>
      <c r="BNP37"/>
      <c r="BNQ37"/>
      <c r="BNR37"/>
      <c r="BNS37"/>
      <c r="BNT37"/>
      <c r="BNU37"/>
      <c r="BNV37"/>
      <c r="BNW37"/>
      <c r="BNX37"/>
      <c r="BNY37"/>
      <c r="BNZ37"/>
      <c r="BOA37"/>
      <c r="BOB37"/>
      <c r="BOC37"/>
      <c r="BOD37"/>
      <c r="BOE37"/>
      <c r="BOF37"/>
      <c r="BOG37"/>
      <c r="BOH37"/>
      <c r="BOI37"/>
      <c r="BOJ37"/>
      <c r="BOK37"/>
      <c r="BOL37"/>
      <c r="BOM37"/>
      <c r="BON37"/>
      <c r="BOO37"/>
      <c r="BOP37"/>
      <c r="BOQ37"/>
      <c r="BOR37"/>
      <c r="BOS37"/>
      <c r="BOT37"/>
      <c r="BOU37"/>
      <c r="BOV37"/>
      <c r="BOW37"/>
      <c r="BOX37"/>
      <c r="BOY37"/>
      <c r="BOZ37"/>
      <c r="BPA37"/>
      <c r="BPB37"/>
      <c r="BPC37"/>
      <c r="BPD37"/>
      <c r="BPE37"/>
      <c r="BPF37"/>
      <c r="BPG37"/>
      <c r="BPH37"/>
      <c r="BPI37"/>
      <c r="BPJ37"/>
      <c r="BPK37"/>
      <c r="BPL37"/>
      <c r="BPM37"/>
      <c r="BPN37"/>
      <c r="BPO37"/>
      <c r="BPP37"/>
      <c r="BPQ37"/>
      <c r="BPR37"/>
      <c r="BPS37"/>
      <c r="BPT37"/>
      <c r="BPU37"/>
      <c r="BPV37"/>
      <c r="BPW37"/>
      <c r="BPX37"/>
      <c r="BPY37"/>
      <c r="BPZ37"/>
      <c r="BQA37"/>
      <c r="BQB37"/>
      <c r="BQC37"/>
      <c r="BQD37"/>
      <c r="BQE37"/>
      <c r="BQF37"/>
      <c r="BQG37"/>
      <c r="BQH37"/>
      <c r="BQI37"/>
      <c r="BQJ37"/>
      <c r="BQK37"/>
      <c r="BQL37"/>
      <c r="BQM37"/>
      <c r="BQN37"/>
      <c r="BQO37"/>
      <c r="BQP37"/>
      <c r="BQQ37"/>
      <c r="BQR37"/>
      <c r="BQS37"/>
      <c r="BQT37"/>
      <c r="BQU37"/>
      <c r="BQV37"/>
      <c r="BQW37"/>
      <c r="BQX37"/>
      <c r="BQY37"/>
      <c r="BQZ37"/>
      <c r="BRA37"/>
      <c r="BRB37"/>
      <c r="BRC37"/>
      <c r="BRD37"/>
      <c r="BRE37"/>
      <c r="BRF37"/>
      <c r="BRG37"/>
      <c r="BRH37"/>
      <c r="BRI37"/>
      <c r="BRJ37"/>
      <c r="BRK37"/>
      <c r="BRL37"/>
      <c r="BRM37"/>
      <c r="BRN37"/>
      <c r="BRO37"/>
      <c r="BRP37"/>
      <c r="BRQ37"/>
      <c r="BRR37"/>
      <c r="BRS37"/>
      <c r="BRT37"/>
      <c r="BRU37"/>
      <c r="BRV37"/>
      <c r="BRW37"/>
      <c r="BRX37"/>
      <c r="BRY37"/>
      <c r="BRZ37"/>
      <c r="BSA37"/>
      <c r="BSB37"/>
      <c r="BSC37"/>
      <c r="BSD37"/>
      <c r="BSE37"/>
      <c r="BSF37"/>
      <c r="BSG37"/>
      <c r="BSH37"/>
      <c r="BSI37"/>
      <c r="BSJ37"/>
      <c r="BSK37"/>
      <c r="BSL37"/>
      <c r="BSM37"/>
      <c r="BSN37"/>
      <c r="BSO37"/>
      <c r="BSP37"/>
      <c r="BSQ37"/>
      <c r="BSR37"/>
      <c r="BSS37"/>
      <c r="BST37"/>
      <c r="BSU37"/>
      <c r="BSV37"/>
      <c r="BSW37"/>
      <c r="BSX37"/>
      <c r="BSY37"/>
      <c r="BSZ37"/>
      <c r="BTA37"/>
      <c r="BTB37"/>
      <c r="BTC37"/>
      <c r="BTD37"/>
      <c r="BTE37"/>
      <c r="BTF37"/>
      <c r="BTG37"/>
      <c r="BTH37"/>
      <c r="BTI37"/>
      <c r="BTJ37"/>
      <c r="BTK37"/>
      <c r="BTL37"/>
      <c r="BTM37"/>
      <c r="BTN37"/>
      <c r="BTO37"/>
      <c r="BTP37"/>
      <c r="BTQ37"/>
      <c r="BTR37"/>
      <c r="BTS37"/>
      <c r="BTT37"/>
      <c r="BTU37"/>
      <c r="BTV37"/>
      <c r="BTW37"/>
      <c r="BTX37"/>
      <c r="BTY37"/>
      <c r="BTZ37"/>
      <c r="BUA37"/>
      <c r="BUB37"/>
      <c r="BUC37"/>
      <c r="BUD37"/>
      <c r="BUE37"/>
      <c r="BUF37"/>
      <c r="BUG37"/>
      <c r="BUH37"/>
      <c r="BUI37"/>
      <c r="BUJ37"/>
      <c r="BUK37"/>
      <c r="BUL37"/>
      <c r="BUM37"/>
      <c r="BUN37"/>
      <c r="BUO37"/>
      <c r="BUP37"/>
      <c r="BUQ37"/>
      <c r="BUR37"/>
      <c r="BUS37"/>
      <c r="BUT37"/>
      <c r="BUU37"/>
      <c r="BUV37"/>
      <c r="BUW37"/>
      <c r="BUX37"/>
      <c r="BUY37"/>
      <c r="BUZ37"/>
      <c r="BVA37"/>
      <c r="BVB37"/>
      <c r="BVC37"/>
      <c r="BVD37"/>
      <c r="BVE37"/>
      <c r="BVF37"/>
      <c r="BVG37"/>
      <c r="BVH37"/>
      <c r="BVI37"/>
      <c r="BVJ37"/>
      <c r="BVK37"/>
      <c r="BVL37"/>
      <c r="BVM37"/>
      <c r="BVN37"/>
      <c r="BVO37"/>
      <c r="BVP37"/>
      <c r="BVQ37"/>
      <c r="BVR37"/>
      <c r="BVS37"/>
      <c r="BVT37"/>
      <c r="BVU37"/>
      <c r="BVV37"/>
      <c r="BVW37"/>
      <c r="BVX37"/>
      <c r="BVY37"/>
      <c r="BVZ37"/>
      <c r="BWA37"/>
      <c r="BWB37"/>
      <c r="BWC37"/>
      <c r="BWD37"/>
      <c r="BWE37"/>
      <c r="BWF37"/>
      <c r="BWG37"/>
      <c r="BWH37"/>
      <c r="BWI37"/>
      <c r="BWJ37"/>
      <c r="BWK37"/>
      <c r="BWL37"/>
      <c r="BWM37"/>
      <c r="BWN37"/>
      <c r="BWO37"/>
      <c r="BWP37"/>
      <c r="BWQ37"/>
      <c r="BWR37"/>
      <c r="BWS37"/>
      <c r="BWT37"/>
      <c r="BWU37"/>
      <c r="BWV37"/>
      <c r="BWW37"/>
      <c r="BWX37"/>
      <c r="BWY37"/>
      <c r="BWZ37"/>
      <c r="BXA37"/>
      <c r="BXB37"/>
      <c r="BXC37"/>
      <c r="BXD37"/>
      <c r="BXE37"/>
      <c r="BXF37"/>
      <c r="BXG37"/>
      <c r="BXH37"/>
      <c r="BXI37"/>
      <c r="BXJ37"/>
      <c r="BXK37"/>
      <c r="BXL37"/>
      <c r="BXM37"/>
      <c r="BXN37"/>
      <c r="BXO37"/>
      <c r="BXP37"/>
      <c r="BXQ37"/>
      <c r="BXR37"/>
      <c r="BXS37"/>
      <c r="BXT37"/>
      <c r="BXU37"/>
      <c r="BXV37"/>
      <c r="BXW37"/>
      <c r="BXX37"/>
      <c r="BXY37"/>
      <c r="BXZ37"/>
      <c r="BYA37"/>
      <c r="BYB37"/>
      <c r="BYC37"/>
      <c r="BYD37"/>
      <c r="BYE37"/>
      <c r="BYF37"/>
      <c r="BYG37"/>
      <c r="BYH37"/>
      <c r="BYI37"/>
      <c r="BYJ37"/>
      <c r="BYK37"/>
      <c r="BYL37"/>
      <c r="BYM37"/>
      <c r="BYN37"/>
      <c r="BYO37"/>
      <c r="BYP37"/>
      <c r="BYQ37"/>
      <c r="BYR37"/>
      <c r="BYS37"/>
      <c r="BYT37"/>
      <c r="BYU37"/>
      <c r="BYV37"/>
      <c r="BYW37"/>
      <c r="BYX37"/>
      <c r="BYY37"/>
      <c r="BYZ37"/>
      <c r="BZA37"/>
      <c r="BZB37"/>
      <c r="BZC37"/>
      <c r="BZD37"/>
      <c r="BZE37"/>
      <c r="BZF37"/>
      <c r="BZG37"/>
      <c r="BZH37"/>
      <c r="BZI37"/>
      <c r="BZJ37"/>
      <c r="BZK37"/>
      <c r="BZL37"/>
      <c r="BZM37"/>
      <c r="BZN37"/>
      <c r="BZO37"/>
      <c r="BZP37"/>
      <c r="BZQ37"/>
      <c r="BZR37"/>
      <c r="BZS37"/>
      <c r="BZT37"/>
      <c r="BZU37"/>
      <c r="BZV37"/>
      <c r="BZW37"/>
      <c r="BZX37"/>
      <c r="BZY37"/>
      <c r="BZZ37"/>
      <c r="CAA37"/>
      <c r="CAB37"/>
      <c r="CAC37"/>
      <c r="CAD37"/>
      <c r="CAE37"/>
      <c r="CAF37"/>
      <c r="CAG37"/>
      <c r="CAH37"/>
      <c r="CAI37"/>
      <c r="CAJ37"/>
      <c r="CAK37"/>
      <c r="CAL37"/>
      <c r="CAM37"/>
      <c r="CAN37"/>
      <c r="CAO37"/>
      <c r="CAP37"/>
      <c r="CAQ37"/>
      <c r="CAR37"/>
      <c r="CAS37"/>
      <c r="CAT37"/>
      <c r="CAU37"/>
      <c r="CAV37"/>
      <c r="CAW37"/>
      <c r="CAX37"/>
      <c r="CAY37"/>
      <c r="CAZ37"/>
      <c r="CBA37"/>
      <c r="CBB37"/>
      <c r="CBC37"/>
      <c r="CBD37"/>
      <c r="CBE37"/>
      <c r="CBF37"/>
      <c r="CBG37"/>
      <c r="CBH37"/>
      <c r="CBI37"/>
      <c r="CBJ37"/>
      <c r="CBK37"/>
      <c r="CBL37"/>
      <c r="CBM37"/>
      <c r="CBN37"/>
      <c r="CBO37"/>
      <c r="CBP37"/>
      <c r="CBQ37"/>
      <c r="CBR37"/>
      <c r="CBS37"/>
      <c r="CBT37"/>
      <c r="CBU37"/>
      <c r="CBV37"/>
      <c r="CBW37"/>
      <c r="CBX37"/>
      <c r="CBY37"/>
      <c r="CBZ37"/>
      <c r="CCA37"/>
      <c r="CCB37"/>
      <c r="CCC37"/>
      <c r="CCD37"/>
      <c r="CCE37"/>
      <c r="CCF37"/>
      <c r="CCG37"/>
      <c r="CCH37"/>
      <c r="CCI37"/>
      <c r="CCJ37"/>
      <c r="CCK37"/>
      <c r="CCL37"/>
      <c r="CCM37"/>
      <c r="CCN37"/>
      <c r="CCO37"/>
      <c r="CCP37"/>
      <c r="CCQ37"/>
      <c r="CCR37"/>
      <c r="CCS37"/>
      <c r="CCT37"/>
      <c r="CCU37"/>
      <c r="CCV37"/>
      <c r="CCW37"/>
      <c r="CCX37"/>
      <c r="CCY37"/>
      <c r="CCZ37"/>
      <c r="CDA37"/>
      <c r="CDB37"/>
      <c r="CDC37"/>
      <c r="CDD37"/>
      <c r="CDE37"/>
      <c r="CDF37"/>
      <c r="CDG37"/>
      <c r="CDH37"/>
      <c r="CDI37"/>
      <c r="CDJ37"/>
      <c r="CDK37"/>
      <c r="CDL37"/>
      <c r="CDM37"/>
      <c r="CDN37"/>
      <c r="CDO37"/>
      <c r="CDP37"/>
      <c r="CDQ37"/>
      <c r="CDR37"/>
      <c r="CDS37"/>
      <c r="CDT37"/>
      <c r="CDU37"/>
      <c r="CDV37"/>
      <c r="CDW37"/>
      <c r="CDX37"/>
      <c r="CDY37"/>
      <c r="CDZ37"/>
      <c r="CEA37"/>
      <c r="CEB37"/>
      <c r="CEC37"/>
      <c r="CED37"/>
      <c r="CEE37"/>
      <c r="CEF37"/>
      <c r="CEG37"/>
      <c r="CEH37"/>
      <c r="CEI37"/>
      <c r="CEJ37"/>
      <c r="CEK37"/>
      <c r="CEL37"/>
      <c r="CEM37"/>
      <c r="CEN37"/>
      <c r="CEO37"/>
      <c r="CEP37"/>
      <c r="CEQ37"/>
      <c r="CER37"/>
      <c r="CES37"/>
      <c r="CET37"/>
      <c r="CEU37"/>
      <c r="CEV37"/>
      <c r="CEW37"/>
      <c r="CEX37"/>
      <c r="CEY37"/>
      <c r="CEZ37"/>
      <c r="CFA37"/>
      <c r="CFB37"/>
      <c r="CFC37"/>
      <c r="CFD37"/>
      <c r="CFE37"/>
      <c r="CFF37"/>
      <c r="CFG37"/>
      <c r="CFH37"/>
      <c r="CFI37"/>
      <c r="CFJ37"/>
      <c r="CFK37"/>
      <c r="CFL37"/>
      <c r="CFM37"/>
      <c r="CFN37"/>
      <c r="CFO37"/>
      <c r="CFP37"/>
      <c r="CFQ37"/>
      <c r="CFR37"/>
      <c r="CFS37"/>
      <c r="CFT37"/>
      <c r="CFU37"/>
      <c r="CFV37"/>
      <c r="CFW37"/>
      <c r="CFX37"/>
      <c r="CFY37"/>
      <c r="CFZ37"/>
      <c r="CGA37"/>
      <c r="CGB37"/>
      <c r="CGC37"/>
      <c r="CGD37"/>
      <c r="CGE37"/>
      <c r="CGF37"/>
      <c r="CGG37"/>
      <c r="CGH37"/>
      <c r="CGI37"/>
      <c r="CGJ37"/>
      <c r="CGK37"/>
      <c r="CGL37"/>
      <c r="CGM37"/>
      <c r="CGN37"/>
      <c r="CGO37"/>
      <c r="CGP37"/>
      <c r="CGQ37"/>
      <c r="CGR37"/>
      <c r="CGS37"/>
      <c r="CGT37"/>
      <c r="CGU37"/>
      <c r="CGV37"/>
      <c r="CGW37"/>
      <c r="CGX37"/>
      <c r="CGY37"/>
      <c r="CGZ37"/>
      <c r="CHA37"/>
      <c r="CHB37"/>
      <c r="CHC37"/>
      <c r="CHD37"/>
      <c r="CHE37"/>
      <c r="CHF37"/>
      <c r="CHG37"/>
      <c r="CHH37"/>
      <c r="CHI37"/>
      <c r="CHJ37"/>
      <c r="CHK37"/>
      <c r="CHL37"/>
      <c r="CHM37"/>
      <c r="CHN37"/>
      <c r="CHO37"/>
      <c r="CHP37"/>
      <c r="CHQ37"/>
      <c r="CHR37"/>
      <c r="CHS37"/>
      <c r="CHT37"/>
      <c r="CHU37"/>
      <c r="CHV37"/>
      <c r="CHW37"/>
      <c r="CHX37"/>
      <c r="CHY37"/>
      <c r="CHZ37"/>
      <c r="CIA37"/>
      <c r="CIB37"/>
      <c r="CIC37"/>
      <c r="CID37"/>
      <c r="CIE37"/>
      <c r="CIF37"/>
      <c r="CIG37"/>
      <c r="CIH37"/>
      <c r="CII37"/>
      <c r="CIJ37"/>
      <c r="CIK37"/>
      <c r="CIL37"/>
      <c r="CIM37"/>
      <c r="CIN37"/>
      <c r="CIO37"/>
      <c r="CIP37"/>
      <c r="CIQ37"/>
      <c r="CIR37"/>
      <c r="CIS37"/>
      <c r="CIT37"/>
      <c r="CIU37"/>
      <c r="CIV37"/>
      <c r="CIW37"/>
      <c r="CIX37"/>
      <c r="CIY37"/>
      <c r="CIZ37"/>
      <c r="CJA37"/>
      <c r="CJB37"/>
      <c r="CJC37"/>
      <c r="CJD37"/>
      <c r="CJE37"/>
      <c r="CJF37"/>
      <c r="CJG37"/>
      <c r="CJH37"/>
      <c r="CJI37"/>
      <c r="CJJ37"/>
      <c r="CJK37"/>
      <c r="CJL37"/>
      <c r="CJM37"/>
      <c r="CJN37"/>
      <c r="CJO37"/>
      <c r="CJP37"/>
      <c r="CJQ37"/>
      <c r="CJR37"/>
      <c r="CJS37"/>
      <c r="CJT37"/>
      <c r="CJU37"/>
      <c r="CJV37"/>
      <c r="CJW37"/>
      <c r="CJX37"/>
      <c r="CJY37"/>
      <c r="CJZ37"/>
      <c r="CKA37"/>
      <c r="CKB37"/>
      <c r="CKC37"/>
      <c r="CKD37"/>
      <c r="CKE37"/>
      <c r="CKF37"/>
      <c r="CKG37"/>
      <c r="CKH37"/>
      <c r="CKI37"/>
      <c r="CKJ37"/>
      <c r="CKK37"/>
      <c r="CKL37"/>
      <c r="CKM37"/>
      <c r="CKN37"/>
      <c r="CKO37"/>
      <c r="CKP37"/>
      <c r="CKQ37"/>
      <c r="CKR37"/>
      <c r="CKS37"/>
      <c r="CKT37"/>
      <c r="CKU37"/>
      <c r="CKV37"/>
      <c r="CKW37"/>
      <c r="CKX37"/>
      <c r="CKY37"/>
      <c r="CKZ37"/>
      <c r="CLA37"/>
      <c r="CLB37"/>
      <c r="CLC37"/>
      <c r="CLD37"/>
      <c r="CLE37"/>
      <c r="CLF37"/>
      <c r="CLG37"/>
      <c r="CLH37"/>
      <c r="CLI37"/>
      <c r="CLJ37"/>
      <c r="CLK37"/>
      <c r="CLL37"/>
      <c r="CLM37"/>
      <c r="CLN37"/>
      <c r="CLO37"/>
      <c r="CLP37"/>
      <c r="CLQ37"/>
      <c r="CLR37"/>
      <c r="CLS37"/>
      <c r="CLT37"/>
      <c r="CLU37"/>
      <c r="CLV37"/>
      <c r="CLW37"/>
      <c r="CLX37"/>
      <c r="CLY37"/>
      <c r="CLZ37"/>
      <c r="CMA37"/>
      <c r="CMB37"/>
      <c r="CMC37"/>
      <c r="CMD37"/>
      <c r="CME37"/>
      <c r="CMF37"/>
      <c r="CMG37"/>
      <c r="CMH37"/>
      <c r="CMI37"/>
      <c r="CMJ37"/>
      <c r="CMK37"/>
      <c r="CML37"/>
      <c r="CMM37"/>
      <c r="CMN37"/>
      <c r="CMO37"/>
      <c r="CMP37"/>
      <c r="CMQ37"/>
      <c r="CMR37"/>
      <c r="CMS37"/>
      <c r="CMT37"/>
      <c r="CMU37"/>
      <c r="CMV37"/>
      <c r="CMW37"/>
      <c r="CMX37"/>
      <c r="CMY37"/>
      <c r="CMZ37"/>
      <c r="CNA37"/>
      <c r="CNB37"/>
      <c r="CNC37"/>
      <c r="CND37"/>
      <c r="CNE37"/>
      <c r="CNF37"/>
      <c r="CNG37"/>
      <c r="CNH37"/>
      <c r="CNI37"/>
      <c r="CNJ37"/>
      <c r="CNK37"/>
      <c r="CNL37"/>
      <c r="CNM37"/>
      <c r="CNN37"/>
      <c r="CNO37"/>
      <c r="CNP37"/>
      <c r="CNQ37"/>
      <c r="CNR37"/>
      <c r="CNS37"/>
      <c r="CNT37"/>
      <c r="CNU37"/>
      <c r="CNV37"/>
      <c r="CNW37"/>
      <c r="CNX37"/>
      <c r="CNY37"/>
      <c r="CNZ37"/>
      <c r="COA37"/>
      <c r="COB37"/>
      <c r="COC37"/>
      <c r="COD37"/>
      <c r="COE37"/>
      <c r="COF37"/>
      <c r="COG37"/>
      <c r="COH37"/>
      <c r="COI37"/>
      <c r="COJ37"/>
      <c r="COK37"/>
      <c r="COL37"/>
      <c r="COM37"/>
      <c r="CON37"/>
      <c r="COO37"/>
      <c r="COP37"/>
      <c r="COQ37"/>
      <c r="COR37"/>
      <c r="COS37"/>
      <c r="COT37"/>
      <c r="COU37"/>
      <c r="COV37"/>
      <c r="COW37"/>
      <c r="COX37"/>
      <c r="COY37"/>
      <c r="COZ37"/>
      <c r="CPA37"/>
      <c r="CPB37"/>
      <c r="CPC37"/>
      <c r="CPD37"/>
      <c r="CPE37"/>
      <c r="CPF37"/>
      <c r="CPG37"/>
      <c r="CPH37"/>
      <c r="CPI37"/>
      <c r="CPJ37"/>
      <c r="CPK37"/>
      <c r="CPL37"/>
      <c r="CPM37"/>
      <c r="CPN37"/>
      <c r="CPO37"/>
      <c r="CPP37"/>
      <c r="CPQ37"/>
      <c r="CPR37"/>
      <c r="CPS37"/>
      <c r="CPT37"/>
      <c r="CPU37"/>
      <c r="CPV37"/>
      <c r="CPW37"/>
      <c r="CPX37"/>
      <c r="CPY37"/>
      <c r="CPZ37"/>
      <c r="CQA37"/>
      <c r="CQB37"/>
      <c r="CQC37"/>
      <c r="CQD37"/>
      <c r="CQE37"/>
      <c r="CQF37"/>
      <c r="CQG37"/>
      <c r="CQH37"/>
      <c r="CQI37"/>
      <c r="CQJ37"/>
      <c r="CQK37"/>
      <c r="CQL37"/>
      <c r="CQM37"/>
      <c r="CQN37"/>
      <c r="CQO37"/>
      <c r="CQP37"/>
      <c r="CQQ37"/>
      <c r="CQR37"/>
      <c r="CQS37"/>
      <c r="CQT37"/>
      <c r="CQU37"/>
      <c r="CQV37"/>
      <c r="CQW37"/>
      <c r="CQX37"/>
      <c r="CQY37"/>
      <c r="CQZ37"/>
      <c r="CRA37"/>
      <c r="CRB37"/>
      <c r="CRC37"/>
      <c r="CRD37"/>
      <c r="CRE37"/>
      <c r="CRF37"/>
      <c r="CRG37"/>
      <c r="CRH37"/>
      <c r="CRI37"/>
      <c r="CRJ37"/>
      <c r="CRK37"/>
      <c r="CRL37"/>
      <c r="CRM37"/>
      <c r="CRN37"/>
      <c r="CRO37"/>
      <c r="CRP37"/>
      <c r="CRQ37"/>
      <c r="CRR37"/>
      <c r="CRS37"/>
      <c r="CRT37"/>
      <c r="CRU37"/>
      <c r="CRV37"/>
      <c r="CRW37"/>
      <c r="CRX37"/>
      <c r="CRY37"/>
      <c r="CRZ37"/>
      <c r="CSA37"/>
      <c r="CSB37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  <c r="CSW37"/>
      <c r="CSX37"/>
      <c r="CSY37"/>
      <c r="CSZ37"/>
      <c r="CTA37"/>
      <c r="CTB37"/>
      <c r="CTC37"/>
      <c r="CTD37"/>
      <c r="CTE37"/>
      <c r="CTF37"/>
      <c r="CTG37"/>
      <c r="CTH37"/>
      <c r="CTI37"/>
      <c r="CTJ37"/>
      <c r="CTK37"/>
      <c r="CTL37"/>
      <c r="CTM37"/>
      <c r="CTN37"/>
      <c r="CTO37"/>
      <c r="CTP37"/>
      <c r="CTQ37"/>
      <c r="CTR37"/>
      <c r="CTS37"/>
      <c r="CTT37"/>
      <c r="CTU37"/>
      <c r="CTV37"/>
      <c r="CTW37"/>
      <c r="CTX37"/>
      <c r="CTY37"/>
      <c r="CTZ37"/>
      <c r="CUA37"/>
      <c r="CUB37"/>
      <c r="CUC37"/>
      <c r="CUD37"/>
      <c r="CUE37"/>
      <c r="CUF37"/>
      <c r="CUG37"/>
      <c r="CUH37"/>
      <c r="CUI37"/>
      <c r="CUJ37"/>
      <c r="CUK37"/>
      <c r="CUL37"/>
      <c r="CUM37"/>
      <c r="CUN37"/>
      <c r="CUO37"/>
      <c r="CUP37"/>
      <c r="CUQ37"/>
      <c r="CUR37"/>
      <c r="CUS37"/>
      <c r="CUT37"/>
      <c r="CUU37"/>
      <c r="CUV37"/>
      <c r="CUW37"/>
      <c r="CUX37"/>
      <c r="CUY37"/>
      <c r="CUZ37"/>
      <c r="CVA37"/>
      <c r="CVB37"/>
      <c r="CVC37"/>
      <c r="CVD37"/>
      <c r="CVE37"/>
      <c r="CVF37"/>
      <c r="CVG37"/>
      <c r="CVH37"/>
      <c r="CVI37"/>
      <c r="CVJ37"/>
      <c r="CVK37"/>
      <c r="CVL37"/>
      <c r="CVM37"/>
      <c r="CVN37"/>
      <c r="CVO37"/>
      <c r="CVP37"/>
      <c r="CVQ37"/>
      <c r="CVR37"/>
      <c r="CVS37"/>
      <c r="CVT37"/>
      <c r="CVU37"/>
      <c r="CVV37"/>
      <c r="CVW37"/>
      <c r="CVX37"/>
      <c r="CVY37"/>
      <c r="CVZ37"/>
      <c r="CWA37"/>
      <c r="CWB37"/>
      <c r="CWC37"/>
      <c r="CWD37"/>
      <c r="CWE37"/>
      <c r="CWF37"/>
      <c r="CWG37"/>
      <c r="CWH37"/>
      <c r="CWI37"/>
      <c r="CWJ37"/>
      <c r="CWK37"/>
      <c r="CWL37"/>
      <c r="CWM37"/>
      <c r="CWN37"/>
      <c r="CWO37"/>
      <c r="CWP37"/>
      <c r="CWQ37"/>
      <c r="CWR37"/>
      <c r="CWS37"/>
      <c r="CWT37"/>
      <c r="CWU37"/>
      <c r="CWV37"/>
      <c r="CWW37"/>
      <c r="CWX37"/>
      <c r="CWY37"/>
      <c r="CWZ37"/>
      <c r="CXA37"/>
      <c r="CXB37"/>
      <c r="CXC37"/>
      <c r="CXD37"/>
      <c r="CXE37"/>
      <c r="CXF37"/>
      <c r="CXG37"/>
      <c r="CXH37"/>
      <c r="CXI37"/>
      <c r="CXJ37"/>
      <c r="CXK37"/>
      <c r="CXL37"/>
      <c r="CXM37"/>
      <c r="CXN37"/>
      <c r="CXO37"/>
      <c r="CXP37"/>
      <c r="CXQ37"/>
      <c r="CXR37"/>
      <c r="CXS37"/>
      <c r="CXT37"/>
      <c r="CXU37"/>
      <c r="CXV37"/>
      <c r="CXW37"/>
      <c r="CXX37"/>
      <c r="CXY37"/>
      <c r="CXZ37"/>
      <c r="CYA37"/>
      <c r="CYB37"/>
      <c r="CYC37"/>
      <c r="CYD37"/>
      <c r="CYE37"/>
      <c r="CYF37"/>
      <c r="CYG37"/>
      <c r="CYH37"/>
      <c r="CYI37"/>
      <c r="CYJ37"/>
      <c r="CYK37"/>
      <c r="CYL37"/>
      <c r="CYM37"/>
      <c r="CYN37"/>
      <c r="CYO37"/>
      <c r="CYP37"/>
      <c r="CYQ37"/>
      <c r="CYR37"/>
      <c r="CYS37"/>
      <c r="CYT37"/>
      <c r="CYU37"/>
      <c r="CYV37"/>
      <c r="CYW37"/>
      <c r="CYX37"/>
      <c r="CYY37"/>
      <c r="CYZ37"/>
      <c r="CZA37"/>
      <c r="CZB37"/>
      <c r="CZC37"/>
      <c r="CZD37"/>
      <c r="CZE37"/>
      <c r="CZF37"/>
      <c r="CZG37"/>
      <c r="CZH37"/>
      <c r="CZI37"/>
      <c r="CZJ37"/>
      <c r="CZK37"/>
      <c r="CZL37"/>
      <c r="CZM37"/>
      <c r="CZN37"/>
      <c r="CZO37"/>
      <c r="CZP37"/>
      <c r="CZQ37"/>
      <c r="CZR37"/>
      <c r="CZS37"/>
      <c r="CZT37"/>
      <c r="CZU37"/>
      <c r="CZV37"/>
      <c r="CZW37"/>
      <c r="CZX37"/>
      <c r="CZY37"/>
      <c r="CZZ37"/>
      <c r="DAA37"/>
      <c r="DAB37"/>
      <c r="DAC37"/>
      <c r="DAD37"/>
      <c r="DAE37"/>
      <c r="DAF37"/>
      <c r="DAG37"/>
      <c r="DAH37"/>
      <c r="DAI37"/>
      <c r="DAJ37"/>
      <c r="DAK37"/>
      <c r="DAL37"/>
      <c r="DAM37"/>
      <c r="DAN37"/>
      <c r="DAO37"/>
      <c r="DAP37"/>
      <c r="DAQ37"/>
      <c r="DAR37"/>
      <c r="DAS37"/>
      <c r="DAT37"/>
      <c r="DAU37"/>
      <c r="DAV37"/>
      <c r="DAW37"/>
      <c r="DAX37"/>
      <c r="DAY37"/>
      <c r="DAZ37"/>
      <c r="DBA37"/>
      <c r="DBB37"/>
      <c r="DBC37"/>
      <c r="DBD37"/>
      <c r="DBE37"/>
      <c r="DBF37"/>
      <c r="DBG37"/>
      <c r="DBH37"/>
      <c r="DBI37"/>
      <c r="DBJ37"/>
      <c r="DBK37"/>
      <c r="DBL37"/>
      <c r="DBM37"/>
      <c r="DBN37"/>
      <c r="DBO37"/>
      <c r="DBP37"/>
      <c r="DBQ37"/>
      <c r="DBR37"/>
      <c r="DBS37"/>
      <c r="DBT37"/>
      <c r="DBU37"/>
      <c r="DBV37"/>
      <c r="DBW37"/>
      <c r="DBX37"/>
      <c r="DBY37"/>
      <c r="DBZ37"/>
      <c r="DCA37"/>
      <c r="DCB37"/>
      <c r="DCC37"/>
      <c r="DCD37"/>
      <c r="DCE37"/>
      <c r="DCF37"/>
      <c r="DCG37"/>
      <c r="DCH37"/>
      <c r="DCI37"/>
      <c r="DCJ37"/>
      <c r="DCK37"/>
      <c r="DCL37"/>
      <c r="DCM37"/>
      <c r="DCN37"/>
      <c r="DCO37"/>
      <c r="DCP37"/>
      <c r="DCQ37"/>
      <c r="DCR37"/>
      <c r="DCS37"/>
      <c r="DCT37"/>
      <c r="DCU37"/>
      <c r="DCV37"/>
      <c r="DCW37"/>
      <c r="DCX37"/>
      <c r="DCY37"/>
      <c r="DCZ37"/>
      <c r="DDA37"/>
      <c r="DDB37"/>
      <c r="DDC37"/>
      <c r="DDD37"/>
      <c r="DDE37"/>
      <c r="DDF37"/>
      <c r="DDG37"/>
      <c r="DDH37"/>
      <c r="DDI37"/>
      <c r="DDJ37"/>
      <c r="DDK37"/>
      <c r="DDL37"/>
      <c r="DDM37"/>
      <c r="DDN37"/>
      <c r="DDO37"/>
      <c r="DDP37"/>
      <c r="DDQ37"/>
      <c r="DDR37"/>
      <c r="DDS37"/>
      <c r="DDT37"/>
      <c r="DDU37"/>
      <c r="DDV37"/>
      <c r="DDW37"/>
      <c r="DDX37"/>
      <c r="DDY37"/>
      <c r="DDZ37"/>
      <c r="DEA37"/>
      <c r="DEB37"/>
      <c r="DEC37"/>
      <c r="DED37"/>
      <c r="DEE37"/>
      <c r="DEF37"/>
      <c r="DEG37"/>
      <c r="DEH37"/>
      <c r="DEI37"/>
      <c r="DEJ37"/>
      <c r="DEK37"/>
      <c r="DEL37"/>
      <c r="DEM37"/>
      <c r="DEN37"/>
      <c r="DEO37"/>
      <c r="DEP37"/>
      <c r="DEQ37"/>
      <c r="DER37"/>
      <c r="DES37"/>
      <c r="DET37"/>
      <c r="DEU37"/>
      <c r="DEV37"/>
      <c r="DEW37"/>
      <c r="DEX37"/>
      <c r="DEY37"/>
      <c r="DEZ37"/>
      <c r="DFA37"/>
      <c r="DFB37"/>
      <c r="DFC37"/>
      <c r="DFD37"/>
      <c r="DFE37"/>
      <c r="DFF37"/>
      <c r="DFG37"/>
      <c r="DFH37"/>
      <c r="DFI37"/>
      <c r="DFJ37"/>
      <c r="DFK37"/>
      <c r="DFL37"/>
      <c r="DFM37"/>
      <c r="DFN37"/>
      <c r="DFO37"/>
      <c r="DFP37"/>
      <c r="DFQ37"/>
      <c r="DFR37"/>
      <c r="DFS37"/>
      <c r="DFT37"/>
      <c r="DFU37"/>
      <c r="DFV37"/>
      <c r="DFW37"/>
      <c r="DFX37"/>
      <c r="DFY37"/>
      <c r="DFZ37"/>
      <c r="DGA37"/>
      <c r="DGB37"/>
      <c r="DGC37"/>
      <c r="DGD37"/>
      <c r="DGE37"/>
      <c r="DGF37"/>
      <c r="DGG37"/>
      <c r="DGH37"/>
      <c r="DGI37"/>
      <c r="DGJ37"/>
      <c r="DGK37"/>
      <c r="DGL37"/>
      <c r="DGM37"/>
      <c r="DGN37"/>
      <c r="DGO37"/>
      <c r="DGP37"/>
      <c r="DGQ37"/>
      <c r="DGR37"/>
      <c r="DGS37"/>
      <c r="DGT37"/>
      <c r="DGU37"/>
      <c r="DGV37"/>
      <c r="DGW37"/>
      <c r="DGX37"/>
      <c r="DGY37"/>
      <c r="DGZ37"/>
      <c r="DHA37"/>
      <c r="DHB37"/>
      <c r="DHC37"/>
      <c r="DHD37"/>
      <c r="DHE37"/>
      <c r="DHF37"/>
      <c r="DHG37"/>
      <c r="DHH37"/>
      <c r="DHI37"/>
      <c r="DHJ37"/>
      <c r="DHK37"/>
      <c r="DHL37"/>
      <c r="DHM37"/>
      <c r="DHN37"/>
      <c r="DHO37"/>
      <c r="DHP37"/>
      <c r="DHQ37"/>
      <c r="DHR37"/>
      <c r="DHS37"/>
      <c r="DHT37"/>
      <c r="DHU37"/>
      <c r="DHV37"/>
      <c r="DHW37"/>
      <c r="DHX37"/>
      <c r="DHY37"/>
      <c r="DHZ37"/>
      <c r="DIA37"/>
      <c r="DIB37"/>
      <c r="DIC37"/>
      <c r="DID37"/>
      <c r="DIE37"/>
      <c r="DIF37"/>
      <c r="DIG37"/>
      <c r="DIH37"/>
      <c r="DII37"/>
      <c r="DIJ37"/>
      <c r="DIK37"/>
      <c r="DIL37"/>
      <c r="DIM37"/>
      <c r="DIN37"/>
      <c r="DIO37"/>
      <c r="DIP37"/>
      <c r="DIQ37"/>
      <c r="DIR37"/>
      <c r="DIS37"/>
      <c r="DIT37"/>
      <c r="DIU37"/>
      <c r="DIV37"/>
      <c r="DIW37"/>
      <c r="DIX37"/>
      <c r="DIY37"/>
      <c r="DIZ37"/>
      <c r="DJA37"/>
      <c r="DJB37"/>
      <c r="DJC37"/>
      <c r="DJD37"/>
      <c r="DJE37"/>
      <c r="DJF37"/>
      <c r="DJG37"/>
      <c r="DJH37"/>
      <c r="DJI37"/>
      <c r="DJJ37"/>
      <c r="DJK37"/>
      <c r="DJL37"/>
      <c r="DJM37"/>
      <c r="DJN37"/>
      <c r="DJO37"/>
      <c r="DJP37"/>
      <c r="DJQ37"/>
      <c r="DJR37"/>
      <c r="DJS37"/>
      <c r="DJT37"/>
      <c r="DJU37"/>
      <c r="DJV37"/>
      <c r="DJW37"/>
      <c r="DJX37"/>
      <c r="DJY37"/>
      <c r="DJZ37"/>
      <c r="DKA37"/>
      <c r="DKB37"/>
      <c r="DKC37"/>
      <c r="DKD37"/>
      <c r="DKE37"/>
      <c r="DKF37"/>
      <c r="DKG37"/>
      <c r="DKH37"/>
      <c r="DKI37"/>
      <c r="DKJ37"/>
      <c r="DKK37"/>
      <c r="DKL37"/>
      <c r="DKM37"/>
      <c r="DKN37"/>
      <c r="DKO37"/>
      <c r="DKP37"/>
      <c r="DKQ37"/>
      <c r="DKR37"/>
      <c r="DKS37"/>
      <c r="DKT37"/>
      <c r="DKU37"/>
      <c r="DKV37"/>
      <c r="DKW37"/>
      <c r="DKX37"/>
      <c r="DKY37"/>
      <c r="DKZ37"/>
      <c r="DLA37"/>
      <c r="DLB37"/>
      <c r="DLC37"/>
      <c r="DLD37"/>
      <c r="DLE37"/>
      <c r="DLF37"/>
      <c r="DLG37"/>
      <c r="DLH37"/>
      <c r="DLI37"/>
      <c r="DLJ37"/>
      <c r="DLK37"/>
      <c r="DLL37"/>
      <c r="DLM37"/>
      <c r="DLN37"/>
      <c r="DLO37"/>
      <c r="DLP37"/>
      <c r="DLQ37"/>
      <c r="DLR37"/>
      <c r="DLS37"/>
      <c r="DLT37"/>
      <c r="DLU37"/>
      <c r="DLV37"/>
      <c r="DLW37"/>
      <c r="DLX37"/>
      <c r="DLY37"/>
      <c r="DLZ37"/>
      <c r="DMA37"/>
      <c r="DMB37"/>
      <c r="DMC37"/>
      <c r="DMD37"/>
      <c r="DME37"/>
      <c r="DMF37"/>
      <c r="DMG37"/>
      <c r="DMH37"/>
      <c r="DMI37"/>
      <c r="DMJ37"/>
      <c r="DMK37"/>
      <c r="DML37"/>
      <c r="DMM37"/>
      <c r="DMN37"/>
      <c r="DMO37"/>
      <c r="DMP37"/>
      <c r="DMQ37"/>
      <c r="DMR37"/>
      <c r="DMS37"/>
      <c r="DMT37"/>
      <c r="DMU37"/>
      <c r="DMV37"/>
      <c r="DMW37"/>
      <c r="DMX37"/>
      <c r="DMY37"/>
      <c r="DMZ37"/>
      <c r="DNA37"/>
      <c r="DNB37"/>
      <c r="DNC37"/>
      <c r="DND37"/>
      <c r="DNE37"/>
      <c r="DNF37"/>
      <c r="DNG37"/>
      <c r="DNH37"/>
      <c r="DNI37"/>
      <c r="DNJ37"/>
      <c r="DNK37"/>
      <c r="DNL37"/>
      <c r="DNM37"/>
      <c r="DNN37"/>
      <c r="DNO37"/>
      <c r="DNP37"/>
      <c r="DNQ37"/>
      <c r="DNR37"/>
      <c r="DNS37"/>
      <c r="DNT37"/>
      <c r="DNU37"/>
      <c r="DNV37"/>
      <c r="DNW37"/>
      <c r="DNX37"/>
      <c r="DNY37"/>
      <c r="DNZ37"/>
      <c r="DOA37"/>
      <c r="DOB37"/>
      <c r="DOC37"/>
      <c r="DOD37"/>
      <c r="DOE37"/>
      <c r="DOF37"/>
      <c r="DOG37"/>
      <c r="DOH37"/>
      <c r="DOI37"/>
      <c r="DOJ37"/>
      <c r="DOK37"/>
      <c r="DOL37"/>
      <c r="DOM37"/>
      <c r="DON37"/>
      <c r="DOO37"/>
      <c r="DOP37"/>
      <c r="DOQ37"/>
      <c r="DOR37"/>
      <c r="DOS37"/>
      <c r="DOT37"/>
      <c r="DOU37"/>
      <c r="DOV37"/>
      <c r="DOW37"/>
      <c r="DOX37"/>
      <c r="DOY37"/>
      <c r="DOZ37"/>
      <c r="DPA37"/>
      <c r="DPB37"/>
      <c r="DPC37"/>
      <c r="DPD37"/>
      <c r="DPE37"/>
      <c r="DPF37"/>
      <c r="DPG37"/>
      <c r="DPH37"/>
      <c r="DPI37"/>
      <c r="DPJ37"/>
      <c r="DPK37"/>
      <c r="DPL37"/>
      <c r="DPM37"/>
      <c r="DPN37"/>
      <c r="DPO37"/>
      <c r="DPP37"/>
      <c r="DPQ37"/>
      <c r="DPR37"/>
      <c r="DPS37"/>
      <c r="DPT37"/>
      <c r="DPU37"/>
      <c r="DPV37"/>
      <c r="DPW37"/>
      <c r="DPX37"/>
      <c r="DPY37"/>
      <c r="DPZ37"/>
      <c r="DQA37"/>
      <c r="DQB37"/>
      <c r="DQC37"/>
      <c r="DQD37"/>
      <c r="DQE37"/>
      <c r="DQF37"/>
      <c r="DQG37"/>
      <c r="DQH37"/>
      <c r="DQI37"/>
      <c r="DQJ37"/>
      <c r="DQK37"/>
      <c r="DQL37"/>
      <c r="DQM37"/>
      <c r="DQN37"/>
      <c r="DQO37"/>
      <c r="DQP37"/>
      <c r="DQQ37"/>
      <c r="DQR37"/>
      <c r="DQS37"/>
      <c r="DQT37"/>
      <c r="DQU37"/>
      <c r="DQV37"/>
      <c r="DQW37"/>
      <c r="DQX37"/>
      <c r="DQY37"/>
      <c r="DQZ37"/>
      <c r="DRA37"/>
      <c r="DRB37"/>
      <c r="DRC37"/>
      <c r="DRD37"/>
      <c r="DRE37"/>
      <c r="DRF37"/>
      <c r="DRG37"/>
      <c r="DRH37"/>
      <c r="DRI37"/>
      <c r="DRJ37"/>
      <c r="DRK37"/>
      <c r="DRL37"/>
      <c r="DRM37"/>
      <c r="DRN37"/>
      <c r="DRO37"/>
      <c r="DRP37"/>
      <c r="DRQ37"/>
      <c r="DRR37"/>
      <c r="DRS37"/>
      <c r="DRT37"/>
      <c r="DRU37"/>
      <c r="DRV37"/>
      <c r="DRW37"/>
      <c r="DRX37"/>
      <c r="DRY37"/>
      <c r="DRZ37"/>
      <c r="DSA37"/>
      <c r="DSB37"/>
      <c r="DSC37"/>
      <c r="DSD37"/>
      <c r="DSE37"/>
      <c r="DSF37"/>
      <c r="DSG37"/>
      <c r="DSH37"/>
      <c r="DSI37"/>
      <c r="DSJ37"/>
      <c r="DSK37"/>
      <c r="DSL37"/>
      <c r="DSM37"/>
      <c r="DSN37"/>
      <c r="DSO37"/>
      <c r="DSP37"/>
      <c r="DSQ37"/>
      <c r="DSR37"/>
      <c r="DSS37"/>
      <c r="DST37"/>
      <c r="DSU37"/>
      <c r="DSV37"/>
      <c r="DSW37"/>
      <c r="DSX37"/>
      <c r="DSY37"/>
      <c r="DSZ37"/>
      <c r="DTA37"/>
      <c r="DTB37"/>
      <c r="DTC37"/>
      <c r="DTD37"/>
      <c r="DTE37"/>
      <c r="DTF37"/>
      <c r="DTG37"/>
      <c r="DTH37"/>
      <c r="DTI37"/>
      <c r="DTJ37"/>
      <c r="DTK37"/>
      <c r="DTL37"/>
      <c r="DTM37"/>
      <c r="DTN37"/>
      <c r="DTO37"/>
      <c r="DTP37"/>
      <c r="DTQ37"/>
      <c r="DTR37"/>
      <c r="DTS37"/>
      <c r="DTT37"/>
      <c r="DTU37"/>
      <c r="DTV37"/>
      <c r="DTW37"/>
      <c r="DTX37"/>
      <c r="DTY37"/>
      <c r="DTZ37"/>
      <c r="DUA37"/>
      <c r="DUB37"/>
      <c r="DUC37"/>
      <c r="DUD37"/>
      <c r="DUE37"/>
      <c r="DUF37"/>
      <c r="DUG37"/>
      <c r="DUH37"/>
      <c r="DUI37"/>
      <c r="DUJ37"/>
      <c r="DUK37"/>
      <c r="DUL37"/>
      <c r="DUM37"/>
      <c r="DUN37"/>
      <c r="DUO37"/>
      <c r="DUP37"/>
      <c r="DUQ37"/>
      <c r="DUR37"/>
      <c r="DUS37"/>
      <c r="DUT37"/>
      <c r="DUU37"/>
      <c r="DUV37"/>
      <c r="DUW37"/>
      <c r="DUX37"/>
      <c r="DUY37"/>
      <c r="DUZ37"/>
      <c r="DVA37"/>
      <c r="DVB37"/>
      <c r="DVC37"/>
      <c r="DVD37"/>
      <c r="DVE37"/>
      <c r="DVF37"/>
      <c r="DVG37"/>
      <c r="DVH37"/>
      <c r="DVI37"/>
      <c r="DVJ37"/>
      <c r="DVK37"/>
      <c r="DVL37"/>
      <c r="DVM37"/>
      <c r="DVN37"/>
      <c r="DVO37"/>
      <c r="DVP37"/>
      <c r="DVQ37"/>
      <c r="DVR37"/>
      <c r="DVS37"/>
      <c r="DVT37"/>
      <c r="DVU37"/>
      <c r="DVV37"/>
      <c r="DVW37"/>
      <c r="DVX37"/>
      <c r="DVY37"/>
      <c r="DVZ37"/>
      <c r="DWA37"/>
      <c r="DWB37"/>
      <c r="DWC37"/>
      <c r="DWD37"/>
      <c r="DWE37"/>
      <c r="DWF37"/>
      <c r="DWG37"/>
      <c r="DWH37"/>
      <c r="DWI37"/>
      <c r="DWJ37"/>
      <c r="DWK37"/>
      <c r="DWL37"/>
      <c r="DWM37"/>
      <c r="DWN37"/>
      <c r="DWO37"/>
      <c r="DWP37"/>
      <c r="DWQ37"/>
      <c r="DWR37"/>
      <c r="DWS37"/>
      <c r="DWT37"/>
      <c r="DWU37"/>
      <c r="DWV37"/>
      <c r="DWW37"/>
      <c r="DWX37"/>
      <c r="DWY37"/>
      <c r="DWZ37"/>
      <c r="DXA37"/>
      <c r="DXB37"/>
      <c r="DXC37"/>
      <c r="DXD37"/>
      <c r="DXE37"/>
      <c r="DXF37"/>
      <c r="DXG37"/>
      <c r="DXH37"/>
      <c r="DXI37"/>
      <c r="DXJ37"/>
      <c r="DXK37"/>
      <c r="DXL37"/>
      <c r="DXM37"/>
      <c r="DXN37"/>
      <c r="DXO37"/>
      <c r="DXP37"/>
      <c r="DXQ37"/>
      <c r="DXR37"/>
      <c r="DXS37"/>
      <c r="DXT37"/>
      <c r="DXU37"/>
      <c r="DXV37"/>
      <c r="DXW37"/>
      <c r="DXX37"/>
      <c r="DXY37"/>
      <c r="DXZ37"/>
      <c r="DYA37"/>
      <c r="DYB37"/>
      <c r="DYC37"/>
      <c r="DYD37"/>
      <c r="DYE37"/>
      <c r="DYF37"/>
      <c r="DYG37"/>
      <c r="DYH37"/>
      <c r="DYI37"/>
      <c r="DYJ37"/>
      <c r="DYK37"/>
      <c r="DYL37"/>
      <c r="DYM37"/>
      <c r="DYN37"/>
      <c r="DYO37"/>
      <c r="DYP37"/>
      <c r="DYQ37"/>
      <c r="DYR37"/>
      <c r="DYS37"/>
      <c r="DYT37"/>
      <c r="DYU37"/>
      <c r="DYV37"/>
      <c r="DYW37"/>
      <c r="DYX37"/>
      <c r="DYY37"/>
      <c r="DYZ37"/>
      <c r="DZA37"/>
      <c r="DZB37"/>
      <c r="DZC37"/>
      <c r="DZD37"/>
      <c r="DZE37"/>
      <c r="DZF37"/>
      <c r="DZG37"/>
      <c r="DZH37"/>
      <c r="DZI37"/>
      <c r="DZJ37"/>
      <c r="DZK37"/>
      <c r="DZL37"/>
      <c r="DZM37"/>
      <c r="DZN37"/>
      <c r="DZO37"/>
      <c r="DZP37"/>
      <c r="DZQ37"/>
      <c r="DZR37"/>
      <c r="DZS37"/>
      <c r="DZT37"/>
      <c r="DZU37"/>
      <c r="DZV37"/>
      <c r="DZW37"/>
      <c r="DZX37"/>
      <c r="DZY37"/>
      <c r="DZZ37"/>
      <c r="EAA37"/>
      <c r="EAB37"/>
      <c r="EAC37"/>
      <c r="EAD37"/>
      <c r="EAE37"/>
      <c r="EAF37"/>
      <c r="EAG37"/>
      <c r="EAH37"/>
      <c r="EAI37"/>
      <c r="EAJ37"/>
      <c r="EAK37"/>
      <c r="EAL37"/>
      <c r="EAM37"/>
      <c r="EAN37"/>
      <c r="EAO37"/>
      <c r="EAP37"/>
      <c r="EAQ37"/>
      <c r="EAR37"/>
      <c r="EAS37"/>
      <c r="EAT37"/>
      <c r="EAU37"/>
      <c r="EAV37"/>
      <c r="EAW37"/>
      <c r="EAX37"/>
      <c r="EAY37"/>
      <c r="EAZ37"/>
      <c r="EBA37"/>
      <c r="EBB37"/>
      <c r="EBC37"/>
      <c r="EBD37"/>
      <c r="EBE37"/>
      <c r="EBF37"/>
      <c r="EBG37"/>
      <c r="EBH37"/>
      <c r="EBI37"/>
      <c r="EBJ37"/>
      <c r="EBK37"/>
      <c r="EBL37"/>
      <c r="EBM37"/>
      <c r="EBN37"/>
      <c r="EBO37"/>
      <c r="EBP37"/>
      <c r="EBQ37"/>
      <c r="EBR37"/>
      <c r="EBS37"/>
      <c r="EBT37"/>
      <c r="EBU37"/>
      <c r="EBV37"/>
      <c r="EBW37"/>
      <c r="EBX37"/>
      <c r="EBY37"/>
      <c r="EBZ37"/>
      <c r="ECA37"/>
      <c r="ECB37"/>
      <c r="ECC37"/>
      <c r="ECD37"/>
      <c r="ECE37"/>
      <c r="ECF37"/>
      <c r="ECG37"/>
      <c r="ECH37"/>
      <c r="ECI37"/>
      <c r="ECJ37"/>
      <c r="ECK37"/>
      <c r="ECL37"/>
      <c r="ECM37"/>
      <c r="ECN37"/>
      <c r="ECO37"/>
      <c r="ECP37"/>
      <c r="ECQ37"/>
      <c r="ECR37"/>
      <c r="ECS37"/>
      <c r="ECT37"/>
      <c r="ECU37"/>
      <c r="ECV37"/>
      <c r="ECW37"/>
      <c r="ECX37"/>
      <c r="ECY37"/>
      <c r="ECZ37"/>
      <c r="EDA37"/>
      <c r="EDB37"/>
      <c r="EDC37"/>
      <c r="EDD37"/>
      <c r="EDE37"/>
      <c r="EDF37"/>
      <c r="EDG37"/>
      <c r="EDH37"/>
      <c r="EDI37"/>
      <c r="EDJ37"/>
      <c r="EDK37"/>
      <c r="EDL37"/>
      <c r="EDM37"/>
      <c r="EDN37"/>
      <c r="EDO37"/>
      <c r="EDP37"/>
      <c r="EDQ37"/>
      <c r="EDR37"/>
      <c r="EDS37"/>
      <c r="EDT37"/>
      <c r="EDU37"/>
      <c r="EDV37"/>
      <c r="EDW37"/>
      <c r="EDX37"/>
      <c r="EDY37"/>
      <c r="EDZ37"/>
      <c r="EEA37"/>
      <c r="EEB37"/>
      <c r="EEC37"/>
      <c r="EED37"/>
      <c r="EEE37"/>
      <c r="EEF37"/>
      <c r="EEG37"/>
      <c r="EEH37"/>
      <c r="EEI37"/>
      <c r="EEJ37"/>
      <c r="EEK37"/>
      <c r="EEL37"/>
      <c r="EEM37"/>
      <c r="EEN37"/>
      <c r="EEO37"/>
      <c r="EEP37"/>
      <c r="EEQ37"/>
      <c r="EER37"/>
      <c r="EES37"/>
      <c r="EET37"/>
      <c r="EEU37"/>
      <c r="EEV37"/>
      <c r="EEW37"/>
      <c r="EEX37"/>
      <c r="EEY37"/>
      <c r="EEZ37"/>
      <c r="EFA37"/>
      <c r="EFB37"/>
      <c r="EFC37"/>
      <c r="EFD37"/>
      <c r="EFE37"/>
      <c r="EFF37"/>
      <c r="EFG37"/>
      <c r="EFH37"/>
      <c r="EFI37"/>
      <c r="EFJ37"/>
      <c r="EFK37"/>
      <c r="EFL37"/>
      <c r="EFM37"/>
      <c r="EFN37"/>
      <c r="EFO37"/>
      <c r="EFP37"/>
      <c r="EFQ37"/>
      <c r="EFR37"/>
      <c r="EFS37"/>
      <c r="EFT37"/>
      <c r="EFU37"/>
      <c r="EFV37"/>
      <c r="EFW37"/>
      <c r="EFX37"/>
      <c r="EFY37"/>
      <c r="EFZ37"/>
      <c r="EGA37"/>
      <c r="EGB37"/>
      <c r="EGC37"/>
      <c r="EGD37"/>
      <c r="EGE37"/>
      <c r="EGF37"/>
      <c r="EGG37"/>
      <c r="EGH37"/>
      <c r="EGI37"/>
      <c r="EGJ37"/>
      <c r="EGK37"/>
      <c r="EGL37"/>
      <c r="EGM37"/>
      <c r="EGN37"/>
      <c r="EGO37"/>
      <c r="EGP37"/>
      <c r="EGQ37"/>
      <c r="EGR37"/>
      <c r="EGS37"/>
      <c r="EGT37"/>
      <c r="EGU37"/>
      <c r="EGV37"/>
      <c r="EGW37"/>
      <c r="EGX37"/>
      <c r="EGY37"/>
      <c r="EGZ37"/>
      <c r="EHA37"/>
      <c r="EHB37"/>
      <c r="EHC37"/>
      <c r="EHD37"/>
      <c r="EHE37"/>
      <c r="EHF37"/>
      <c r="EHG37"/>
      <c r="EHH37"/>
      <c r="EHI37"/>
      <c r="EHJ37"/>
      <c r="EHK37"/>
      <c r="EHL37"/>
      <c r="EHM37"/>
      <c r="EHN37"/>
      <c r="EHO37"/>
      <c r="EHP37"/>
      <c r="EHQ37"/>
      <c r="EHR37"/>
      <c r="EHS37"/>
      <c r="EHT37"/>
      <c r="EHU37"/>
      <c r="EHV37"/>
      <c r="EHW37"/>
      <c r="EHX37"/>
      <c r="EHY37"/>
      <c r="EHZ37"/>
      <c r="EIA37"/>
      <c r="EIB37"/>
      <c r="EIC37"/>
      <c r="EID37"/>
      <c r="EIE37"/>
      <c r="EIF37"/>
      <c r="EIG37"/>
      <c r="EIH37"/>
      <c r="EII37"/>
      <c r="EIJ37"/>
      <c r="EIK37"/>
      <c r="EIL37"/>
      <c r="EIM37"/>
      <c r="EIN37"/>
      <c r="EIO37"/>
      <c r="EIP37"/>
      <c r="EIQ37"/>
      <c r="EIR37"/>
      <c r="EIS37"/>
      <c r="EIT37"/>
      <c r="EIU37"/>
      <c r="EIV37"/>
      <c r="EIW37"/>
      <c r="EIX37"/>
      <c r="EIY37"/>
      <c r="EIZ37"/>
      <c r="EJA37"/>
      <c r="EJB37"/>
      <c r="EJC37"/>
      <c r="EJD37"/>
      <c r="EJE37"/>
      <c r="EJF37"/>
      <c r="EJG37"/>
      <c r="EJH37"/>
      <c r="EJI37"/>
      <c r="EJJ37"/>
      <c r="EJK37"/>
      <c r="EJL37"/>
      <c r="EJM37"/>
      <c r="EJN37"/>
      <c r="EJO37"/>
      <c r="EJP37"/>
      <c r="EJQ37"/>
      <c r="EJR37"/>
      <c r="EJS37"/>
      <c r="EJT37"/>
      <c r="EJU37"/>
      <c r="EJV37"/>
      <c r="EJW37"/>
      <c r="EJX37"/>
      <c r="EJY37"/>
      <c r="EJZ37"/>
      <c r="EKA37"/>
      <c r="EKB37"/>
      <c r="EKC37"/>
      <c r="EKD37"/>
      <c r="EKE37"/>
      <c r="EKF37"/>
      <c r="EKG37"/>
      <c r="EKH37"/>
      <c r="EKI37"/>
      <c r="EKJ37"/>
      <c r="EKK37"/>
      <c r="EKL37"/>
      <c r="EKM37"/>
      <c r="EKN37"/>
      <c r="EKO37"/>
      <c r="EKP37"/>
      <c r="EKQ37"/>
      <c r="EKR37"/>
      <c r="EKS37"/>
      <c r="EKT37"/>
      <c r="EKU37"/>
      <c r="EKV37"/>
      <c r="EKW37"/>
      <c r="EKX37"/>
      <c r="EKY37"/>
      <c r="EKZ37"/>
      <c r="ELA37"/>
      <c r="ELB37"/>
      <c r="ELC37"/>
      <c r="ELD37"/>
      <c r="ELE37"/>
      <c r="ELF37"/>
      <c r="ELG37"/>
      <c r="ELH37"/>
      <c r="ELI37"/>
      <c r="ELJ37"/>
      <c r="ELK37"/>
      <c r="ELL37"/>
      <c r="ELM37"/>
      <c r="ELN37"/>
      <c r="ELO37"/>
      <c r="ELP37"/>
      <c r="ELQ37"/>
      <c r="ELR37"/>
      <c r="ELS37"/>
      <c r="ELT37"/>
      <c r="ELU37"/>
      <c r="ELV37"/>
      <c r="ELW37"/>
      <c r="ELX37"/>
      <c r="ELY37"/>
      <c r="ELZ37"/>
      <c r="EMA37"/>
      <c r="EMB37"/>
      <c r="EMC37"/>
      <c r="EMD37"/>
      <c r="EME37"/>
      <c r="EMF37"/>
      <c r="EMG37"/>
      <c r="EMH37"/>
      <c r="EMI37"/>
      <c r="EMJ37"/>
      <c r="EMK37"/>
      <c r="EML37"/>
      <c r="EMM37"/>
      <c r="EMN37"/>
      <c r="EMO37"/>
      <c r="EMP37"/>
      <c r="EMQ37"/>
      <c r="EMR37"/>
      <c r="EMS37"/>
      <c r="EMT37"/>
      <c r="EMU37"/>
      <c r="EMV37"/>
      <c r="EMW37"/>
      <c r="EMX37"/>
      <c r="EMY37"/>
      <c r="EMZ37"/>
      <c r="ENA37"/>
      <c r="ENB37"/>
      <c r="ENC37"/>
      <c r="END37"/>
      <c r="ENE37"/>
      <c r="ENF37"/>
      <c r="ENG37"/>
      <c r="ENH37"/>
      <c r="ENI37"/>
      <c r="ENJ37"/>
      <c r="ENK37"/>
      <c r="ENL37"/>
      <c r="ENM37"/>
      <c r="ENN37"/>
      <c r="ENO37"/>
      <c r="ENP37"/>
      <c r="ENQ37"/>
      <c r="ENR37"/>
      <c r="ENS37"/>
      <c r="ENT37"/>
      <c r="ENU37"/>
      <c r="ENV37"/>
      <c r="ENW37"/>
      <c r="ENX37"/>
      <c r="ENY37"/>
      <c r="ENZ37"/>
      <c r="EOA37"/>
      <c r="EOB37"/>
      <c r="EOC37"/>
      <c r="EOD37"/>
      <c r="EOE37"/>
      <c r="EOF37"/>
      <c r="EOG37"/>
      <c r="EOH37"/>
      <c r="EOI37"/>
      <c r="EOJ37"/>
      <c r="EOK37"/>
      <c r="EOL37"/>
      <c r="EOM37"/>
      <c r="EON37"/>
      <c r="EOO37"/>
      <c r="EOP37"/>
      <c r="EOQ37"/>
      <c r="EOR37"/>
      <c r="EOS37"/>
      <c r="EOT37"/>
      <c r="EOU37"/>
      <c r="EOV37"/>
      <c r="EOW37"/>
      <c r="EOX37"/>
      <c r="EOY37"/>
      <c r="EOZ37"/>
      <c r="EPA37"/>
      <c r="EPB37"/>
      <c r="EPC37"/>
      <c r="EPD37"/>
      <c r="EPE37"/>
      <c r="EPF37"/>
      <c r="EPG37"/>
      <c r="EPH37"/>
      <c r="EPI37"/>
      <c r="EPJ37"/>
      <c r="EPK37"/>
      <c r="EPL37"/>
      <c r="EPM37"/>
      <c r="EPN37"/>
      <c r="EPO37"/>
      <c r="EPP37"/>
      <c r="EPQ37"/>
      <c r="EPR37"/>
      <c r="EPS37"/>
      <c r="EPT37"/>
      <c r="EPU37"/>
      <c r="EPV37"/>
      <c r="EPW37"/>
      <c r="EPX37"/>
      <c r="EPY37"/>
      <c r="EPZ37"/>
      <c r="EQA37"/>
      <c r="EQB37"/>
      <c r="EQC37"/>
      <c r="EQD37"/>
      <c r="EQE37"/>
      <c r="EQF37"/>
      <c r="EQG37"/>
      <c r="EQH37"/>
      <c r="EQI37"/>
      <c r="EQJ37"/>
      <c r="EQK37"/>
      <c r="EQL37"/>
      <c r="EQM37"/>
      <c r="EQN37"/>
      <c r="EQO37"/>
      <c r="EQP37"/>
      <c r="EQQ37"/>
      <c r="EQR37"/>
      <c r="EQS37"/>
      <c r="EQT37"/>
      <c r="EQU37"/>
      <c r="EQV37"/>
      <c r="EQW37"/>
      <c r="EQX37"/>
      <c r="EQY37"/>
      <c r="EQZ37"/>
      <c r="ERA37"/>
      <c r="ERB37"/>
      <c r="ERC37"/>
      <c r="ERD37"/>
      <c r="ERE37"/>
      <c r="ERF37"/>
      <c r="ERG37"/>
      <c r="ERH37"/>
      <c r="ERI37"/>
      <c r="ERJ37"/>
      <c r="ERK37"/>
      <c r="ERL37"/>
      <c r="ERM37"/>
      <c r="ERN37"/>
      <c r="ERO37"/>
      <c r="ERP37"/>
      <c r="ERQ37"/>
      <c r="ERR37"/>
      <c r="ERS37"/>
      <c r="ERT37"/>
      <c r="ERU37"/>
      <c r="ERV37"/>
      <c r="ERW37"/>
      <c r="ERX37"/>
      <c r="ERY37"/>
      <c r="ERZ37"/>
      <c r="ESA37"/>
      <c r="ESB37"/>
      <c r="ESC37"/>
      <c r="ESD37"/>
      <c r="ESE37"/>
      <c r="ESF37"/>
      <c r="ESG37"/>
      <c r="ESH37"/>
      <c r="ESI37"/>
      <c r="ESJ37"/>
      <c r="ESK37"/>
      <c r="ESL37"/>
      <c r="ESM37"/>
      <c r="ESN37"/>
      <c r="ESO37"/>
      <c r="ESP37"/>
      <c r="ESQ37"/>
      <c r="ESR37"/>
      <c r="ESS37"/>
      <c r="EST37"/>
      <c r="ESU37"/>
      <c r="ESV37"/>
      <c r="ESW37"/>
      <c r="ESX37"/>
      <c r="ESY37"/>
      <c r="ESZ37"/>
      <c r="ETA37"/>
      <c r="ETB37"/>
      <c r="ETC37"/>
      <c r="ETD37"/>
      <c r="ETE37"/>
      <c r="ETF37"/>
      <c r="ETG37"/>
      <c r="ETH37"/>
      <c r="ETI37"/>
      <c r="ETJ37"/>
      <c r="ETK37"/>
      <c r="ETL37"/>
      <c r="ETM37"/>
      <c r="ETN37"/>
      <c r="ETO37"/>
      <c r="ETP37"/>
      <c r="ETQ37"/>
      <c r="ETR37"/>
      <c r="ETS37"/>
      <c r="ETT37"/>
      <c r="ETU37"/>
      <c r="ETV37"/>
      <c r="ETW37"/>
      <c r="ETX37"/>
      <c r="ETY37"/>
      <c r="ETZ37"/>
      <c r="EUA37"/>
      <c r="EUB37"/>
      <c r="EUC37"/>
      <c r="EUD37"/>
      <c r="EUE37"/>
      <c r="EUF37"/>
      <c r="EUG37"/>
      <c r="EUH37"/>
      <c r="EUI37"/>
      <c r="EUJ37"/>
      <c r="EUK37"/>
      <c r="EUL37"/>
      <c r="EUM37"/>
      <c r="EUN37"/>
      <c r="EUO37"/>
      <c r="EUP37"/>
      <c r="EUQ37"/>
      <c r="EUR37"/>
      <c r="EUS37"/>
      <c r="EUT37"/>
      <c r="EUU37"/>
      <c r="EUV37"/>
      <c r="EUW37"/>
      <c r="EUX37"/>
      <c r="EUY37"/>
      <c r="EUZ37"/>
      <c r="EVA37"/>
      <c r="EVB37"/>
      <c r="EVC37"/>
      <c r="EVD37"/>
      <c r="EVE37"/>
      <c r="EVF37"/>
      <c r="EVG37"/>
      <c r="EVH37"/>
      <c r="EVI37"/>
      <c r="EVJ37"/>
      <c r="EVK37"/>
      <c r="EVL37"/>
      <c r="EVM37"/>
      <c r="EVN37"/>
      <c r="EVO37"/>
      <c r="EVP37"/>
      <c r="EVQ37"/>
      <c r="EVR37"/>
      <c r="EVS37"/>
      <c r="EVT37"/>
      <c r="EVU37"/>
      <c r="EVV37"/>
      <c r="EVW37"/>
      <c r="EVX37"/>
      <c r="EVY37"/>
      <c r="EVZ37"/>
      <c r="EWA37"/>
      <c r="EWB37"/>
      <c r="EWC37"/>
      <c r="EWD37"/>
      <c r="EWE37"/>
      <c r="EWF37"/>
      <c r="EWG37"/>
      <c r="EWH37"/>
      <c r="EWI37"/>
      <c r="EWJ37"/>
      <c r="EWK37"/>
      <c r="EWL37"/>
      <c r="EWM37"/>
      <c r="EWN37"/>
      <c r="EWO37"/>
      <c r="EWP37"/>
      <c r="EWQ37"/>
      <c r="EWR37"/>
      <c r="EWS37"/>
      <c r="EWT37"/>
      <c r="EWU37"/>
      <c r="EWV37"/>
      <c r="EWW37"/>
      <c r="EWX37"/>
      <c r="EWY37"/>
      <c r="EWZ37"/>
      <c r="EXA37"/>
      <c r="EXB37"/>
      <c r="EXC37"/>
      <c r="EXD37"/>
      <c r="EXE37"/>
      <c r="EXF37"/>
      <c r="EXG37"/>
      <c r="EXH37"/>
      <c r="EXI37"/>
      <c r="EXJ37"/>
      <c r="EXK37"/>
      <c r="EXL37"/>
      <c r="EXM37"/>
      <c r="EXN37"/>
      <c r="EXO37"/>
      <c r="EXP37"/>
      <c r="EXQ37"/>
      <c r="EXR37"/>
      <c r="EXS37"/>
      <c r="EXT37"/>
      <c r="EXU37"/>
      <c r="EXV37"/>
      <c r="EXW37"/>
      <c r="EXX37"/>
      <c r="EXY37"/>
      <c r="EXZ37"/>
      <c r="EYA37"/>
      <c r="EYB37"/>
      <c r="EYC37"/>
      <c r="EYD37"/>
      <c r="EYE37"/>
      <c r="EYF37"/>
      <c r="EYG37"/>
      <c r="EYH37"/>
      <c r="EYI37"/>
      <c r="EYJ37"/>
      <c r="EYK37"/>
      <c r="EYL37"/>
      <c r="EYM37"/>
      <c r="EYN37"/>
      <c r="EYO37"/>
      <c r="EYP37"/>
      <c r="EYQ37"/>
      <c r="EYR37"/>
      <c r="EYS37"/>
      <c r="EYT37"/>
      <c r="EYU37"/>
      <c r="EYV37"/>
      <c r="EYW37"/>
      <c r="EYX37"/>
      <c r="EYY37"/>
      <c r="EYZ37"/>
      <c r="EZA37"/>
      <c r="EZB37"/>
      <c r="EZC37"/>
      <c r="EZD37"/>
      <c r="EZE37"/>
      <c r="EZF37"/>
      <c r="EZG37"/>
      <c r="EZH37"/>
      <c r="EZI37"/>
      <c r="EZJ37"/>
      <c r="EZK37"/>
      <c r="EZL37"/>
      <c r="EZM37"/>
      <c r="EZN37"/>
      <c r="EZO37"/>
      <c r="EZP37"/>
      <c r="EZQ37"/>
      <c r="EZR37"/>
      <c r="EZS37"/>
      <c r="EZT37"/>
      <c r="EZU37"/>
      <c r="EZV37"/>
      <c r="EZW37"/>
      <c r="EZX37"/>
      <c r="EZY37"/>
      <c r="EZZ37"/>
      <c r="FAA37"/>
      <c r="FAB37"/>
      <c r="FAC37"/>
      <c r="FAD37"/>
      <c r="FAE37"/>
      <c r="FAF37"/>
      <c r="FAG37"/>
      <c r="FAH37"/>
      <c r="FAI37"/>
      <c r="FAJ37"/>
      <c r="FAK37"/>
      <c r="FAL37"/>
      <c r="FAM37"/>
      <c r="FAN37"/>
      <c r="FAO37"/>
      <c r="FAP37"/>
      <c r="FAQ37"/>
      <c r="FAR37"/>
      <c r="FAS37"/>
      <c r="FAT37"/>
      <c r="FAU37"/>
      <c r="FAV37"/>
      <c r="FAW37"/>
      <c r="FAX37"/>
      <c r="FAY37"/>
      <c r="FAZ37"/>
      <c r="FBA37"/>
      <c r="FBB37"/>
      <c r="FBC37"/>
      <c r="FBD37"/>
      <c r="FBE37"/>
      <c r="FBF37"/>
      <c r="FBG37"/>
      <c r="FBH37"/>
      <c r="FBI37"/>
      <c r="FBJ37"/>
      <c r="FBK37"/>
      <c r="FBL37"/>
      <c r="FBM37"/>
      <c r="FBN37"/>
      <c r="FBO37"/>
      <c r="FBP37"/>
      <c r="FBQ37"/>
      <c r="FBR37"/>
      <c r="FBS37"/>
      <c r="FBT37"/>
      <c r="FBU37"/>
      <c r="FBV37"/>
      <c r="FBW37"/>
      <c r="FBX37"/>
      <c r="FBY37"/>
      <c r="FBZ37"/>
      <c r="FCA37"/>
      <c r="FCB37"/>
      <c r="FCC37"/>
      <c r="FCD37"/>
      <c r="FCE37"/>
      <c r="FCF37"/>
      <c r="FCG37"/>
      <c r="FCH37"/>
      <c r="FCI37"/>
      <c r="FCJ37"/>
      <c r="FCK37"/>
      <c r="FCL37"/>
      <c r="FCM37"/>
      <c r="FCN37"/>
      <c r="FCO37"/>
      <c r="FCP37"/>
      <c r="FCQ37"/>
      <c r="FCR37"/>
      <c r="FCS37"/>
      <c r="FCT37"/>
      <c r="FCU37"/>
      <c r="FCV37"/>
      <c r="FCW37"/>
      <c r="FCX37"/>
      <c r="FCY37"/>
      <c r="FCZ37"/>
      <c r="FDA37"/>
      <c r="FDB37"/>
      <c r="FDC37"/>
      <c r="FDD37"/>
      <c r="FDE37"/>
      <c r="FDF37"/>
      <c r="FDG37"/>
      <c r="FDH37"/>
      <c r="FDI37"/>
      <c r="FDJ37"/>
      <c r="FDK37"/>
      <c r="FDL37"/>
      <c r="FDM37"/>
      <c r="FDN37"/>
      <c r="FDO37"/>
      <c r="FDP37"/>
      <c r="FDQ37"/>
      <c r="FDR37"/>
      <c r="FDS37"/>
      <c r="FDT37"/>
      <c r="FDU37"/>
      <c r="FDV37"/>
      <c r="FDW37"/>
      <c r="FDX37"/>
      <c r="FDY37"/>
      <c r="FDZ37"/>
      <c r="FEA37"/>
      <c r="FEB37"/>
      <c r="FEC37"/>
      <c r="FED37"/>
      <c r="FEE37"/>
      <c r="FEF37"/>
      <c r="FEG37"/>
      <c r="FEH37"/>
      <c r="FEI37"/>
      <c r="FEJ37"/>
      <c r="FEK37"/>
      <c r="FEL37"/>
      <c r="FEM37"/>
      <c r="FEN37"/>
      <c r="FEO37"/>
      <c r="FEP37"/>
      <c r="FEQ37"/>
      <c r="FER37"/>
      <c r="FES37"/>
      <c r="FET37"/>
      <c r="FEU37"/>
      <c r="FEV37"/>
      <c r="FEW37"/>
      <c r="FEX37"/>
      <c r="FEY37"/>
      <c r="FEZ37"/>
      <c r="FFA37"/>
      <c r="FFB37"/>
      <c r="FFC37"/>
      <c r="FFD37"/>
      <c r="FFE37"/>
      <c r="FFF37"/>
      <c r="FFG37"/>
      <c r="FFH37"/>
      <c r="FFI37"/>
      <c r="FFJ37"/>
      <c r="FFK37"/>
      <c r="FFL37"/>
      <c r="FFM37"/>
      <c r="FFN37"/>
      <c r="FFO37"/>
      <c r="FFP37"/>
      <c r="FFQ37"/>
      <c r="FFR37"/>
      <c r="FFS37"/>
      <c r="FFT37"/>
      <c r="FFU37"/>
      <c r="FFV37"/>
      <c r="FFW37"/>
      <c r="FFX37"/>
      <c r="FFY37"/>
      <c r="FFZ37"/>
      <c r="FGA37"/>
      <c r="FGB37"/>
      <c r="FGC37"/>
      <c r="FGD37"/>
      <c r="FGE37"/>
      <c r="FGF37"/>
      <c r="FGG37"/>
      <c r="FGH37"/>
      <c r="FGI37"/>
      <c r="FGJ37"/>
      <c r="FGK37"/>
      <c r="FGL37"/>
      <c r="FGM37"/>
      <c r="FGN37"/>
      <c r="FGO37"/>
      <c r="FGP37"/>
      <c r="FGQ37"/>
      <c r="FGR37"/>
      <c r="FGS37"/>
      <c r="FGT37"/>
      <c r="FGU37"/>
      <c r="FGV37"/>
      <c r="FGW37"/>
      <c r="FGX37"/>
      <c r="FGY37"/>
      <c r="FGZ37"/>
      <c r="FHA37"/>
      <c r="FHB37"/>
      <c r="FHC37"/>
      <c r="FHD37"/>
      <c r="FHE37"/>
      <c r="FHF37"/>
      <c r="FHG37"/>
      <c r="FHH37"/>
      <c r="FHI37"/>
      <c r="FHJ37"/>
      <c r="FHK37"/>
      <c r="FHL37"/>
      <c r="FHM37"/>
      <c r="FHN37"/>
      <c r="FHO37"/>
      <c r="FHP37"/>
      <c r="FHQ37"/>
      <c r="FHR37"/>
      <c r="FHS37"/>
      <c r="FHT37"/>
      <c r="FHU37"/>
      <c r="FHV37"/>
      <c r="FHW37"/>
      <c r="FHX37"/>
      <c r="FHY37"/>
      <c r="FHZ37"/>
      <c r="FIA37"/>
      <c r="FIB37"/>
      <c r="FIC37"/>
      <c r="FID37"/>
      <c r="FIE37"/>
      <c r="FIF37"/>
      <c r="FIG37"/>
      <c r="FIH37"/>
      <c r="FII37"/>
      <c r="FIJ37"/>
      <c r="FIK37"/>
      <c r="FIL37"/>
      <c r="FIM37"/>
      <c r="FIN37"/>
      <c r="FIO37"/>
      <c r="FIP37"/>
      <c r="FIQ37"/>
      <c r="FIR37"/>
      <c r="FIS37"/>
      <c r="FIT37"/>
      <c r="FIU37"/>
      <c r="FIV37"/>
      <c r="FIW37"/>
      <c r="FIX37"/>
      <c r="FIY37"/>
      <c r="FIZ37"/>
      <c r="FJA37"/>
      <c r="FJB37"/>
      <c r="FJC37"/>
      <c r="FJD37"/>
      <c r="FJE37"/>
      <c r="FJF37"/>
      <c r="FJG37"/>
      <c r="FJH37"/>
      <c r="FJI37"/>
      <c r="FJJ37"/>
      <c r="FJK37"/>
      <c r="FJL37"/>
      <c r="FJM37"/>
      <c r="FJN37"/>
      <c r="FJO37"/>
      <c r="FJP37"/>
      <c r="FJQ37"/>
      <c r="FJR37"/>
      <c r="FJS37"/>
      <c r="FJT37"/>
      <c r="FJU37"/>
      <c r="FJV37"/>
      <c r="FJW37"/>
      <c r="FJX37"/>
      <c r="FJY37"/>
      <c r="FJZ37"/>
      <c r="FKA37"/>
      <c r="FKB37"/>
      <c r="FKC37"/>
      <c r="FKD37"/>
      <c r="FKE37"/>
      <c r="FKF37"/>
      <c r="FKG37"/>
      <c r="FKH37"/>
      <c r="FKI37"/>
      <c r="FKJ37"/>
      <c r="FKK37"/>
      <c r="FKL37"/>
      <c r="FKM37"/>
      <c r="FKN37"/>
      <c r="FKO37"/>
      <c r="FKP37"/>
      <c r="FKQ37"/>
      <c r="FKR37"/>
      <c r="FKS37"/>
      <c r="FKT37"/>
      <c r="FKU37"/>
      <c r="FKV37"/>
      <c r="FKW37"/>
      <c r="FKX37"/>
      <c r="FKY37"/>
      <c r="FKZ37"/>
      <c r="FLA37"/>
      <c r="FLB37"/>
      <c r="FLC37"/>
      <c r="FLD37"/>
      <c r="FLE37"/>
      <c r="FLF37"/>
      <c r="FLG37"/>
      <c r="FLH37"/>
      <c r="FLI37"/>
      <c r="FLJ37"/>
      <c r="FLK37"/>
      <c r="FLL37"/>
      <c r="FLM37"/>
      <c r="FLN37"/>
      <c r="FLO37"/>
      <c r="FLP37"/>
      <c r="FLQ37"/>
      <c r="FLR37"/>
      <c r="FLS37"/>
      <c r="FLT37"/>
      <c r="FLU37"/>
      <c r="FLV37"/>
      <c r="FLW37"/>
      <c r="FLX37"/>
      <c r="FLY37"/>
      <c r="FLZ37"/>
      <c r="FMA37"/>
      <c r="FMB37"/>
      <c r="FMC37"/>
      <c r="FMD37"/>
      <c r="FME37"/>
      <c r="FMF37"/>
      <c r="FMG37"/>
      <c r="FMH37"/>
      <c r="FMI37"/>
      <c r="FMJ37"/>
      <c r="FMK37"/>
      <c r="FML37"/>
      <c r="FMM37"/>
      <c r="FMN37"/>
      <c r="FMO37"/>
      <c r="FMP37"/>
      <c r="FMQ37"/>
      <c r="FMR37"/>
      <c r="FMS37"/>
      <c r="FMT37"/>
      <c r="FMU37"/>
      <c r="FMV37"/>
      <c r="FMW37"/>
      <c r="FMX37"/>
      <c r="FMY37"/>
      <c r="FMZ37"/>
      <c r="FNA37"/>
      <c r="FNB37"/>
      <c r="FNC37"/>
      <c r="FND37"/>
      <c r="FNE37"/>
      <c r="FNF37"/>
      <c r="FNG37"/>
      <c r="FNH37"/>
      <c r="FNI37"/>
      <c r="FNJ37"/>
      <c r="FNK37"/>
      <c r="FNL37"/>
      <c r="FNM37"/>
      <c r="FNN37"/>
      <c r="FNO37"/>
      <c r="FNP37"/>
      <c r="FNQ37"/>
      <c r="FNR37"/>
      <c r="FNS37"/>
      <c r="FNT37"/>
      <c r="FNU37"/>
      <c r="FNV37"/>
      <c r="FNW37"/>
      <c r="FNX37"/>
      <c r="FNY37"/>
      <c r="FNZ37"/>
      <c r="FOA37"/>
      <c r="FOB37"/>
      <c r="FOC37"/>
      <c r="FOD37"/>
      <c r="FOE37"/>
      <c r="FOF37"/>
      <c r="FOG37"/>
      <c r="FOH37"/>
      <c r="FOI37"/>
      <c r="FOJ37"/>
      <c r="FOK37"/>
      <c r="FOL37"/>
      <c r="FOM37"/>
      <c r="FON37"/>
      <c r="FOO37"/>
      <c r="FOP37"/>
      <c r="FOQ37"/>
      <c r="FOR37"/>
      <c r="FOS37"/>
      <c r="FOT37"/>
      <c r="FOU37"/>
      <c r="FOV37"/>
      <c r="FOW37"/>
      <c r="FOX37"/>
      <c r="FOY37"/>
      <c r="FOZ37"/>
      <c r="FPA37"/>
      <c r="FPB37"/>
      <c r="FPC37"/>
      <c r="FPD37"/>
      <c r="FPE37"/>
      <c r="FPF37"/>
      <c r="FPG37"/>
      <c r="FPH37"/>
      <c r="FPI37"/>
      <c r="FPJ37"/>
      <c r="FPK37"/>
      <c r="FPL37"/>
      <c r="FPM37"/>
      <c r="FPN37"/>
      <c r="FPO37"/>
      <c r="FPP37"/>
      <c r="FPQ37"/>
      <c r="FPR37"/>
      <c r="FPS37"/>
      <c r="FPT37"/>
      <c r="FPU37"/>
      <c r="FPV37"/>
      <c r="FPW37"/>
      <c r="FPX37"/>
      <c r="FPY37"/>
      <c r="FPZ37"/>
      <c r="FQA37"/>
      <c r="FQB37"/>
      <c r="FQC37"/>
      <c r="FQD37"/>
      <c r="FQE37"/>
      <c r="FQF37"/>
      <c r="FQG37"/>
      <c r="FQH37"/>
      <c r="FQI37"/>
      <c r="FQJ37"/>
      <c r="FQK37"/>
      <c r="FQL37"/>
      <c r="FQM37"/>
      <c r="FQN37"/>
      <c r="FQO37"/>
      <c r="FQP37"/>
      <c r="FQQ37"/>
      <c r="FQR37"/>
      <c r="FQS37"/>
      <c r="FQT37"/>
      <c r="FQU37"/>
      <c r="FQV37"/>
      <c r="FQW37"/>
      <c r="FQX37"/>
      <c r="FQY37"/>
      <c r="FQZ37"/>
      <c r="FRA37"/>
      <c r="FRB37"/>
      <c r="FRC37"/>
      <c r="FRD37"/>
      <c r="FRE37"/>
      <c r="FRF37"/>
      <c r="FRG37"/>
      <c r="FRH37"/>
      <c r="FRI37"/>
      <c r="FRJ37"/>
      <c r="FRK37"/>
      <c r="FRL37"/>
      <c r="FRM37"/>
      <c r="FRN37"/>
      <c r="FRO37"/>
      <c r="FRP37"/>
      <c r="FRQ37"/>
      <c r="FRR37"/>
      <c r="FRS37"/>
      <c r="FRT37"/>
      <c r="FRU37"/>
      <c r="FRV37"/>
      <c r="FRW37"/>
      <c r="FRX37"/>
      <c r="FRY37"/>
      <c r="FRZ37"/>
      <c r="FSA37"/>
      <c r="FSB37"/>
      <c r="FSC37"/>
      <c r="FSD37"/>
      <c r="FSE37"/>
      <c r="FSF37"/>
      <c r="FSG37"/>
      <c r="FSH37"/>
      <c r="FSI37"/>
      <c r="FSJ37"/>
      <c r="FSK37"/>
      <c r="FSL37"/>
      <c r="FSM37"/>
      <c r="FSN37"/>
      <c r="FSO37"/>
      <c r="FSP37"/>
      <c r="FSQ37"/>
      <c r="FSR37"/>
      <c r="FSS37"/>
      <c r="FST37"/>
      <c r="FSU37"/>
      <c r="FSV37"/>
      <c r="FSW37"/>
      <c r="FSX37"/>
      <c r="FSY37"/>
      <c r="FSZ37"/>
      <c r="FTA37"/>
      <c r="FTB37"/>
      <c r="FTC37"/>
      <c r="FTD37"/>
      <c r="FTE37"/>
      <c r="FTF37"/>
      <c r="FTG37"/>
      <c r="FTH37"/>
      <c r="FTI37"/>
      <c r="FTJ37"/>
      <c r="FTK37"/>
      <c r="FTL37"/>
      <c r="FTM37"/>
      <c r="FTN37"/>
      <c r="FTO37"/>
      <c r="FTP37"/>
      <c r="FTQ37"/>
      <c r="FTR37"/>
      <c r="FTS37"/>
      <c r="FTT37"/>
      <c r="FTU37"/>
      <c r="FTV37"/>
      <c r="FTW37"/>
      <c r="FTX37"/>
      <c r="FTY37"/>
      <c r="FTZ37"/>
      <c r="FUA37"/>
      <c r="FUB37"/>
      <c r="FUC37"/>
      <c r="FUD37"/>
      <c r="FUE37"/>
      <c r="FUF37"/>
      <c r="FUG37"/>
      <c r="FUH37"/>
      <c r="FUI37"/>
      <c r="FUJ37"/>
      <c r="FUK37"/>
      <c r="FUL37"/>
      <c r="FUM37"/>
      <c r="FUN37"/>
      <c r="FUO37"/>
      <c r="FUP37"/>
      <c r="FUQ37"/>
      <c r="FUR37"/>
      <c r="FUS37"/>
      <c r="FUT37"/>
      <c r="FUU37"/>
      <c r="FUV37"/>
      <c r="FUW37"/>
      <c r="FUX37"/>
      <c r="FUY37"/>
      <c r="FUZ37"/>
      <c r="FVA37"/>
      <c r="FVB37"/>
      <c r="FVC37"/>
      <c r="FVD37"/>
      <c r="FVE37"/>
      <c r="FVF37"/>
      <c r="FVG37"/>
      <c r="FVH37"/>
      <c r="FVI37"/>
      <c r="FVJ37"/>
      <c r="FVK37"/>
      <c r="FVL37"/>
      <c r="FVM37"/>
      <c r="FVN37"/>
      <c r="FVO37"/>
      <c r="FVP37"/>
      <c r="FVQ37"/>
      <c r="FVR37"/>
      <c r="FVS37"/>
      <c r="FVT37"/>
      <c r="FVU37"/>
      <c r="FVV37"/>
      <c r="FVW37"/>
      <c r="FVX37"/>
      <c r="FVY37"/>
      <c r="FVZ37"/>
      <c r="FWA37"/>
      <c r="FWB37"/>
      <c r="FWC37"/>
      <c r="FWD37"/>
      <c r="FWE37"/>
      <c r="FWF37"/>
      <c r="FWG37"/>
      <c r="FWH37"/>
      <c r="FWI37"/>
      <c r="FWJ37"/>
      <c r="FWK37"/>
      <c r="FWL37"/>
      <c r="FWM37"/>
      <c r="FWN37"/>
      <c r="FWO37"/>
      <c r="FWP37"/>
      <c r="FWQ37"/>
      <c r="FWR37"/>
      <c r="FWS37"/>
      <c r="FWT37"/>
      <c r="FWU37"/>
      <c r="FWV37"/>
      <c r="FWW37"/>
      <c r="FWX37"/>
      <c r="FWY37"/>
      <c r="FWZ37"/>
      <c r="FXA37"/>
      <c r="FXB37"/>
      <c r="FXC37"/>
      <c r="FXD37"/>
      <c r="FXE37"/>
      <c r="FXF37"/>
      <c r="FXG37"/>
      <c r="FXH37"/>
      <c r="FXI37"/>
      <c r="FXJ37"/>
      <c r="FXK37"/>
      <c r="FXL37"/>
      <c r="FXM37"/>
      <c r="FXN37"/>
      <c r="FXO37"/>
      <c r="FXP37"/>
      <c r="FXQ37"/>
      <c r="FXR37"/>
      <c r="FXS37"/>
      <c r="FXT37"/>
      <c r="FXU37"/>
      <c r="FXV37"/>
      <c r="FXW37"/>
      <c r="FXX37"/>
      <c r="FXY37"/>
      <c r="FXZ37"/>
      <c r="FYA37"/>
      <c r="FYB37"/>
      <c r="FYC37"/>
      <c r="FYD37"/>
      <c r="FYE37"/>
      <c r="FYF37"/>
      <c r="FYG37"/>
      <c r="FYH37"/>
      <c r="FYI37"/>
      <c r="FYJ37"/>
      <c r="FYK37"/>
      <c r="FYL37"/>
      <c r="FYM37"/>
      <c r="FYN37"/>
      <c r="FYO37"/>
      <c r="FYP37"/>
      <c r="FYQ37"/>
      <c r="FYR37"/>
      <c r="FYS37"/>
      <c r="FYT37"/>
      <c r="FYU37"/>
      <c r="FYV37"/>
      <c r="FYW37"/>
      <c r="FYX37"/>
      <c r="FYY37"/>
      <c r="FYZ37"/>
      <c r="FZA37"/>
      <c r="FZB37"/>
      <c r="FZC37"/>
      <c r="FZD37"/>
      <c r="FZE37"/>
      <c r="FZF37"/>
      <c r="FZG37"/>
      <c r="FZH37"/>
      <c r="FZI37"/>
      <c r="FZJ37"/>
      <c r="FZK37"/>
      <c r="FZL37"/>
      <c r="FZM37"/>
      <c r="FZN37"/>
      <c r="FZO37"/>
      <c r="FZP37"/>
      <c r="FZQ37"/>
      <c r="FZR37"/>
      <c r="FZS37"/>
      <c r="FZT37"/>
      <c r="FZU37"/>
      <c r="FZV37"/>
      <c r="FZW37"/>
      <c r="FZX37"/>
      <c r="FZY37"/>
      <c r="FZZ37"/>
      <c r="GAA37"/>
      <c r="GAB37"/>
      <c r="GAC37"/>
      <c r="GAD37"/>
      <c r="GAE37"/>
      <c r="GAF37"/>
      <c r="GAG37"/>
      <c r="GAH37"/>
      <c r="GAI37"/>
      <c r="GAJ37"/>
      <c r="GAK37"/>
      <c r="GAL37"/>
      <c r="GAM37"/>
      <c r="GAN37"/>
      <c r="GAO37"/>
      <c r="GAP37"/>
      <c r="GAQ37"/>
      <c r="GAR37"/>
      <c r="GAS37"/>
      <c r="GAT37"/>
      <c r="GAU37"/>
      <c r="GAV37"/>
      <c r="GAW37"/>
      <c r="GAX37"/>
      <c r="GAY37"/>
      <c r="GAZ37"/>
      <c r="GBA37"/>
      <c r="GBB37"/>
      <c r="GBC37"/>
      <c r="GBD37"/>
      <c r="GBE37"/>
      <c r="GBF37"/>
      <c r="GBG37"/>
      <c r="GBH37"/>
      <c r="GBI37"/>
      <c r="GBJ37"/>
      <c r="GBK37"/>
      <c r="GBL37"/>
      <c r="GBM37"/>
      <c r="GBN37"/>
      <c r="GBO37"/>
      <c r="GBP37"/>
      <c r="GBQ37"/>
      <c r="GBR37"/>
      <c r="GBS37"/>
      <c r="GBT37"/>
      <c r="GBU37"/>
      <c r="GBV37"/>
      <c r="GBW37"/>
      <c r="GBX37"/>
      <c r="GBY37"/>
      <c r="GBZ37"/>
      <c r="GCA37"/>
      <c r="GCB37"/>
      <c r="GCC37"/>
      <c r="GCD37"/>
      <c r="GCE37"/>
      <c r="GCF37"/>
      <c r="GCG37"/>
      <c r="GCH37"/>
      <c r="GCI37"/>
      <c r="GCJ37"/>
      <c r="GCK37"/>
      <c r="GCL37"/>
      <c r="GCM37"/>
      <c r="GCN37"/>
      <c r="GCO37"/>
      <c r="GCP37"/>
      <c r="GCQ37"/>
      <c r="GCR37"/>
      <c r="GCS37"/>
      <c r="GCT37"/>
      <c r="GCU37"/>
      <c r="GCV37"/>
      <c r="GCW37"/>
      <c r="GCX37"/>
      <c r="GCY37"/>
      <c r="GCZ37"/>
      <c r="GDA37"/>
      <c r="GDB37"/>
      <c r="GDC37"/>
      <c r="GDD37"/>
      <c r="GDE37"/>
      <c r="GDF37"/>
      <c r="GDG37"/>
      <c r="GDH37"/>
      <c r="GDI37"/>
      <c r="GDJ37"/>
      <c r="GDK37"/>
      <c r="GDL37"/>
      <c r="GDM37"/>
      <c r="GDN37"/>
      <c r="GDO37"/>
      <c r="GDP37"/>
      <c r="GDQ37"/>
      <c r="GDR37"/>
      <c r="GDS37"/>
      <c r="GDT37"/>
      <c r="GDU37"/>
      <c r="GDV37"/>
      <c r="GDW37"/>
      <c r="GDX37"/>
      <c r="GDY37"/>
      <c r="GDZ37"/>
      <c r="GEA37"/>
      <c r="GEB37"/>
      <c r="GEC37"/>
      <c r="GED37"/>
      <c r="GEE37"/>
      <c r="GEF37"/>
      <c r="GEG37"/>
      <c r="GEH37"/>
      <c r="GEI37"/>
      <c r="GEJ37"/>
      <c r="GEK37"/>
      <c r="GEL37"/>
      <c r="GEM37"/>
      <c r="GEN37"/>
      <c r="GEO37"/>
      <c r="GEP37"/>
      <c r="GEQ37"/>
      <c r="GER37"/>
      <c r="GES37"/>
      <c r="GET37"/>
      <c r="GEU37"/>
      <c r="GEV37"/>
      <c r="GEW37"/>
      <c r="GEX37"/>
      <c r="GEY37"/>
      <c r="GEZ37"/>
      <c r="GFA37"/>
      <c r="GFB37"/>
      <c r="GFC37"/>
      <c r="GFD37"/>
      <c r="GFE37"/>
      <c r="GFF37"/>
      <c r="GFG37"/>
      <c r="GFH37"/>
      <c r="GFI37"/>
      <c r="GFJ37"/>
      <c r="GFK37"/>
      <c r="GFL37"/>
      <c r="GFM37"/>
      <c r="GFN37"/>
      <c r="GFO37"/>
      <c r="GFP37"/>
      <c r="GFQ37"/>
      <c r="GFR37"/>
      <c r="GFS37"/>
      <c r="GFT37"/>
      <c r="GFU37"/>
      <c r="GFV37"/>
      <c r="GFW37"/>
      <c r="GFX37"/>
      <c r="GFY37"/>
      <c r="GFZ37"/>
      <c r="GGA37"/>
      <c r="GGB37"/>
      <c r="GGC37"/>
      <c r="GGD37"/>
      <c r="GGE37"/>
      <c r="GGF37"/>
      <c r="GGG37"/>
      <c r="GGH37"/>
      <c r="GGI37"/>
      <c r="GGJ37"/>
      <c r="GGK37"/>
      <c r="GGL37"/>
      <c r="GGM37"/>
      <c r="GGN37"/>
      <c r="GGO37"/>
      <c r="GGP37"/>
      <c r="GGQ37"/>
      <c r="GGR37"/>
      <c r="GGS37"/>
      <c r="GGT37"/>
      <c r="GGU37"/>
      <c r="GGV37"/>
      <c r="GGW37"/>
      <c r="GGX37"/>
      <c r="GGY37"/>
      <c r="GGZ37"/>
      <c r="GHA37"/>
      <c r="GHB37"/>
      <c r="GHC37"/>
      <c r="GHD37"/>
      <c r="GHE37"/>
      <c r="GHF37"/>
      <c r="GHG37"/>
      <c r="GHH37"/>
      <c r="GHI37"/>
      <c r="GHJ37"/>
      <c r="GHK37"/>
      <c r="GHL37"/>
      <c r="GHM37"/>
      <c r="GHN37"/>
      <c r="GHO37"/>
      <c r="GHP37"/>
      <c r="GHQ37"/>
      <c r="GHR37"/>
      <c r="GHS37"/>
      <c r="GHT37"/>
      <c r="GHU37"/>
      <c r="GHV37"/>
      <c r="GHW37"/>
      <c r="GHX37"/>
      <c r="GHY37"/>
      <c r="GHZ37"/>
      <c r="GIA37"/>
      <c r="GIB37"/>
      <c r="GIC37"/>
      <c r="GID37"/>
      <c r="GIE37"/>
      <c r="GIF37"/>
      <c r="GIG37"/>
      <c r="GIH37"/>
      <c r="GII37"/>
      <c r="GIJ37"/>
      <c r="GIK37"/>
      <c r="GIL37"/>
      <c r="GIM37"/>
      <c r="GIN37"/>
      <c r="GIO37"/>
      <c r="GIP37"/>
      <c r="GIQ37"/>
      <c r="GIR37"/>
      <c r="GIS37"/>
      <c r="GIT37"/>
      <c r="GIU37"/>
      <c r="GIV37"/>
      <c r="GIW37"/>
      <c r="GIX37"/>
      <c r="GIY37"/>
      <c r="GIZ37"/>
      <c r="GJA37"/>
      <c r="GJB37"/>
      <c r="GJC37"/>
      <c r="GJD37"/>
      <c r="GJE37"/>
      <c r="GJF37"/>
      <c r="GJG37"/>
      <c r="GJH37"/>
      <c r="GJI37"/>
      <c r="GJJ37"/>
      <c r="GJK37"/>
      <c r="GJL37"/>
      <c r="GJM37"/>
      <c r="GJN37"/>
      <c r="GJO37"/>
      <c r="GJP37"/>
      <c r="GJQ37"/>
      <c r="GJR37"/>
      <c r="GJS37"/>
      <c r="GJT37"/>
      <c r="GJU37"/>
      <c r="GJV37"/>
      <c r="GJW37"/>
      <c r="GJX37"/>
      <c r="GJY37"/>
      <c r="GJZ37"/>
      <c r="GKA37"/>
      <c r="GKB37"/>
      <c r="GKC37"/>
      <c r="GKD37"/>
      <c r="GKE37"/>
      <c r="GKF37"/>
      <c r="GKG37"/>
      <c r="GKH37"/>
      <c r="GKI37"/>
      <c r="GKJ37"/>
      <c r="GKK37"/>
      <c r="GKL37"/>
      <c r="GKM37"/>
      <c r="GKN37"/>
      <c r="GKO37"/>
      <c r="GKP37"/>
      <c r="GKQ37"/>
      <c r="GKR37"/>
      <c r="GKS37"/>
      <c r="GKT37"/>
      <c r="GKU37"/>
      <c r="GKV37"/>
      <c r="GKW37"/>
      <c r="GKX37"/>
      <c r="GKY37"/>
      <c r="GKZ37"/>
      <c r="GLA37"/>
      <c r="GLB37"/>
      <c r="GLC37"/>
      <c r="GLD37"/>
      <c r="GLE37"/>
      <c r="GLF37"/>
      <c r="GLG37"/>
      <c r="GLH37"/>
      <c r="GLI37"/>
      <c r="GLJ37"/>
      <c r="GLK37"/>
      <c r="GLL37"/>
      <c r="GLM37"/>
      <c r="GLN37"/>
      <c r="GLO37"/>
      <c r="GLP37"/>
      <c r="GLQ37"/>
      <c r="GLR37"/>
      <c r="GLS37"/>
      <c r="GLT37"/>
      <c r="GLU37"/>
      <c r="GLV37"/>
      <c r="GLW37"/>
      <c r="GLX37"/>
      <c r="GLY37"/>
      <c r="GLZ37"/>
      <c r="GMA37"/>
      <c r="GMB37"/>
      <c r="GMC37"/>
      <c r="GMD37"/>
      <c r="GME37"/>
      <c r="GMF37"/>
      <c r="GMG37"/>
      <c r="GMH37"/>
      <c r="GMI37"/>
      <c r="GMJ37"/>
      <c r="GMK37"/>
      <c r="GML37"/>
      <c r="GMM37"/>
      <c r="GMN37"/>
      <c r="GMO37"/>
      <c r="GMP37"/>
      <c r="GMQ37"/>
      <c r="GMR37"/>
      <c r="GMS37"/>
      <c r="GMT37"/>
      <c r="GMU37"/>
      <c r="GMV37"/>
      <c r="GMW37"/>
      <c r="GMX37"/>
      <c r="GMY37"/>
      <c r="GMZ37"/>
      <c r="GNA37"/>
      <c r="GNB37"/>
      <c r="GNC37"/>
      <c r="GND37"/>
      <c r="GNE37"/>
      <c r="GNF37"/>
      <c r="GNG37"/>
      <c r="GNH37"/>
      <c r="GNI37"/>
      <c r="GNJ37"/>
      <c r="GNK37"/>
      <c r="GNL37"/>
      <c r="GNM37"/>
      <c r="GNN37"/>
      <c r="GNO37"/>
      <c r="GNP37"/>
      <c r="GNQ37"/>
      <c r="GNR37"/>
      <c r="GNS37"/>
      <c r="GNT37"/>
      <c r="GNU37"/>
      <c r="GNV37"/>
      <c r="GNW37"/>
      <c r="GNX37"/>
      <c r="GNY37"/>
      <c r="GNZ37"/>
      <c r="GOA37"/>
      <c r="GOB37"/>
      <c r="GOC37"/>
      <c r="GOD37"/>
      <c r="GOE37"/>
      <c r="GOF37"/>
      <c r="GOG37"/>
      <c r="GOH37"/>
      <c r="GOI37"/>
      <c r="GOJ37"/>
      <c r="GOK37"/>
      <c r="GOL37"/>
      <c r="GOM37"/>
      <c r="GON37"/>
      <c r="GOO37"/>
      <c r="GOP37"/>
      <c r="GOQ37"/>
      <c r="GOR37"/>
      <c r="GOS37"/>
      <c r="GOT37"/>
      <c r="GOU37"/>
      <c r="GOV37"/>
      <c r="GOW37"/>
      <c r="GOX37"/>
      <c r="GOY37"/>
      <c r="GOZ37"/>
      <c r="GPA37"/>
      <c r="GPB37"/>
      <c r="GPC37"/>
      <c r="GPD37"/>
      <c r="GPE37"/>
      <c r="GPF37"/>
      <c r="GPG37"/>
      <c r="GPH37"/>
      <c r="GPI37"/>
      <c r="GPJ37"/>
      <c r="GPK37"/>
      <c r="GPL37"/>
      <c r="GPM37"/>
      <c r="GPN37"/>
      <c r="GPO37"/>
      <c r="GPP37"/>
      <c r="GPQ37"/>
      <c r="GPR37"/>
      <c r="GPS37"/>
      <c r="GPT37"/>
      <c r="GPU37"/>
      <c r="GPV37"/>
      <c r="GPW37"/>
      <c r="GPX37"/>
      <c r="GPY37"/>
      <c r="GPZ37"/>
      <c r="GQA37"/>
      <c r="GQB37"/>
      <c r="GQC37"/>
      <c r="GQD37"/>
      <c r="GQE37"/>
      <c r="GQF37"/>
      <c r="GQG37"/>
      <c r="GQH37"/>
      <c r="GQI37"/>
      <c r="GQJ37"/>
      <c r="GQK37"/>
      <c r="GQL37"/>
      <c r="GQM37"/>
      <c r="GQN37"/>
      <c r="GQO37"/>
      <c r="GQP37"/>
      <c r="GQQ37"/>
      <c r="GQR37"/>
      <c r="GQS37"/>
      <c r="GQT37"/>
      <c r="GQU37"/>
      <c r="GQV37"/>
      <c r="GQW37"/>
      <c r="GQX37"/>
      <c r="GQY37"/>
      <c r="GQZ37"/>
      <c r="GRA37"/>
      <c r="GRB37"/>
      <c r="GRC37"/>
      <c r="GRD37"/>
      <c r="GRE37"/>
      <c r="GRF37"/>
      <c r="GRG37"/>
      <c r="GRH37"/>
      <c r="GRI37"/>
      <c r="GRJ37"/>
      <c r="GRK37"/>
      <c r="GRL37"/>
      <c r="GRM37"/>
      <c r="GRN37"/>
      <c r="GRO37"/>
      <c r="GRP37"/>
      <c r="GRQ37"/>
      <c r="GRR37"/>
      <c r="GRS37"/>
      <c r="GRT37"/>
      <c r="GRU37"/>
      <c r="GRV37"/>
      <c r="GRW37"/>
      <c r="GRX37"/>
      <c r="GRY37"/>
      <c r="GRZ37"/>
      <c r="GSA37"/>
      <c r="GSB37"/>
      <c r="GSC37"/>
      <c r="GSD37"/>
      <c r="GSE37"/>
      <c r="GSF37"/>
      <c r="GSG37"/>
      <c r="GSH37"/>
      <c r="GSI37"/>
      <c r="GSJ37"/>
      <c r="GSK37"/>
      <c r="GSL37"/>
      <c r="GSM37"/>
      <c r="GSN37"/>
      <c r="GSO37"/>
      <c r="GSP37"/>
      <c r="GSQ37"/>
      <c r="GSR37"/>
      <c r="GSS37"/>
      <c r="GST37"/>
      <c r="GSU37"/>
      <c r="GSV37"/>
      <c r="GSW37"/>
      <c r="GSX37"/>
      <c r="GSY37"/>
      <c r="GSZ37"/>
      <c r="GTA37"/>
      <c r="GTB37"/>
      <c r="GTC37"/>
      <c r="GTD37"/>
      <c r="GTE37"/>
      <c r="GTF37"/>
      <c r="GTG37"/>
      <c r="GTH37"/>
      <c r="GTI37"/>
      <c r="GTJ37"/>
      <c r="GTK37"/>
      <c r="GTL37"/>
      <c r="GTM37"/>
      <c r="GTN37"/>
      <c r="GTO37"/>
      <c r="GTP37"/>
      <c r="GTQ37"/>
      <c r="GTR37"/>
      <c r="GTS37"/>
      <c r="GTT37"/>
      <c r="GTU37"/>
      <c r="GTV37"/>
      <c r="GTW37"/>
      <c r="GTX37"/>
      <c r="GTY37"/>
      <c r="GTZ37"/>
      <c r="GUA37"/>
      <c r="GUB37"/>
      <c r="GUC37"/>
      <c r="GUD37"/>
      <c r="GUE37"/>
      <c r="GUF37"/>
      <c r="GUG37"/>
      <c r="GUH37"/>
      <c r="GUI37"/>
      <c r="GUJ37"/>
      <c r="GUK37"/>
      <c r="GUL37"/>
      <c r="GUM37"/>
      <c r="GUN37"/>
      <c r="GUO37"/>
      <c r="GUP37"/>
      <c r="GUQ37"/>
      <c r="GUR37"/>
      <c r="GUS37"/>
      <c r="GUT37"/>
      <c r="GUU37"/>
      <c r="GUV37"/>
      <c r="GUW37"/>
      <c r="GUX37"/>
      <c r="GUY37"/>
      <c r="GUZ37"/>
      <c r="GVA37"/>
      <c r="GVB37"/>
      <c r="GVC37"/>
      <c r="GVD37"/>
      <c r="GVE37"/>
      <c r="GVF37"/>
      <c r="GVG37"/>
      <c r="GVH37"/>
      <c r="GVI37"/>
      <c r="GVJ37"/>
      <c r="GVK37"/>
      <c r="GVL37"/>
      <c r="GVM37"/>
      <c r="GVN37"/>
      <c r="GVO37"/>
      <c r="GVP37"/>
      <c r="GVQ37"/>
      <c r="GVR37"/>
      <c r="GVS37"/>
      <c r="GVT37"/>
      <c r="GVU37"/>
      <c r="GVV37"/>
      <c r="GVW37"/>
      <c r="GVX37"/>
      <c r="GVY37"/>
      <c r="GVZ37"/>
      <c r="GWA37"/>
      <c r="GWB37"/>
      <c r="GWC37"/>
      <c r="GWD37"/>
      <c r="GWE37"/>
      <c r="GWF37"/>
      <c r="GWG37"/>
      <c r="GWH37"/>
      <c r="GWI37"/>
      <c r="GWJ37"/>
      <c r="GWK37"/>
      <c r="GWL37"/>
      <c r="GWM37"/>
      <c r="GWN37"/>
      <c r="GWO37"/>
      <c r="GWP37"/>
      <c r="GWQ37"/>
      <c r="GWR37"/>
      <c r="GWS37"/>
      <c r="GWT37"/>
      <c r="GWU37"/>
      <c r="GWV37"/>
      <c r="GWW37"/>
      <c r="GWX37"/>
      <c r="GWY37"/>
      <c r="GWZ37"/>
      <c r="GXA37"/>
      <c r="GXB37"/>
      <c r="GXC37"/>
      <c r="GXD37"/>
      <c r="GXE37"/>
      <c r="GXF37"/>
      <c r="GXG37"/>
      <c r="GXH37"/>
      <c r="GXI37"/>
      <c r="GXJ37"/>
      <c r="GXK37"/>
      <c r="GXL37"/>
      <c r="GXM37"/>
      <c r="GXN37"/>
      <c r="GXO37"/>
      <c r="GXP37"/>
      <c r="GXQ37"/>
      <c r="GXR37"/>
      <c r="GXS37"/>
      <c r="GXT37"/>
      <c r="GXU37"/>
      <c r="GXV37"/>
      <c r="GXW37"/>
      <c r="GXX37"/>
      <c r="GXY37"/>
      <c r="GXZ37"/>
      <c r="GYA37"/>
      <c r="GYB37"/>
      <c r="GYC37"/>
      <c r="GYD37"/>
      <c r="GYE37"/>
      <c r="GYF37"/>
      <c r="GYG37"/>
      <c r="GYH37"/>
      <c r="GYI37"/>
      <c r="GYJ37"/>
      <c r="GYK37"/>
      <c r="GYL37"/>
      <c r="GYM37"/>
      <c r="GYN37"/>
      <c r="GYO37"/>
      <c r="GYP37"/>
      <c r="GYQ37"/>
      <c r="GYR37"/>
      <c r="GYS37"/>
      <c r="GYT37"/>
      <c r="GYU37"/>
      <c r="GYV37"/>
      <c r="GYW37"/>
      <c r="GYX37"/>
      <c r="GYY37"/>
      <c r="GYZ37"/>
      <c r="GZA37"/>
      <c r="GZB37"/>
      <c r="GZC37"/>
      <c r="GZD37"/>
      <c r="GZE37"/>
      <c r="GZF37"/>
      <c r="GZG37"/>
      <c r="GZH37"/>
      <c r="GZI37"/>
      <c r="GZJ37"/>
      <c r="GZK37"/>
      <c r="GZL37"/>
      <c r="GZM37"/>
      <c r="GZN37"/>
      <c r="GZO37"/>
      <c r="GZP37"/>
      <c r="GZQ37"/>
      <c r="GZR37"/>
      <c r="GZS37"/>
      <c r="GZT37"/>
      <c r="GZU37"/>
      <c r="GZV37"/>
      <c r="GZW37"/>
      <c r="GZX37"/>
      <c r="GZY37"/>
      <c r="GZZ37"/>
      <c r="HAA37"/>
      <c r="HAB37"/>
      <c r="HAC37"/>
      <c r="HAD37"/>
      <c r="HAE37"/>
      <c r="HAF37"/>
      <c r="HAG37"/>
      <c r="HAH37"/>
      <c r="HAI37"/>
      <c r="HAJ37"/>
      <c r="HAK37"/>
      <c r="HAL37"/>
      <c r="HAM37"/>
      <c r="HAN37"/>
      <c r="HAO37"/>
      <c r="HAP37"/>
      <c r="HAQ37"/>
      <c r="HAR37"/>
      <c r="HAS37"/>
      <c r="HAT37"/>
      <c r="HAU37"/>
      <c r="HAV37"/>
      <c r="HAW37"/>
      <c r="HAX37"/>
      <c r="HAY37"/>
      <c r="HAZ37"/>
      <c r="HBA37"/>
      <c r="HBB37"/>
      <c r="HBC37"/>
      <c r="HBD37"/>
      <c r="HBE37"/>
      <c r="HBF37"/>
      <c r="HBG37"/>
      <c r="HBH37"/>
      <c r="HBI37"/>
      <c r="HBJ37"/>
      <c r="HBK37"/>
      <c r="HBL37"/>
      <c r="HBM37"/>
      <c r="HBN37"/>
      <c r="HBO37"/>
      <c r="HBP37"/>
      <c r="HBQ37"/>
      <c r="HBR37"/>
      <c r="HBS37"/>
      <c r="HBT37"/>
      <c r="HBU37"/>
      <c r="HBV37"/>
      <c r="HBW37"/>
      <c r="HBX37"/>
      <c r="HBY37"/>
      <c r="HBZ37"/>
      <c r="HCA37"/>
      <c r="HCB37"/>
      <c r="HCC37"/>
      <c r="HCD37"/>
      <c r="HCE37"/>
      <c r="HCF37"/>
      <c r="HCG37"/>
      <c r="HCH37"/>
      <c r="HCI37"/>
      <c r="HCJ37"/>
      <c r="HCK37"/>
      <c r="HCL37"/>
      <c r="HCM37"/>
      <c r="HCN37"/>
      <c r="HCO37"/>
      <c r="HCP37"/>
      <c r="HCQ37"/>
      <c r="HCR37"/>
      <c r="HCS37"/>
      <c r="HCT37"/>
      <c r="HCU37"/>
      <c r="HCV37"/>
      <c r="HCW37"/>
      <c r="HCX37"/>
      <c r="HCY37"/>
      <c r="HCZ37"/>
      <c r="HDA37"/>
      <c r="HDB37"/>
      <c r="HDC37"/>
      <c r="HDD37"/>
      <c r="HDE37"/>
      <c r="HDF37"/>
      <c r="HDG37"/>
      <c r="HDH37"/>
      <c r="HDI37"/>
      <c r="HDJ37"/>
      <c r="HDK37"/>
      <c r="HDL37"/>
      <c r="HDM37"/>
      <c r="HDN37"/>
      <c r="HDO37"/>
      <c r="HDP37"/>
      <c r="HDQ37"/>
      <c r="HDR37"/>
      <c r="HDS37"/>
      <c r="HDT37"/>
      <c r="HDU37"/>
      <c r="HDV37"/>
      <c r="HDW37"/>
      <c r="HDX37"/>
      <c r="HDY37"/>
      <c r="HDZ37"/>
      <c r="HEA37"/>
      <c r="HEB37"/>
      <c r="HEC37"/>
      <c r="HED37"/>
      <c r="HEE37"/>
      <c r="HEF37"/>
      <c r="HEG37"/>
      <c r="HEH37"/>
      <c r="HEI37"/>
      <c r="HEJ37"/>
      <c r="HEK37"/>
      <c r="HEL37"/>
      <c r="HEM37"/>
      <c r="HEN37"/>
      <c r="HEO37"/>
      <c r="HEP37"/>
      <c r="HEQ37"/>
      <c r="HER37"/>
      <c r="HES37"/>
      <c r="HET37"/>
      <c r="HEU37"/>
      <c r="HEV37"/>
      <c r="HEW37"/>
      <c r="HEX37"/>
      <c r="HEY37"/>
      <c r="HEZ37"/>
      <c r="HFA37"/>
      <c r="HFB37"/>
      <c r="HFC37"/>
      <c r="HFD37"/>
      <c r="HFE37"/>
      <c r="HFF37"/>
      <c r="HFG37"/>
      <c r="HFH37"/>
      <c r="HFI37"/>
      <c r="HFJ37"/>
      <c r="HFK37"/>
      <c r="HFL37"/>
      <c r="HFM37"/>
      <c r="HFN37"/>
      <c r="HFO37"/>
      <c r="HFP37"/>
      <c r="HFQ37"/>
      <c r="HFR37"/>
      <c r="HFS37"/>
      <c r="HFT37"/>
      <c r="HFU37"/>
      <c r="HFV37"/>
      <c r="HFW37"/>
      <c r="HFX37"/>
      <c r="HFY37"/>
      <c r="HFZ37"/>
      <c r="HGA37"/>
      <c r="HGB37"/>
      <c r="HGC37"/>
      <c r="HGD37"/>
      <c r="HGE37"/>
      <c r="HGF37"/>
      <c r="HGG37"/>
      <c r="HGH37"/>
      <c r="HGI37"/>
      <c r="HGJ37"/>
      <c r="HGK37"/>
      <c r="HGL37"/>
      <c r="HGM37"/>
      <c r="HGN37"/>
      <c r="HGO37"/>
      <c r="HGP37"/>
      <c r="HGQ37"/>
      <c r="HGR37"/>
      <c r="HGS37"/>
      <c r="HGT37"/>
      <c r="HGU37"/>
      <c r="HGV37"/>
      <c r="HGW37"/>
      <c r="HGX37"/>
      <c r="HGY37"/>
      <c r="HGZ37"/>
      <c r="HHA37"/>
      <c r="HHB37"/>
      <c r="HHC37"/>
      <c r="HHD37"/>
      <c r="HHE37"/>
      <c r="HHF37"/>
      <c r="HHG37"/>
      <c r="HHH37"/>
      <c r="HHI37"/>
      <c r="HHJ37"/>
      <c r="HHK37"/>
      <c r="HHL37"/>
      <c r="HHM37"/>
      <c r="HHN37"/>
      <c r="HHO37"/>
      <c r="HHP37"/>
      <c r="HHQ37"/>
      <c r="HHR37"/>
      <c r="HHS37"/>
      <c r="HHT37"/>
      <c r="HHU37"/>
      <c r="HHV37"/>
      <c r="HHW37"/>
      <c r="HHX37"/>
      <c r="HHY37"/>
      <c r="HHZ37"/>
      <c r="HIA37"/>
      <c r="HIB37"/>
      <c r="HIC37"/>
      <c r="HID37"/>
      <c r="HIE37"/>
      <c r="HIF37"/>
      <c r="HIG37"/>
      <c r="HIH37"/>
      <c r="HII37"/>
      <c r="HIJ37"/>
      <c r="HIK37"/>
      <c r="HIL37"/>
      <c r="HIM37"/>
      <c r="HIN37"/>
      <c r="HIO37"/>
      <c r="HIP37"/>
      <c r="HIQ37"/>
      <c r="HIR37"/>
      <c r="HIS37"/>
      <c r="HIT37"/>
      <c r="HIU37"/>
      <c r="HIV37"/>
      <c r="HIW37"/>
      <c r="HIX37"/>
      <c r="HIY37"/>
      <c r="HIZ37"/>
      <c r="HJA37"/>
      <c r="HJB37"/>
      <c r="HJC37"/>
      <c r="HJD37"/>
      <c r="HJE37"/>
      <c r="HJF37"/>
      <c r="HJG37"/>
      <c r="HJH37"/>
      <c r="HJI37"/>
      <c r="HJJ37"/>
      <c r="HJK37"/>
      <c r="HJL37"/>
      <c r="HJM37"/>
      <c r="HJN37"/>
      <c r="HJO37"/>
      <c r="HJP37"/>
      <c r="HJQ37"/>
      <c r="HJR37"/>
      <c r="HJS37"/>
      <c r="HJT37"/>
      <c r="HJU37"/>
      <c r="HJV37"/>
      <c r="HJW37"/>
      <c r="HJX37"/>
      <c r="HJY37"/>
      <c r="HJZ37"/>
      <c r="HKA37"/>
      <c r="HKB37"/>
      <c r="HKC37"/>
      <c r="HKD37"/>
      <c r="HKE37"/>
      <c r="HKF37"/>
      <c r="HKG37"/>
      <c r="HKH37"/>
      <c r="HKI37"/>
      <c r="HKJ37"/>
      <c r="HKK37"/>
      <c r="HKL37"/>
      <c r="HKM37"/>
      <c r="HKN37"/>
      <c r="HKO37"/>
      <c r="HKP37"/>
      <c r="HKQ37"/>
      <c r="HKR37"/>
      <c r="HKS37"/>
      <c r="HKT37"/>
      <c r="HKU37"/>
      <c r="HKV37"/>
      <c r="HKW37"/>
      <c r="HKX37"/>
      <c r="HKY37"/>
      <c r="HKZ37"/>
      <c r="HLA37"/>
      <c r="HLB37"/>
      <c r="HLC37"/>
      <c r="HLD37"/>
      <c r="HLE37"/>
      <c r="HLF37"/>
      <c r="HLG37"/>
      <c r="HLH37"/>
      <c r="HLI37"/>
      <c r="HLJ37"/>
      <c r="HLK37"/>
      <c r="HLL37"/>
      <c r="HLM37"/>
      <c r="HLN37"/>
      <c r="HLO37"/>
      <c r="HLP37"/>
      <c r="HLQ37"/>
      <c r="HLR37"/>
      <c r="HLS37"/>
      <c r="HLT37"/>
      <c r="HLU37"/>
      <c r="HLV37"/>
      <c r="HLW37"/>
      <c r="HLX37"/>
      <c r="HLY37"/>
      <c r="HLZ37"/>
      <c r="HMA37"/>
      <c r="HMB37"/>
      <c r="HMC37"/>
      <c r="HMD37"/>
      <c r="HME37"/>
      <c r="HMF37"/>
      <c r="HMG37"/>
      <c r="HMH37"/>
      <c r="HMI37"/>
      <c r="HMJ37"/>
      <c r="HMK37"/>
      <c r="HML37"/>
      <c r="HMM37"/>
      <c r="HMN37"/>
      <c r="HMO37"/>
      <c r="HMP37"/>
      <c r="HMQ37"/>
      <c r="HMR37"/>
      <c r="HMS37"/>
      <c r="HMT37"/>
      <c r="HMU37"/>
      <c r="HMV37"/>
      <c r="HMW37"/>
      <c r="HMX37"/>
      <c r="HMY37"/>
      <c r="HMZ37"/>
      <c r="HNA37"/>
      <c r="HNB37"/>
      <c r="HNC37"/>
      <c r="HND37"/>
      <c r="HNE37"/>
      <c r="HNF37"/>
      <c r="HNG37"/>
      <c r="HNH37"/>
      <c r="HNI37"/>
      <c r="HNJ37"/>
      <c r="HNK37"/>
      <c r="HNL37"/>
      <c r="HNM37"/>
      <c r="HNN37"/>
      <c r="HNO37"/>
      <c r="HNP37"/>
      <c r="HNQ37"/>
      <c r="HNR37"/>
      <c r="HNS37"/>
      <c r="HNT37"/>
      <c r="HNU37"/>
      <c r="HNV37"/>
      <c r="HNW37"/>
      <c r="HNX37"/>
      <c r="HNY37"/>
      <c r="HNZ37"/>
      <c r="HOA37"/>
      <c r="HOB37"/>
      <c r="HOC37"/>
      <c r="HOD37"/>
      <c r="HOE37"/>
      <c r="HOF37"/>
      <c r="HOG37"/>
      <c r="HOH37"/>
      <c r="HOI37"/>
      <c r="HOJ37"/>
      <c r="HOK37"/>
      <c r="HOL37"/>
      <c r="HOM37"/>
      <c r="HON37"/>
      <c r="HOO37"/>
      <c r="HOP37"/>
      <c r="HOQ37"/>
      <c r="HOR37"/>
      <c r="HOS37"/>
      <c r="HOT37"/>
      <c r="HOU37"/>
      <c r="HOV37"/>
      <c r="HOW37"/>
      <c r="HOX37"/>
      <c r="HOY37"/>
      <c r="HOZ37"/>
      <c r="HPA37"/>
      <c r="HPB37"/>
      <c r="HPC37"/>
      <c r="HPD37"/>
      <c r="HPE37"/>
      <c r="HPF37"/>
      <c r="HPG37"/>
      <c r="HPH37"/>
      <c r="HPI37"/>
      <c r="HPJ37"/>
      <c r="HPK37"/>
      <c r="HPL37"/>
      <c r="HPM37"/>
      <c r="HPN37"/>
      <c r="HPO37"/>
      <c r="HPP37"/>
      <c r="HPQ37"/>
      <c r="HPR37"/>
      <c r="HPS37"/>
      <c r="HPT37"/>
      <c r="HPU37"/>
      <c r="HPV37"/>
      <c r="HPW37"/>
      <c r="HPX37"/>
      <c r="HPY37"/>
      <c r="HPZ37"/>
      <c r="HQA37"/>
      <c r="HQB37"/>
      <c r="HQC37"/>
      <c r="HQD37"/>
      <c r="HQE37"/>
      <c r="HQF37"/>
      <c r="HQG37"/>
      <c r="HQH37"/>
      <c r="HQI37"/>
      <c r="HQJ37"/>
      <c r="HQK37"/>
      <c r="HQL37"/>
      <c r="HQM37"/>
      <c r="HQN37"/>
      <c r="HQO37"/>
      <c r="HQP37"/>
      <c r="HQQ37"/>
      <c r="HQR37"/>
      <c r="HQS37"/>
      <c r="HQT37"/>
      <c r="HQU37"/>
      <c r="HQV37"/>
      <c r="HQW37"/>
      <c r="HQX37"/>
      <c r="HQY37"/>
      <c r="HQZ37"/>
      <c r="HRA37"/>
      <c r="HRB37"/>
      <c r="HRC37"/>
      <c r="HRD37"/>
      <c r="HRE37"/>
      <c r="HRF37"/>
      <c r="HRG37"/>
      <c r="HRH37"/>
      <c r="HRI37"/>
      <c r="HRJ37"/>
      <c r="HRK37"/>
      <c r="HRL37"/>
      <c r="HRM37"/>
      <c r="HRN37"/>
      <c r="HRO37"/>
      <c r="HRP37"/>
      <c r="HRQ37"/>
      <c r="HRR37"/>
      <c r="HRS37"/>
      <c r="HRT37"/>
      <c r="HRU37"/>
      <c r="HRV37"/>
      <c r="HRW37"/>
      <c r="HRX37"/>
      <c r="HRY37"/>
      <c r="HRZ37"/>
      <c r="HSA37"/>
      <c r="HSB37"/>
      <c r="HSC37"/>
      <c r="HSD37"/>
      <c r="HSE37"/>
      <c r="HSF37"/>
      <c r="HSG37"/>
      <c r="HSH37"/>
      <c r="HSI37"/>
      <c r="HSJ37"/>
      <c r="HSK37"/>
      <c r="HSL37"/>
      <c r="HSM37"/>
      <c r="HSN37"/>
      <c r="HSO37"/>
      <c r="HSP37"/>
      <c r="HSQ37"/>
      <c r="HSR37"/>
      <c r="HSS37"/>
      <c r="HST37"/>
      <c r="HSU37"/>
      <c r="HSV37"/>
      <c r="HSW37"/>
      <c r="HSX37"/>
      <c r="HSY37"/>
      <c r="HSZ37"/>
      <c r="HTA37"/>
      <c r="HTB37"/>
      <c r="HTC37"/>
      <c r="HTD37"/>
      <c r="HTE37"/>
      <c r="HTF37"/>
      <c r="HTG37"/>
      <c r="HTH37"/>
      <c r="HTI37"/>
      <c r="HTJ37"/>
      <c r="HTK37"/>
      <c r="HTL37"/>
      <c r="HTM37"/>
      <c r="HTN37"/>
      <c r="HTO37"/>
      <c r="HTP37"/>
      <c r="HTQ37"/>
      <c r="HTR37"/>
      <c r="HTS37"/>
      <c r="HTT37"/>
      <c r="HTU37"/>
      <c r="HTV37"/>
      <c r="HTW37"/>
      <c r="HTX37"/>
      <c r="HTY37"/>
      <c r="HTZ37"/>
      <c r="HUA37"/>
      <c r="HUB37"/>
      <c r="HUC37"/>
      <c r="HUD37"/>
      <c r="HUE37"/>
      <c r="HUF37"/>
      <c r="HUG37"/>
      <c r="HUH37"/>
      <c r="HUI37"/>
      <c r="HUJ37"/>
      <c r="HUK37"/>
      <c r="HUL37"/>
      <c r="HUM37"/>
      <c r="HUN37"/>
      <c r="HUO37"/>
      <c r="HUP37"/>
      <c r="HUQ37"/>
      <c r="HUR37"/>
      <c r="HUS37"/>
      <c r="HUT37"/>
      <c r="HUU37"/>
      <c r="HUV37"/>
      <c r="HUW37"/>
      <c r="HUX37"/>
      <c r="HUY37"/>
      <c r="HUZ37"/>
      <c r="HVA37"/>
      <c r="HVB37"/>
      <c r="HVC37"/>
      <c r="HVD37"/>
      <c r="HVE37"/>
      <c r="HVF37"/>
      <c r="HVG37"/>
      <c r="HVH37"/>
      <c r="HVI37"/>
      <c r="HVJ37"/>
      <c r="HVK37"/>
      <c r="HVL37"/>
      <c r="HVM37"/>
      <c r="HVN37"/>
      <c r="HVO37"/>
      <c r="HVP37"/>
      <c r="HVQ37"/>
      <c r="HVR37"/>
      <c r="HVS37"/>
      <c r="HVT37"/>
      <c r="HVU37"/>
      <c r="HVV37"/>
      <c r="HVW37"/>
      <c r="HVX37"/>
      <c r="HVY37"/>
      <c r="HVZ37"/>
      <c r="HWA37"/>
      <c r="HWB37"/>
      <c r="HWC37"/>
      <c r="HWD37"/>
      <c r="HWE37"/>
      <c r="HWF37"/>
      <c r="HWG37"/>
      <c r="HWH37"/>
      <c r="HWI37"/>
      <c r="HWJ37"/>
      <c r="HWK37"/>
      <c r="HWL37"/>
      <c r="HWM37"/>
      <c r="HWN37"/>
      <c r="HWO37"/>
      <c r="HWP37"/>
      <c r="HWQ37"/>
      <c r="HWR37"/>
      <c r="HWS37"/>
      <c r="HWT37"/>
      <c r="HWU37"/>
      <c r="HWV37"/>
      <c r="HWW37"/>
      <c r="HWX37"/>
      <c r="HWY37"/>
      <c r="HWZ37"/>
      <c r="HXA37"/>
      <c r="HXB37"/>
      <c r="HXC37"/>
      <c r="HXD37"/>
      <c r="HXE37"/>
      <c r="HXF37"/>
      <c r="HXG37"/>
      <c r="HXH37"/>
      <c r="HXI37"/>
      <c r="HXJ37"/>
      <c r="HXK37"/>
      <c r="HXL37"/>
      <c r="HXM37"/>
      <c r="HXN37"/>
      <c r="HXO37"/>
      <c r="HXP37"/>
      <c r="HXQ37"/>
      <c r="HXR37"/>
      <c r="HXS37"/>
      <c r="HXT37"/>
      <c r="HXU37"/>
      <c r="HXV37"/>
      <c r="HXW37"/>
      <c r="HXX37"/>
      <c r="HXY37"/>
      <c r="HXZ37"/>
      <c r="HYA37"/>
      <c r="HYB37"/>
      <c r="HYC37"/>
      <c r="HYD37"/>
      <c r="HYE37"/>
      <c r="HYF37"/>
      <c r="HYG37"/>
      <c r="HYH37"/>
      <c r="HYI37"/>
      <c r="HYJ37"/>
      <c r="HYK37"/>
      <c r="HYL37"/>
      <c r="HYM37"/>
      <c r="HYN37"/>
      <c r="HYO37"/>
      <c r="HYP37"/>
      <c r="HYQ37"/>
      <c r="HYR37"/>
      <c r="HYS37"/>
      <c r="HYT37"/>
      <c r="HYU37"/>
      <c r="HYV37"/>
      <c r="HYW37"/>
      <c r="HYX37"/>
      <c r="HYY37"/>
      <c r="HYZ37"/>
      <c r="HZA37"/>
      <c r="HZB37"/>
      <c r="HZC37"/>
      <c r="HZD37"/>
      <c r="HZE37"/>
      <c r="HZF37"/>
      <c r="HZG37"/>
      <c r="HZH37"/>
      <c r="HZI37"/>
      <c r="HZJ37"/>
      <c r="HZK37"/>
      <c r="HZL37"/>
      <c r="HZM37"/>
      <c r="HZN37"/>
      <c r="HZO37"/>
      <c r="HZP37"/>
      <c r="HZQ37"/>
      <c r="HZR37"/>
      <c r="HZS37"/>
      <c r="HZT37"/>
      <c r="HZU37"/>
      <c r="HZV37"/>
      <c r="HZW37"/>
      <c r="HZX37"/>
      <c r="HZY37"/>
      <c r="HZZ37"/>
      <c r="IAA37"/>
      <c r="IAB37"/>
      <c r="IAC37"/>
      <c r="IAD37"/>
      <c r="IAE37"/>
      <c r="IAF37"/>
      <c r="IAG37"/>
      <c r="IAH37"/>
      <c r="IAI37"/>
      <c r="IAJ37"/>
      <c r="IAK37"/>
      <c r="IAL37"/>
      <c r="IAM37"/>
      <c r="IAN37"/>
      <c r="IAO37"/>
      <c r="IAP37"/>
      <c r="IAQ37"/>
      <c r="IAR37"/>
      <c r="IAS37"/>
      <c r="IAT37"/>
      <c r="IAU37"/>
      <c r="IAV37"/>
      <c r="IAW37"/>
      <c r="IAX37"/>
      <c r="IAY37"/>
      <c r="IAZ37"/>
      <c r="IBA37"/>
      <c r="IBB37"/>
      <c r="IBC37"/>
      <c r="IBD37"/>
      <c r="IBE37"/>
      <c r="IBF37"/>
      <c r="IBG37"/>
      <c r="IBH37"/>
      <c r="IBI37"/>
      <c r="IBJ37"/>
      <c r="IBK37"/>
      <c r="IBL37"/>
      <c r="IBM37"/>
      <c r="IBN37"/>
      <c r="IBO37"/>
      <c r="IBP37"/>
      <c r="IBQ37"/>
      <c r="IBR37"/>
      <c r="IBS37"/>
      <c r="IBT37"/>
      <c r="IBU37"/>
      <c r="IBV37"/>
      <c r="IBW37"/>
      <c r="IBX37"/>
      <c r="IBY37"/>
      <c r="IBZ37"/>
      <c r="ICA37"/>
      <c r="ICB37"/>
      <c r="ICC37"/>
      <c r="ICD37"/>
      <c r="ICE37"/>
      <c r="ICF37"/>
      <c r="ICG37"/>
      <c r="ICH37"/>
      <c r="ICI37"/>
      <c r="ICJ37"/>
      <c r="ICK37"/>
      <c r="ICL37"/>
      <c r="ICM37"/>
      <c r="ICN37"/>
      <c r="ICO37"/>
      <c r="ICP37"/>
      <c r="ICQ37"/>
      <c r="ICR37"/>
      <c r="ICS37"/>
      <c r="ICT37"/>
      <c r="ICU37"/>
      <c r="ICV37"/>
      <c r="ICW37"/>
      <c r="ICX37"/>
      <c r="ICY37"/>
      <c r="ICZ37"/>
      <c r="IDA37"/>
      <c r="IDB37"/>
      <c r="IDC37"/>
      <c r="IDD37"/>
      <c r="IDE37"/>
      <c r="IDF37"/>
      <c r="IDG37"/>
      <c r="IDH37"/>
      <c r="IDI37"/>
      <c r="IDJ37"/>
      <c r="IDK37"/>
      <c r="IDL37"/>
      <c r="IDM37"/>
      <c r="IDN37"/>
      <c r="IDO37"/>
      <c r="IDP37"/>
      <c r="IDQ37"/>
      <c r="IDR37"/>
      <c r="IDS37"/>
      <c r="IDT37"/>
      <c r="IDU37"/>
      <c r="IDV37"/>
      <c r="IDW37"/>
      <c r="IDX37"/>
      <c r="IDY37"/>
      <c r="IDZ37"/>
      <c r="IEA37"/>
      <c r="IEB37"/>
      <c r="IEC37"/>
      <c r="IED37"/>
      <c r="IEE37"/>
      <c r="IEF37"/>
      <c r="IEG37"/>
      <c r="IEH37"/>
      <c r="IEI37"/>
      <c r="IEJ37"/>
      <c r="IEK37"/>
      <c r="IEL37"/>
      <c r="IEM37"/>
      <c r="IEN37"/>
      <c r="IEO37"/>
      <c r="IEP37"/>
      <c r="IEQ37"/>
      <c r="IER37"/>
      <c r="IES37"/>
      <c r="IET37"/>
      <c r="IEU37"/>
      <c r="IEV37"/>
      <c r="IEW37"/>
      <c r="IEX37"/>
      <c r="IEY37"/>
      <c r="IEZ37"/>
      <c r="IFA37"/>
      <c r="IFB37"/>
      <c r="IFC37"/>
      <c r="IFD37"/>
      <c r="IFE37"/>
      <c r="IFF37"/>
      <c r="IFG37"/>
      <c r="IFH37"/>
      <c r="IFI37"/>
      <c r="IFJ37"/>
      <c r="IFK37"/>
      <c r="IFL37"/>
      <c r="IFM37"/>
      <c r="IFN37"/>
      <c r="IFO37"/>
      <c r="IFP37"/>
      <c r="IFQ37"/>
      <c r="IFR37"/>
      <c r="IFS37"/>
      <c r="IFT37"/>
      <c r="IFU37"/>
      <c r="IFV37"/>
      <c r="IFW37"/>
      <c r="IFX37"/>
      <c r="IFY37"/>
      <c r="IFZ37"/>
      <c r="IGA37"/>
      <c r="IGB37"/>
      <c r="IGC37"/>
      <c r="IGD37"/>
      <c r="IGE37"/>
      <c r="IGF37"/>
      <c r="IGG37"/>
      <c r="IGH37"/>
      <c r="IGI37"/>
      <c r="IGJ37"/>
      <c r="IGK37"/>
      <c r="IGL37"/>
      <c r="IGM37"/>
      <c r="IGN37"/>
      <c r="IGO37"/>
      <c r="IGP37"/>
      <c r="IGQ37"/>
      <c r="IGR37"/>
      <c r="IGS37"/>
      <c r="IGT37"/>
      <c r="IGU37"/>
      <c r="IGV37"/>
      <c r="IGW37"/>
      <c r="IGX37"/>
      <c r="IGY37"/>
      <c r="IGZ37"/>
      <c r="IHA37"/>
      <c r="IHB37"/>
      <c r="IHC37"/>
      <c r="IHD37"/>
      <c r="IHE37"/>
      <c r="IHF37"/>
      <c r="IHG37"/>
      <c r="IHH37"/>
      <c r="IHI37"/>
      <c r="IHJ37"/>
      <c r="IHK37"/>
      <c r="IHL37"/>
      <c r="IHM37"/>
      <c r="IHN37"/>
      <c r="IHO37"/>
      <c r="IHP37"/>
      <c r="IHQ37"/>
      <c r="IHR37"/>
      <c r="IHS37"/>
      <c r="IHT37"/>
      <c r="IHU37"/>
      <c r="IHV37"/>
      <c r="IHW37"/>
      <c r="IHX37"/>
      <c r="IHY37"/>
      <c r="IHZ37"/>
      <c r="IIA37"/>
      <c r="IIB37"/>
      <c r="IIC37"/>
      <c r="IID37"/>
      <c r="IIE37"/>
      <c r="IIF37"/>
      <c r="IIG37"/>
      <c r="IIH37"/>
      <c r="III37"/>
      <c r="IIJ37"/>
      <c r="IIK37"/>
      <c r="IIL37"/>
      <c r="IIM37"/>
      <c r="IIN37"/>
      <c r="IIO37"/>
      <c r="IIP37"/>
      <c r="IIQ37"/>
      <c r="IIR37"/>
      <c r="IIS37"/>
      <c r="IIT37"/>
      <c r="IIU37"/>
      <c r="IIV37"/>
      <c r="IIW37"/>
      <c r="IIX37"/>
      <c r="IIY37"/>
      <c r="IIZ37"/>
      <c r="IJA37"/>
      <c r="IJB37"/>
      <c r="IJC37"/>
      <c r="IJD37"/>
      <c r="IJE37"/>
      <c r="IJF37"/>
      <c r="IJG37"/>
      <c r="IJH37"/>
      <c r="IJI37"/>
      <c r="IJJ37"/>
      <c r="IJK37"/>
      <c r="IJL37"/>
      <c r="IJM37"/>
      <c r="IJN37"/>
      <c r="IJO37"/>
      <c r="IJP37"/>
      <c r="IJQ37"/>
      <c r="IJR37"/>
      <c r="IJS37"/>
      <c r="IJT37"/>
      <c r="IJU37"/>
      <c r="IJV37"/>
      <c r="IJW37"/>
      <c r="IJX37"/>
      <c r="IJY37"/>
      <c r="IJZ37"/>
      <c r="IKA37"/>
      <c r="IKB37"/>
      <c r="IKC37"/>
      <c r="IKD37"/>
      <c r="IKE37"/>
      <c r="IKF37"/>
      <c r="IKG37"/>
      <c r="IKH37"/>
      <c r="IKI37"/>
      <c r="IKJ37"/>
      <c r="IKK37"/>
      <c r="IKL37"/>
      <c r="IKM37"/>
      <c r="IKN37"/>
      <c r="IKO37"/>
      <c r="IKP37"/>
      <c r="IKQ37"/>
      <c r="IKR37"/>
      <c r="IKS37"/>
      <c r="IKT37"/>
      <c r="IKU37"/>
      <c r="IKV37"/>
      <c r="IKW37"/>
      <c r="IKX37"/>
      <c r="IKY37"/>
      <c r="IKZ37"/>
      <c r="ILA37"/>
      <c r="ILB37"/>
      <c r="ILC37"/>
      <c r="ILD37"/>
      <c r="ILE37"/>
      <c r="ILF37"/>
      <c r="ILG37"/>
      <c r="ILH37"/>
      <c r="ILI37"/>
      <c r="ILJ37"/>
      <c r="ILK37"/>
      <c r="ILL37"/>
      <c r="ILM37"/>
      <c r="ILN37"/>
      <c r="ILO37"/>
      <c r="ILP37"/>
      <c r="ILQ37"/>
      <c r="ILR37"/>
      <c r="ILS37"/>
      <c r="ILT37"/>
      <c r="ILU37"/>
      <c r="ILV37"/>
      <c r="ILW37"/>
      <c r="ILX37"/>
      <c r="ILY37"/>
      <c r="ILZ37"/>
      <c r="IMA37"/>
      <c r="IMB37"/>
      <c r="IMC37"/>
      <c r="IMD37"/>
      <c r="IME37"/>
      <c r="IMF37"/>
      <c r="IMG37"/>
      <c r="IMH37"/>
      <c r="IMI37"/>
      <c r="IMJ37"/>
      <c r="IMK37"/>
      <c r="IML37"/>
      <c r="IMM37"/>
      <c r="IMN37"/>
      <c r="IMO37"/>
      <c r="IMP37"/>
      <c r="IMQ37"/>
      <c r="IMR37"/>
      <c r="IMS37"/>
      <c r="IMT37"/>
      <c r="IMU37"/>
      <c r="IMV37"/>
      <c r="IMW37"/>
      <c r="IMX37"/>
      <c r="IMY37"/>
      <c r="IMZ37"/>
      <c r="INA37"/>
      <c r="INB37"/>
      <c r="INC37"/>
      <c r="IND37"/>
      <c r="INE37"/>
      <c r="INF37"/>
      <c r="ING37"/>
      <c r="INH37"/>
      <c r="INI37"/>
      <c r="INJ37"/>
      <c r="INK37"/>
      <c r="INL37"/>
      <c r="INM37"/>
      <c r="INN37"/>
      <c r="INO37"/>
      <c r="INP37"/>
      <c r="INQ37"/>
      <c r="INR37"/>
      <c r="INS37"/>
      <c r="INT37"/>
      <c r="INU37"/>
      <c r="INV37"/>
      <c r="INW37"/>
      <c r="INX37"/>
      <c r="INY37"/>
      <c r="INZ37"/>
      <c r="IOA37"/>
      <c r="IOB37"/>
      <c r="IOC37"/>
      <c r="IOD37"/>
      <c r="IOE37"/>
      <c r="IOF37"/>
      <c r="IOG37"/>
      <c r="IOH37"/>
      <c r="IOI37"/>
      <c r="IOJ37"/>
      <c r="IOK37"/>
      <c r="IOL37"/>
      <c r="IOM37"/>
      <c r="ION37"/>
      <c r="IOO37"/>
      <c r="IOP37"/>
      <c r="IOQ37"/>
      <c r="IOR37"/>
      <c r="IOS37"/>
      <c r="IOT37"/>
      <c r="IOU37"/>
      <c r="IOV37"/>
      <c r="IOW37"/>
      <c r="IOX37"/>
      <c r="IOY37"/>
      <c r="IOZ37"/>
      <c r="IPA37"/>
      <c r="IPB37"/>
      <c r="IPC37"/>
      <c r="IPD37"/>
      <c r="IPE37"/>
      <c r="IPF37"/>
      <c r="IPG37"/>
      <c r="IPH37"/>
      <c r="IPI37"/>
      <c r="IPJ37"/>
      <c r="IPK37"/>
      <c r="IPL37"/>
      <c r="IPM37"/>
      <c r="IPN37"/>
      <c r="IPO37"/>
      <c r="IPP37"/>
      <c r="IPQ37"/>
      <c r="IPR37"/>
      <c r="IPS37"/>
      <c r="IPT37"/>
      <c r="IPU37"/>
      <c r="IPV37"/>
      <c r="IPW37"/>
      <c r="IPX37"/>
      <c r="IPY37"/>
      <c r="IPZ37"/>
      <c r="IQA37"/>
      <c r="IQB37"/>
      <c r="IQC37"/>
      <c r="IQD37"/>
      <c r="IQE37"/>
      <c r="IQF37"/>
      <c r="IQG37"/>
      <c r="IQH37"/>
      <c r="IQI37"/>
      <c r="IQJ37"/>
      <c r="IQK37"/>
      <c r="IQL37"/>
      <c r="IQM37"/>
      <c r="IQN37"/>
      <c r="IQO37"/>
      <c r="IQP37"/>
      <c r="IQQ37"/>
      <c r="IQR37"/>
      <c r="IQS37"/>
      <c r="IQT37"/>
      <c r="IQU37"/>
      <c r="IQV37"/>
      <c r="IQW37"/>
      <c r="IQX37"/>
      <c r="IQY37"/>
      <c r="IQZ37"/>
      <c r="IRA37"/>
      <c r="IRB37"/>
      <c r="IRC37"/>
      <c r="IRD37"/>
      <c r="IRE37"/>
      <c r="IRF37"/>
      <c r="IRG37"/>
      <c r="IRH37"/>
      <c r="IRI37"/>
      <c r="IRJ37"/>
      <c r="IRK37"/>
      <c r="IRL37"/>
      <c r="IRM37"/>
      <c r="IRN37"/>
      <c r="IRO37"/>
      <c r="IRP37"/>
      <c r="IRQ37"/>
      <c r="IRR37"/>
      <c r="IRS37"/>
      <c r="IRT37"/>
      <c r="IRU37"/>
      <c r="IRV37"/>
      <c r="IRW37"/>
      <c r="IRX37"/>
      <c r="IRY37"/>
      <c r="IRZ37"/>
      <c r="ISA37"/>
      <c r="ISB37"/>
      <c r="ISC37"/>
      <c r="ISD37"/>
      <c r="ISE37"/>
      <c r="ISF37"/>
      <c r="ISG37"/>
      <c r="ISH37"/>
      <c r="ISI37"/>
      <c r="ISJ37"/>
      <c r="ISK37"/>
      <c r="ISL37"/>
      <c r="ISM37"/>
      <c r="ISN37"/>
      <c r="ISO37"/>
      <c r="ISP37"/>
      <c r="ISQ37"/>
      <c r="ISR37"/>
      <c r="ISS37"/>
      <c r="IST37"/>
      <c r="ISU37"/>
      <c r="ISV37"/>
      <c r="ISW37"/>
      <c r="ISX37"/>
      <c r="ISY37"/>
      <c r="ISZ37"/>
      <c r="ITA37"/>
      <c r="ITB37"/>
      <c r="ITC37"/>
      <c r="ITD37"/>
      <c r="ITE37"/>
      <c r="ITF37"/>
      <c r="ITG37"/>
      <c r="ITH37"/>
      <c r="ITI37"/>
      <c r="ITJ37"/>
      <c r="ITK37"/>
      <c r="ITL37"/>
      <c r="ITM37"/>
      <c r="ITN37"/>
      <c r="ITO37"/>
      <c r="ITP37"/>
      <c r="ITQ37"/>
      <c r="ITR37"/>
      <c r="ITS37"/>
      <c r="ITT37"/>
      <c r="ITU37"/>
      <c r="ITV37"/>
      <c r="ITW37"/>
      <c r="ITX37"/>
      <c r="ITY37"/>
      <c r="ITZ37"/>
      <c r="IUA37"/>
      <c r="IUB37"/>
      <c r="IUC37"/>
      <c r="IUD37"/>
      <c r="IUE37"/>
      <c r="IUF37"/>
      <c r="IUG37"/>
      <c r="IUH37"/>
      <c r="IUI37"/>
      <c r="IUJ37"/>
      <c r="IUK37"/>
      <c r="IUL37"/>
      <c r="IUM37"/>
      <c r="IUN37"/>
      <c r="IUO37"/>
      <c r="IUP37"/>
      <c r="IUQ37"/>
      <c r="IUR37"/>
      <c r="IUS37"/>
      <c r="IUT37"/>
      <c r="IUU37"/>
      <c r="IUV37"/>
      <c r="IUW37"/>
      <c r="IUX37"/>
      <c r="IUY37"/>
      <c r="IUZ37"/>
      <c r="IVA37"/>
      <c r="IVB37"/>
      <c r="IVC37"/>
      <c r="IVD37"/>
      <c r="IVE37"/>
      <c r="IVF37"/>
      <c r="IVG37"/>
      <c r="IVH37"/>
      <c r="IVI37"/>
      <c r="IVJ37"/>
      <c r="IVK37"/>
      <c r="IVL37"/>
      <c r="IVM37"/>
      <c r="IVN37"/>
      <c r="IVO37"/>
      <c r="IVP37"/>
      <c r="IVQ37"/>
      <c r="IVR37"/>
      <c r="IVS37"/>
      <c r="IVT37"/>
      <c r="IVU37"/>
      <c r="IVV37"/>
      <c r="IVW37"/>
      <c r="IVX37"/>
      <c r="IVY37"/>
      <c r="IVZ37"/>
      <c r="IWA37"/>
      <c r="IWB37"/>
      <c r="IWC37"/>
      <c r="IWD37"/>
      <c r="IWE37"/>
      <c r="IWF37"/>
      <c r="IWG37"/>
      <c r="IWH37"/>
      <c r="IWI37"/>
      <c r="IWJ37"/>
      <c r="IWK37"/>
      <c r="IWL37"/>
      <c r="IWM37"/>
      <c r="IWN37"/>
      <c r="IWO37"/>
      <c r="IWP37"/>
      <c r="IWQ37"/>
      <c r="IWR37"/>
      <c r="IWS37"/>
      <c r="IWT37"/>
      <c r="IWU37"/>
      <c r="IWV37"/>
      <c r="IWW37"/>
      <c r="IWX37"/>
      <c r="IWY37"/>
      <c r="IWZ37"/>
      <c r="IXA37"/>
      <c r="IXB37"/>
      <c r="IXC37"/>
      <c r="IXD37"/>
      <c r="IXE37"/>
      <c r="IXF37"/>
      <c r="IXG37"/>
      <c r="IXH37"/>
      <c r="IXI37"/>
      <c r="IXJ37"/>
      <c r="IXK37"/>
      <c r="IXL37"/>
      <c r="IXM37"/>
      <c r="IXN37"/>
      <c r="IXO37"/>
      <c r="IXP37"/>
      <c r="IXQ37"/>
      <c r="IXR37"/>
      <c r="IXS37"/>
      <c r="IXT37"/>
      <c r="IXU37"/>
      <c r="IXV37"/>
      <c r="IXW37"/>
      <c r="IXX37"/>
      <c r="IXY37"/>
      <c r="IXZ37"/>
      <c r="IYA37"/>
      <c r="IYB37"/>
      <c r="IYC37"/>
      <c r="IYD37"/>
      <c r="IYE37"/>
      <c r="IYF37"/>
      <c r="IYG37"/>
      <c r="IYH37"/>
      <c r="IYI37"/>
      <c r="IYJ37"/>
      <c r="IYK37"/>
      <c r="IYL37"/>
      <c r="IYM37"/>
      <c r="IYN37"/>
      <c r="IYO37"/>
      <c r="IYP37"/>
      <c r="IYQ37"/>
      <c r="IYR37"/>
      <c r="IYS37"/>
      <c r="IYT37"/>
      <c r="IYU37"/>
      <c r="IYV37"/>
      <c r="IYW37"/>
      <c r="IYX37"/>
      <c r="IYY37"/>
      <c r="IYZ37"/>
      <c r="IZA37"/>
      <c r="IZB37"/>
      <c r="IZC37"/>
      <c r="IZD37"/>
      <c r="IZE37"/>
      <c r="IZF37"/>
      <c r="IZG37"/>
      <c r="IZH37"/>
      <c r="IZI37"/>
      <c r="IZJ37"/>
      <c r="IZK37"/>
      <c r="IZL37"/>
      <c r="IZM37"/>
      <c r="IZN37"/>
      <c r="IZO37"/>
      <c r="IZP37"/>
      <c r="IZQ37"/>
      <c r="IZR37"/>
      <c r="IZS37"/>
      <c r="IZT37"/>
      <c r="IZU37"/>
      <c r="IZV37"/>
      <c r="IZW37"/>
      <c r="IZX37"/>
      <c r="IZY37"/>
      <c r="IZZ37"/>
      <c r="JAA37"/>
      <c r="JAB37"/>
      <c r="JAC37"/>
      <c r="JAD37"/>
      <c r="JAE37"/>
      <c r="JAF37"/>
      <c r="JAG37"/>
      <c r="JAH37"/>
      <c r="JAI37"/>
      <c r="JAJ37"/>
      <c r="JAK37"/>
      <c r="JAL37"/>
      <c r="JAM37"/>
      <c r="JAN37"/>
      <c r="JAO37"/>
      <c r="JAP37"/>
      <c r="JAQ37"/>
      <c r="JAR37"/>
      <c r="JAS37"/>
      <c r="JAT37"/>
      <c r="JAU37"/>
      <c r="JAV37"/>
      <c r="JAW37"/>
      <c r="JAX37"/>
      <c r="JAY37"/>
      <c r="JAZ37"/>
      <c r="JBA37"/>
      <c r="JBB37"/>
      <c r="JBC37"/>
      <c r="JBD37"/>
      <c r="JBE37"/>
      <c r="JBF37"/>
      <c r="JBG37"/>
      <c r="JBH37"/>
      <c r="JBI37"/>
      <c r="JBJ37"/>
      <c r="JBK37"/>
      <c r="JBL37"/>
      <c r="JBM37"/>
      <c r="JBN37"/>
      <c r="JBO37"/>
      <c r="JBP37"/>
      <c r="JBQ37"/>
      <c r="JBR37"/>
      <c r="JBS37"/>
      <c r="JBT37"/>
      <c r="JBU37"/>
      <c r="JBV37"/>
      <c r="JBW37"/>
      <c r="JBX37"/>
      <c r="JBY37"/>
      <c r="JBZ37"/>
      <c r="JCA37"/>
      <c r="JCB37"/>
      <c r="JCC37"/>
      <c r="JCD37"/>
      <c r="JCE37"/>
      <c r="JCF37"/>
      <c r="JCG37"/>
      <c r="JCH37"/>
      <c r="JCI37"/>
      <c r="JCJ37"/>
      <c r="JCK37"/>
      <c r="JCL37"/>
      <c r="JCM37"/>
      <c r="JCN37"/>
      <c r="JCO37"/>
      <c r="JCP37"/>
      <c r="JCQ37"/>
      <c r="JCR37"/>
      <c r="JCS37"/>
      <c r="JCT37"/>
      <c r="JCU37"/>
      <c r="JCV37"/>
      <c r="JCW37"/>
      <c r="JCX37"/>
      <c r="JCY37"/>
      <c r="JCZ37"/>
      <c r="JDA37"/>
      <c r="JDB37"/>
      <c r="JDC37"/>
      <c r="JDD37"/>
      <c r="JDE37"/>
      <c r="JDF37"/>
      <c r="JDG37"/>
      <c r="JDH37"/>
      <c r="JDI37"/>
      <c r="JDJ37"/>
      <c r="JDK37"/>
      <c r="JDL37"/>
      <c r="JDM37"/>
      <c r="JDN37"/>
      <c r="JDO37"/>
      <c r="JDP37"/>
      <c r="JDQ37"/>
      <c r="JDR37"/>
      <c r="JDS37"/>
      <c r="JDT37"/>
      <c r="JDU37"/>
      <c r="JDV37"/>
      <c r="JDW37"/>
      <c r="JDX37"/>
      <c r="JDY37"/>
      <c r="JDZ37"/>
      <c r="JEA37"/>
      <c r="JEB37"/>
      <c r="JEC37"/>
      <c r="JED37"/>
      <c r="JEE37"/>
      <c r="JEF37"/>
      <c r="JEG37"/>
      <c r="JEH37"/>
      <c r="JEI37"/>
      <c r="JEJ37"/>
      <c r="JEK37"/>
      <c r="JEL37"/>
      <c r="JEM37"/>
      <c r="JEN37"/>
      <c r="JEO37"/>
      <c r="JEP37"/>
      <c r="JEQ37"/>
      <c r="JER37"/>
      <c r="JES37"/>
      <c r="JET37"/>
      <c r="JEU37"/>
      <c r="JEV37"/>
      <c r="JEW37"/>
      <c r="JEX37"/>
      <c r="JEY37"/>
      <c r="JEZ37"/>
      <c r="JFA37"/>
      <c r="JFB37"/>
      <c r="JFC37"/>
      <c r="JFD37"/>
      <c r="JFE37"/>
      <c r="JFF37"/>
      <c r="JFG37"/>
      <c r="JFH37"/>
      <c r="JFI37"/>
      <c r="JFJ37"/>
      <c r="JFK37"/>
      <c r="JFL37"/>
      <c r="JFM37"/>
      <c r="JFN37"/>
      <c r="JFO37"/>
      <c r="JFP37"/>
      <c r="JFQ37"/>
      <c r="JFR37"/>
      <c r="JFS37"/>
      <c r="JFT37"/>
      <c r="JFU37"/>
      <c r="JFV37"/>
      <c r="JFW37"/>
      <c r="JFX37"/>
      <c r="JFY37"/>
      <c r="JFZ37"/>
      <c r="JGA37"/>
      <c r="JGB37"/>
      <c r="JGC37"/>
      <c r="JGD37"/>
      <c r="JGE37"/>
      <c r="JGF37"/>
      <c r="JGG37"/>
      <c r="JGH37"/>
      <c r="JGI37"/>
      <c r="JGJ37"/>
      <c r="JGK37"/>
      <c r="JGL37"/>
      <c r="JGM37"/>
      <c r="JGN37"/>
      <c r="JGO37"/>
      <c r="JGP37"/>
      <c r="JGQ37"/>
      <c r="JGR37"/>
      <c r="JGS37"/>
      <c r="JGT37"/>
      <c r="JGU37"/>
      <c r="JGV37"/>
      <c r="JGW37"/>
      <c r="JGX37"/>
      <c r="JGY37"/>
      <c r="JGZ37"/>
      <c r="JHA37"/>
      <c r="JHB37"/>
      <c r="JHC37"/>
      <c r="JHD37"/>
      <c r="JHE37"/>
      <c r="JHF37"/>
      <c r="JHG37"/>
      <c r="JHH37"/>
      <c r="JHI37"/>
      <c r="JHJ37"/>
      <c r="JHK37"/>
      <c r="JHL37"/>
      <c r="JHM37"/>
      <c r="JHN37"/>
      <c r="JHO37"/>
      <c r="JHP37"/>
      <c r="JHQ37"/>
      <c r="JHR37"/>
      <c r="JHS37"/>
      <c r="JHT37"/>
      <c r="JHU37"/>
      <c r="JHV37"/>
      <c r="JHW37"/>
      <c r="JHX37"/>
      <c r="JHY37"/>
      <c r="JHZ37"/>
      <c r="JIA37"/>
      <c r="JIB37"/>
      <c r="JIC37"/>
      <c r="JID37"/>
      <c r="JIE37"/>
      <c r="JIF37"/>
      <c r="JIG37"/>
      <c r="JIH37"/>
      <c r="JII37"/>
      <c r="JIJ37"/>
      <c r="JIK37"/>
      <c r="JIL37"/>
      <c r="JIM37"/>
      <c r="JIN37"/>
      <c r="JIO37"/>
      <c r="JIP37"/>
      <c r="JIQ37"/>
      <c r="JIR37"/>
      <c r="JIS37"/>
      <c r="JIT37"/>
      <c r="JIU37"/>
      <c r="JIV37"/>
      <c r="JIW37"/>
      <c r="JIX37"/>
      <c r="JIY37"/>
      <c r="JIZ37"/>
      <c r="JJA37"/>
      <c r="JJB37"/>
      <c r="JJC37"/>
      <c r="JJD37"/>
      <c r="JJE37"/>
      <c r="JJF37"/>
      <c r="JJG37"/>
      <c r="JJH37"/>
      <c r="JJI37"/>
      <c r="JJJ37"/>
      <c r="JJK37"/>
      <c r="JJL37"/>
      <c r="JJM37"/>
      <c r="JJN37"/>
      <c r="JJO37"/>
      <c r="JJP37"/>
      <c r="JJQ37"/>
      <c r="JJR37"/>
      <c r="JJS37"/>
      <c r="JJT37"/>
      <c r="JJU37"/>
      <c r="JJV37"/>
      <c r="JJW37"/>
      <c r="JJX37"/>
      <c r="JJY37"/>
      <c r="JJZ37"/>
      <c r="JKA37"/>
      <c r="JKB37"/>
      <c r="JKC37"/>
      <c r="JKD37"/>
      <c r="JKE37"/>
      <c r="JKF37"/>
      <c r="JKG37"/>
      <c r="JKH37"/>
      <c r="JKI37"/>
      <c r="JKJ37"/>
      <c r="JKK37"/>
      <c r="JKL37"/>
      <c r="JKM37"/>
      <c r="JKN37"/>
      <c r="JKO37"/>
      <c r="JKP37"/>
      <c r="JKQ37"/>
      <c r="JKR37"/>
      <c r="JKS37"/>
      <c r="JKT37"/>
      <c r="JKU37"/>
      <c r="JKV37"/>
      <c r="JKW37"/>
      <c r="JKX37"/>
      <c r="JKY37"/>
      <c r="JKZ37"/>
      <c r="JLA37"/>
      <c r="JLB37"/>
      <c r="JLC37"/>
      <c r="JLD37"/>
      <c r="JLE37"/>
      <c r="JLF37"/>
      <c r="JLG37"/>
      <c r="JLH37"/>
      <c r="JLI37"/>
      <c r="JLJ37"/>
      <c r="JLK37"/>
      <c r="JLL37"/>
      <c r="JLM37"/>
      <c r="JLN37"/>
      <c r="JLO37"/>
      <c r="JLP37"/>
      <c r="JLQ37"/>
      <c r="JLR37"/>
      <c r="JLS37"/>
      <c r="JLT37"/>
      <c r="JLU37"/>
      <c r="JLV37"/>
      <c r="JLW37"/>
      <c r="JLX37"/>
      <c r="JLY37"/>
      <c r="JLZ37"/>
      <c r="JMA37"/>
      <c r="JMB37"/>
      <c r="JMC37"/>
      <c r="JMD37"/>
      <c r="JME37"/>
      <c r="JMF37"/>
      <c r="JMG37"/>
      <c r="JMH37"/>
      <c r="JMI37"/>
      <c r="JMJ37"/>
      <c r="JMK37"/>
      <c r="JML37"/>
      <c r="JMM37"/>
      <c r="JMN37"/>
      <c r="JMO37"/>
      <c r="JMP37"/>
      <c r="JMQ37"/>
      <c r="JMR37"/>
      <c r="JMS37"/>
      <c r="JMT37"/>
      <c r="JMU37"/>
      <c r="JMV37"/>
      <c r="JMW37"/>
      <c r="JMX37"/>
      <c r="JMY37"/>
      <c r="JMZ37"/>
      <c r="JNA37"/>
      <c r="JNB37"/>
      <c r="JNC37"/>
      <c r="JND37"/>
      <c r="JNE37"/>
      <c r="JNF37"/>
      <c r="JNG37"/>
      <c r="JNH37"/>
      <c r="JNI37"/>
      <c r="JNJ37"/>
      <c r="JNK37"/>
      <c r="JNL37"/>
      <c r="JNM37"/>
      <c r="JNN37"/>
      <c r="JNO37"/>
      <c r="JNP37"/>
      <c r="JNQ37"/>
      <c r="JNR37"/>
      <c r="JNS37"/>
      <c r="JNT37"/>
      <c r="JNU37"/>
      <c r="JNV37"/>
      <c r="JNW37"/>
      <c r="JNX37"/>
      <c r="JNY37"/>
      <c r="JNZ37"/>
      <c r="JOA37"/>
      <c r="JOB37"/>
      <c r="JOC37"/>
      <c r="JOD37"/>
      <c r="JOE37"/>
      <c r="JOF37"/>
      <c r="JOG37"/>
      <c r="JOH37"/>
      <c r="JOI37"/>
      <c r="JOJ37"/>
      <c r="JOK37"/>
      <c r="JOL37"/>
      <c r="JOM37"/>
      <c r="JON37"/>
      <c r="JOO37"/>
      <c r="JOP37"/>
      <c r="JOQ37"/>
      <c r="JOR37"/>
      <c r="JOS37"/>
      <c r="JOT37"/>
      <c r="JOU37"/>
      <c r="JOV37"/>
      <c r="JOW37"/>
      <c r="JOX37"/>
      <c r="JOY37"/>
      <c r="JOZ37"/>
      <c r="JPA37"/>
      <c r="JPB37"/>
      <c r="JPC37"/>
      <c r="JPD37"/>
      <c r="JPE37"/>
      <c r="JPF37"/>
      <c r="JPG37"/>
      <c r="JPH37"/>
      <c r="JPI37"/>
      <c r="JPJ37"/>
      <c r="JPK37"/>
      <c r="JPL37"/>
      <c r="JPM37"/>
      <c r="JPN37"/>
      <c r="JPO37"/>
      <c r="JPP37"/>
      <c r="JPQ37"/>
      <c r="JPR37"/>
      <c r="JPS37"/>
      <c r="JPT37"/>
      <c r="JPU37"/>
      <c r="JPV37"/>
      <c r="JPW37"/>
      <c r="JPX37"/>
      <c r="JPY37"/>
      <c r="JPZ37"/>
      <c r="JQA37"/>
      <c r="JQB37"/>
      <c r="JQC37"/>
      <c r="JQD37"/>
      <c r="JQE37"/>
      <c r="JQF37"/>
      <c r="JQG37"/>
      <c r="JQH37"/>
      <c r="JQI37"/>
      <c r="JQJ37"/>
      <c r="JQK37"/>
      <c r="JQL37"/>
      <c r="JQM37"/>
      <c r="JQN37"/>
      <c r="JQO37"/>
      <c r="JQP37"/>
      <c r="JQQ37"/>
      <c r="JQR37"/>
      <c r="JQS37"/>
      <c r="JQT37"/>
      <c r="JQU37"/>
      <c r="JQV37"/>
      <c r="JQW37"/>
      <c r="JQX37"/>
      <c r="JQY37"/>
      <c r="JQZ37"/>
      <c r="JRA37"/>
      <c r="JRB37"/>
      <c r="JRC37"/>
      <c r="JRD37"/>
      <c r="JRE37"/>
      <c r="JRF37"/>
      <c r="JRG37"/>
      <c r="JRH37"/>
      <c r="JRI37"/>
      <c r="JRJ37"/>
      <c r="JRK37"/>
      <c r="JRL37"/>
      <c r="JRM37"/>
      <c r="JRN37"/>
      <c r="JRO37"/>
      <c r="JRP37"/>
      <c r="JRQ37"/>
      <c r="JRR37"/>
      <c r="JRS37"/>
      <c r="JRT37"/>
      <c r="JRU37"/>
      <c r="JRV37"/>
      <c r="JRW37"/>
      <c r="JRX37"/>
      <c r="JRY37"/>
      <c r="JRZ37"/>
      <c r="JSA37"/>
      <c r="JSB37"/>
      <c r="JSC37"/>
      <c r="JSD37"/>
      <c r="JSE37"/>
      <c r="JSF37"/>
      <c r="JSG37"/>
      <c r="JSH37"/>
      <c r="JSI37"/>
      <c r="JSJ37"/>
      <c r="JSK37"/>
      <c r="JSL37"/>
      <c r="JSM37"/>
      <c r="JSN37"/>
      <c r="JSO37"/>
      <c r="JSP37"/>
      <c r="JSQ37"/>
      <c r="JSR37"/>
      <c r="JSS37"/>
      <c r="JST37"/>
      <c r="JSU37"/>
      <c r="JSV37"/>
      <c r="JSW37"/>
      <c r="JSX37"/>
      <c r="JSY37"/>
      <c r="JSZ37"/>
      <c r="JTA37"/>
      <c r="JTB37"/>
      <c r="JTC37"/>
      <c r="JTD37"/>
      <c r="JTE37"/>
      <c r="JTF37"/>
      <c r="JTG37"/>
      <c r="JTH37"/>
      <c r="JTI37"/>
      <c r="JTJ37"/>
      <c r="JTK37"/>
      <c r="JTL37"/>
      <c r="JTM37"/>
      <c r="JTN37"/>
      <c r="JTO37"/>
      <c r="JTP37"/>
      <c r="JTQ37"/>
      <c r="JTR37"/>
      <c r="JTS37"/>
      <c r="JTT37"/>
      <c r="JTU37"/>
      <c r="JTV37"/>
      <c r="JTW37"/>
      <c r="JTX37"/>
      <c r="JTY37"/>
      <c r="JTZ37"/>
      <c r="JUA37"/>
      <c r="JUB37"/>
      <c r="JUC37"/>
      <c r="JUD37"/>
      <c r="JUE37"/>
      <c r="JUF37"/>
      <c r="JUG37"/>
      <c r="JUH37"/>
      <c r="JUI37"/>
      <c r="JUJ37"/>
      <c r="JUK37"/>
      <c r="JUL37"/>
      <c r="JUM37"/>
      <c r="JUN37"/>
      <c r="JUO37"/>
      <c r="JUP37"/>
      <c r="JUQ37"/>
      <c r="JUR37"/>
      <c r="JUS37"/>
      <c r="JUT37"/>
      <c r="JUU37"/>
      <c r="JUV37"/>
      <c r="JUW37"/>
      <c r="JUX37"/>
      <c r="JUY37"/>
      <c r="JUZ37"/>
      <c r="JVA37"/>
      <c r="JVB37"/>
      <c r="JVC37"/>
      <c r="JVD37"/>
      <c r="JVE37"/>
      <c r="JVF37"/>
      <c r="JVG37"/>
      <c r="JVH37"/>
      <c r="JVI37"/>
      <c r="JVJ37"/>
      <c r="JVK37"/>
      <c r="JVL37"/>
      <c r="JVM37"/>
      <c r="JVN37"/>
      <c r="JVO37"/>
      <c r="JVP37"/>
      <c r="JVQ37"/>
      <c r="JVR37"/>
      <c r="JVS37"/>
      <c r="JVT37"/>
      <c r="JVU37"/>
      <c r="JVV37"/>
      <c r="JVW37"/>
      <c r="JVX37"/>
      <c r="JVY37"/>
      <c r="JVZ37"/>
      <c r="JWA37"/>
      <c r="JWB37"/>
      <c r="JWC37"/>
      <c r="JWD37"/>
      <c r="JWE37"/>
      <c r="JWF37"/>
      <c r="JWG37"/>
      <c r="JWH37"/>
      <c r="JWI37"/>
      <c r="JWJ37"/>
      <c r="JWK37"/>
      <c r="JWL37"/>
      <c r="JWM37"/>
      <c r="JWN37"/>
      <c r="JWO37"/>
      <c r="JWP37"/>
      <c r="JWQ37"/>
      <c r="JWR37"/>
      <c r="JWS37"/>
      <c r="JWT37"/>
      <c r="JWU37"/>
      <c r="JWV37"/>
      <c r="JWW37"/>
      <c r="JWX37"/>
      <c r="JWY37"/>
      <c r="JWZ37"/>
      <c r="JXA37"/>
      <c r="JXB37"/>
      <c r="JXC37"/>
      <c r="JXD37"/>
      <c r="JXE37"/>
      <c r="JXF37"/>
      <c r="JXG37"/>
      <c r="JXH37"/>
      <c r="JXI37"/>
      <c r="JXJ37"/>
      <c r="JXK37"/>
      <c r="JXL37"/>
      <c r="JXM37"/>
      <c r="JXN37"/>
      <c r="JXO37"/>
      <c r="JXP37"/>
      <c r="JXQ37"/>
      <c r="JXR37"/>
      <c r="JXS37"/>
      <c r="JXT37"/>
      <c r="JXU37"/>
      <c r="JXV37"/>
      <c r="JXW37"/>
      <c r="JXX37"/>
      <c r="JXY37"/>
      <c r="JXZ37"/>
      <c r="JYA37"/>
      <c r="JYB37"/>
      <c r="JYC37"/>
      <c r="JYD37"/>
      <c r="JYE37"/>
      <c r="JYF37"/>
      <c r="JYG37"/>
      <c r="JYH37"/>
      <c r="JYI37"/>
      <c r="JYJ37"/>
      <c r="JYK37"/>
      <c r="JYL37"/>
      <c r="JYM37"/>
      <c r="JYN37"/>
      <c r="JYO37"/>
      <c r="JYP37"/>
      <c r="JYQ37"/>
      <c r="JYR37"/>
      <c r="JYS37"/>
      <c r="JYT37"/>
      <c r="JYU37"/>
      <c r="JYV37"/>
      <c r="JYW37"/>
      <c r="JYX37"/>
      <c r="JYY37"/>
      <c r="JYZ37"/>
      <c r="JZA37"/>
      <c r="JZB37"/>
      <c r="JZC37"/>
      <c r="JZD37"/>
      <c r="JZE37"/>
      <c r="JZF37"/>
      <c r="JZG37"/>
      <c r="JZH37"/>
      <c r="JZI37"/>
      <c r="JZJ37"/>
      <c r="JZK37"/>
      <c r="JZL37"/>
      <c r="JZM37"/>
      <c r="JZN37"/>
      <c r="JZO37"/>
      <c r="JZP37"/>
      <c r="JZQ37"/>
      <c r="JZR37"/>
      <c r="JZS37"/>
      <c r="JZT37"/>
      <c r="JZU37"/>
      <c r="JZV37"/>
      <c r="JZW37"/>
      <c r="JZX37"/>
      <c r="JZY37"/>
      <c r="JZZ37"/>
      <c r="KAA37"/>
      <c r="KAB37"/>
      <c r="KAC37"/>
      <c r="KAD37"/>
      <c r="KAE37"/>
      <c r="KAF37"/>
      <c r="KAG37"/>
      <c r="KAH37"/>
      <c r="KAI37"/>
      <c r="KAJ37"/>
      <c r="KAK37"/>
      <c r="KAL37"/>
      <c r="KAM37"/>
      <c r="KAN37"/>
      <c r="KAO37"/>
      <c r="KAP37"/>
      <c r="KAQ37"/>
      <c r="KAR37"/>
      <c r="KAS37"/>
      <c r="KAT37"/>
      <c r="KAU37"/>
      <c r="KAV37"/>
      <c r="KAW37"/>
      <c r="KAX37"/>
      <c r="KAY37"/>
      <c r="KAZ37"/>
      <c r="KBA37"/>
      <c r="KBB37"/>
      <c r="KBC37"/>
      <c r="KBD37"/>
      <c r="KBE37"/>
      <c r="KBF37"/>
      <c r="KBG37"/>
      <c r="KBH37"/>
      <c r="KBI37"/>
      <c r="KBJ37"/>
      <c r="KBK37"/>
      <c r="KBL37"/>
      <c r="KBM37"/>
      <c r="KBN37"/>
      <c r="KBO37"/>
      <c r="KBP37"/>
      <c r="KBQ37"/>
      <c r="KBR37"/>
      <c r="KBS37"/>
      <c r="KBT37"/>
      <c r="KBU37"/>
      <c r="KBV37"/>
      <c r="KBW37"/>
      <c r="KBX37"/>
      <c r="KBY37"/>
      <c r="KBZ37"/>
      <c r="KCA37"/>
      <c r="KCB37"/>
      <c r="KCC37"/>
      <c r="KCD37"/>
      <c r="KCE37"/>
      <c r="KCF37"/>
      <c r="KCG37"/>
      <c r="KCH37"/>
      <c r="KCI37"/>
      <c r="KCJ37"/>
      <c r="KCK37"/>
      <c r="KCL37"/>
      <c r="KCM37"/>
      <c r="KCN37"/>
      <c r="KCO37"/>
      <c r="KCP37"/>
      <c r="KCQ37"/>
      <c r="KCR37"/>
      <c r="KCS37"/>
      <c r="KCT37"/>
      <c r="KCU37"/>
      <c r="KCV37"/>
      <c r="KCW37"/>
      <c r="KCX37"/>
      <c r="KCY37"/>
      <c r="KCZ37"/>
      <c r="KDA37"/>
      <c r="KDB37"/>
      <c r="KDC37"/>
      <c r="KDD37"/>
      <c r="KDE37"/>
      <c r="KDF37"/>
      <c r="KDG37"/>
      <c r="KDH37"/>
      <c r="KDI37"/>
      <c r="KDJ37"/>
      <c r="KDK37"/>
      <c r="KDL37"/>
      <c r="KDM37"/>
      <c r="KDN37"/>
      <c r="KDO37"/>
      <c r="KDP37"/>
      <c r="KDQ37"/>
      <c r="KDR37"/>
      <c r="KDS37"/>
      <c r="KDT37"/>
      <c r="KDU37"/>
      <c r="KDV37"/>
      <c r="KDW37"/>
      <c r="KDX37"/>
      <c r="KDY37"/>
      <c r="KDZ37"/>
      <c r="KEA37"/>
      <c r="KEB37"/>
      <c r="KEC37"/>
      <c r="KED37"/>
      <c r="KEE37"/>
      <c r="KEF37"/>
      <c r="KEG37"/>
      <c r="KEH37"/>
      <c r="KEI37"/>
      <c r="KEJ37"/>
      <c r="KEK37"/>
      <c r="KEL37"/>
      <c r="KEM37"/>
      <c r="KEN37"/>
      <c r="KEO37"/>
      <c r="KEP37"/>
      <c r="KEQ37"/>
      <c r="KER37"/>
      <c r="KES37"/>
      <c r="KET37"/>
      <c r="KEU37"/>
      <c r="KEV37"/>
      <c r="KEW37"/>
      <c r="KEX37"/>
      <c r="KEY37"/>
      <c r="KEZ37"/>
      <c r="KFA37"/>
      <c r="KFB37"/>
      <c r="KFC37"/>
      <c r="KFD37"/>
      <c r="KFE37"/>
      <c r="KFF37"/>
      <c r="KFG37"/>
      <c r="KFH37"/>
      <c r="KFI37"/>
      <c r="KFJ37"/>
      <c r="KFK37"/>
      <c r="KFL37"/>
      <c r="KFM37"/>
      <c r="KFN37"/>
      <c r="KFO37"/>
      <c r="KFP37"/>
      <c r="KFQ37"/>
      <c r="KFR37"/>
      <c r="KFS37"/>
      <c r="KFT37"/>
      <c r="KFU37"/>
      <c r="KFV37"/>
      <c r="KFW37"/>
      <c r="KFX37"/>
      <c r="KFY37"/>
      <c r="KFZ37"/>
      <c r="KGA37"/>
      <c r="KGB37"/>
      <c r="KGC37"/>
      <c r="KGD37"/>
      <c r="KGE37"/>
      <c r="KGF37"/>
      <c r="KGG37"/>
      <c r="KGH37"/>
      <c r="KGI37"/>
      <c r="KGJ37"/>
      <c r="KGK37"/>
      <c r="KGL37"/>
      <c r="KGM37"/>
      <c r="KGN37"/>
      <c r="KGO37"/>
      <c r="KGP37"/>
      <c r="KGQ37"/>
      <c r="KGR37"/>
      <c r="KGS37"/>
      <c r="KGT37"/>
      <c r="KGU37"/>
      <c r="KGV37"/>
      <c r="KGW37"/>
      <c r="KGX37"/>
      <c r="KGY37"/>
      <c r="KGZ37"/>
      <c r="KHA37"/>
      <c r="KHB37"/>
      <c r="KHC37"/>
      <c r="KHD37"/>
      <c r="KHE37"/>
      <c r="KHF37"/>
      <c r="KHG37"/>
      <c r="KHH37"/>
      <c r="KHI37"/>
      <c r="KHJ37"/>
      <c r="KHK37"/>
      <c r="KHL37"/>
      <c r="KHM37"/>
      <c r="KHN37"/>
      <c r="KHO37"/>
      <c r="KHP37"/>
      <c r="KHQ37"/>
      <c r="KHR37"/>
      <c r="KHS37"/>
      <c r="KHT37"/>
      <c r="KHU37"/>
      <c r="KHV37"/>
      <c r="KHW37"/>
      <c r="KHX37"/>
      <c r="KHY37"/>
      <c r="KHZ37"/>
      <c r="KIA37"/>
      <c r="KIB37"/>
      <c r="KIC37"/>
      <c r="KID37"/>
      <c r="KIE37"/>
      <c r="KIF37"/>
      <c r="KIG37"/>
      <c r="KIH37"/>
      <c r="KII37"/>
      <c r="KIJ37"/>
      <c r="KIK37"/>
      <c r="KIL37"/>
      <c r="KIM37"/>
      <c r="KIN37"/>
      <c r="KIO37"/>
      <c r="KIP37"/>
      <c r="KIQ37"/>
      <c r="KIR37"/>
      <c r="KIS37"/>
      <c r="KIT37"/>
      <c r="KIU37"/>
      <c r="KIV37"/>
      <c r="KIW37"/>
      <c r="KIX37"/>
      <c r="KIY37"/>
      <c r="KIZ37"/>
      <c r="KJA37"/>
      <c r="KJB37"/>
      <c r="KJC37"/>
      <c r="KJD37"/>
      <c r="KJE37"/>
      <c r="KJF37"/>
      <c r="KJG37"/>
      <c r="KJH37"/>
      <c r="KJI37"/>
      <c r="KJJ37"/>
      <c r="KJK37"/>
      <c r="KJL37"/>
      <c r="KJM37"/>
      <c r="KJN37"/>
      <c r="KJO37"/>
      <c r="KJP37"/>
      <c r="KJQ37"/>
      <c r="KJR37"/>
      <c r="KJS37"/>
      <c r="KJT37"/>
      <c r="KJU37"/>
      <c r="KJV37"/>
      <c r="KJW37"/>
      <c r="KJX37"/>
      <c r="KJY37"/>
      <c r="KJZ37"/>
      <c r="KKA37"/>
      <c r="KKB37"/>
      <c r="KKC37"/>
      <c r="KKD37"/>
      <c r="KKE37"/>
      <c r="KKF37"/>
      <c r="KKG37"/>
      <c r="KKH37"/>
      <c r="KKI37"/>
      <c r="KKJ37"/>
      <c r="KKK37"/>
      <c r="KKL37"/>
      <c r="KKM37"/>
      <c r="KKN37"/>
      <c r="KKO37"/>
      <c r="KKP37"/>
      <c r="KKQ37"/>
      <c r="KKR37"/>
      <c r="KKS37"/>
      <c r="KKT37"/>
      <c r="KKU37"/>
      <c r="KKV37"/>
      <c r="KKW37"/>
      <c r="KKX37"/>
      <c r="KKY37"/>
      <c r="KKZ37"/>
      <c r="KLA37"/>
      <c r="KLB37"/>
      <c r="KLC37"/>
      <c r="KLD37"/>
      <c r="KLE37"/>
      <c r="KLF37"/>
      <c r="KLG37"/>
      <c r="KLH37"/>
      <c r="KLI37"/>
      <c r="KLJ37"/>
      <c r="KLK37"/>
      <c r="KLL37"/>
      <c r="KLM37"/>
      <c r="KLN37"/>
      <c r="KLO37"/>
      <c r="KLP37"/>
      <c r="KLQ37"/>
      <c r="KLR37"/>
      <c r="KLS37"/>
      <c r="KLT37"/>
      <c r="KLU37"/>
      <c r="KLV37"/>
      <c r="KLW37"/>
      <c r="KLX37"/>
      <c r="KLY37"/>
      <c r="KLZ37"/>
      <c r="KMA37"/>
      <c r="KMB37"/>
      <c r="KMC37"/>
      <c r="KMD37"/>
      <c r="KME37"/>
      <c r="KMF37"/>
      <c r="KMG37"/>
      <c r="KMH37"/>
      <c r="KMI37"/>
      <c r="KMJ37"/>
      <c r="KMK37"/>
      <c r="KML37"/>
      <c r="KMM37"/>
      <c r="KMN37"/>
      <c r="KMO37"/>
      <c r="KMP37"/>
      <c r="KMQ37"/>
      <c r="KMR37"/>
      <c r="KMS37"/>
      <c r="KMT37"/>
      <c r="KMU37"/>
      <c r="KMV37"/>
      <c r="KMW37"/>
      <c r="KMX37"/>
      <c r="KMY37"/>
      <c r="KMZ37"/>
      <c r="KNA37"/>
      <c r="KNB37"/>
      <c r="KNC37"/>
      <c r="KND37"/>
      <c r="KNE37"/>
      <c r="KNF37"/>
      <c r="KNG37"/>
      <c r="KNH37"/>
      <c r="KNI37"/>
      <c r="KNJ37"/>
      <c r="KNK37"/>
      <c r="KNL37"/>
      <c r="KNM37"/>
      <c r="KNN37"/>
      <c r="KNO37"/>
      <c r="KNP37"/>
      <c r="KNQ37"/>
      <c r="KNR37"/>
      <c r="KNS37"/>
      <c r="KNT37"/>
      <c r="KNU37"/>
      <c r="KNV37"/>
      <c r="KNW37"/>
      <c r="KNX37"/>
      <c r="KNY37"/>
      <c r="KNZ37"/>
      <c r="KOA37"/>
      <c r="KOB37"/>
      <c r="KOC37"/>
      <c r="KOD37"/>
      <c r="KOE37"/>
      <c r="KOF37"/>
      <c r="KOG37"/>
      <c r="KOH37"/>
      <c r="KOI37"/>
      <c r="KOJ37"/>
      <c r="KOK37"/>
      <c r="KOL37"/>
      <c r="KOM37"/>
      <c r="KON37"/>
      <c r="KOO37"/>
      <c r="KOP37"/>
      <c r="KOQ37"/>
      <c r="KOR37"/>
      <c r="KOS37"/>
      <c r="KOT37"/>
      <c r="KOU37"/>
      <c r="KOV37"/>
      <c r="KOW37"/>
      <c r="KOX37"/>
      <c r="KOY37"/>
      <c r="KOZ37"/>
      <c r="KPA37"/>
      <c r="KPB37"/>
      <c r="KPC37"/>
      <c r="KPD37"/>
      <c r="KPE37"/>
      <c r="KPF37"/>
      <c r="KPG37"/>
      <c r="KPH37"/>
      <c r="KPI37"/>
      <c r="KPJ37"/>
      <c r="KPK37"/>
      <c r="KPL37"/>
      <c r="KPM37"/>
      <c r="KPN37"/>
      <c r="KPO37"/>
      <c r="KPP37"/>
      <c r="KPQ37"/>
      <c r="KPR37"/>
      <c r="KPS37"/>
      <c r="KPT37"/>
      <c r="KPU37"/>
      <c r="KPV37"/>
      <c r="KPW37"/>
      <c r="KPX37"/>
      <c r="KPY37"/>
      <c r="KPZ37"/>
      <c r="KQA37"/>
      <c r="KQB37"/>
      <c r="KQC37"/>
      <c r="KQD37"/>
      <c r="KQE37"/>
      <c r="KQF37"/>
      <c r="KQG37"/>
      <c r="KQH37"/>
      <c r="KQI37"/>
      <c r="KQJ37"/>
      <c r="KQK37"/>
      <c r="KQL37"/>
      <c r="KQM37"/>
      <c r="KQN37"/>
      <c r="KQO37"/>
      <c r="KQP37"/>
      <c r="KQQ37"/>
      <c r="KQR37"/>
      <c r="KQS37"/>
      <c r="KQT37"/>
      <c r="KQU37"/>
      <c r="KQV37"/>
      <c r="KQW37"/>
      <c r="KQX37"/>
      <c r="KQY37"/>
      <c r="KQZ37"/>
      <c r="KRA37"/>
      <c r="KRB37"/>
      <c r="KRC37"/>
      <c r="KRD37"/>
      <c r="KRE37"/>
      <c r="KRF37"/>
      <c r="KRG37"/>
      <c r="KRH37"/>
      <c r="KRI37"/>
      <c r="KRJ37"/>
      <c r="KRK37"/>
      <c r="KRL37"/>
      <c r="KRM37"/>
      <c r="KRN37"/>
      <c r="KRO37"/>
      <c r="KRP37"/>
      <c r="KRQ37"/>
      <c r="KRR37"/>
      <c r="KRS37"/>
      <c r="KRT37"/>
      <c r="KRU37"/>
      <c r="KRV37"/>
      <c r="KRW37"/>
      <c r="KRX37"/>
      <c r="KRY37"/>
      <c r="KRZ37"/>
      <c r="KSA37"/>
      <c r="KSB37"/>
      <c r="KSC37"/>
      <c r="KSD37"/>
      <c r="KSE37"/>
      <c r="KSF37"/>
      <c r="KSG37"/>
      <c r="KSH37"/>
      <c r="KSI37"/>
      <c r="KSJ37"/>
      <c r="KSK37"/>
      <c r="KSL37"/>
      <c r="KSM37"/>
      <c r="KSN37"/>
      <c r="KSO37"/>
      <c r="KSP37"/>
      <c r="KSQ37"/>
      <c r="KSR37"/>
      <c r="KSS37"/>
      <c r="KST37"/>
      <c r="KSU37"/>
      <c r="KSV37"/>
      <c r="KSW37"/>
      <c r="KSX37"/>
      <c r="KSY37"/>
      <c r="KSZ37"/>
      <c r="KTA37"/>
      <c r="KTB37"/>
      <c r="KTC37"/>
      <c r="KTD37"/>
      <c r="KTE37"/>
      <c r="KTF37"/>
      <c r="KTG37"/>
      <c r="KTH37"/>
      <c r="KTI37"/>
      <c r="KTJ37"/>
      <c r="KTK37"/>
      <c r="KTL37"/>
      <c r="KTM37"/>
      <c r="KTN37"/>
      <c r="KTO37"/>
      <c r="KTP37"/>
      <c r="KTQ37"/>
      <c r="KTR37"/>
      <c r="KTS37"/>
      <c r="KTT37"/>
      <c r="KTU37"/>
      <c r="KTV37"/>
      <c r="KTW37"/>
      <c r="KTX37"/>
      <c r="KTY37"/>
      <c r="KTZ37"/>
      <c r="KUA37"/>
      <c r="KUB37"/>
      <c r="KUC37"/>
      <c r="KUD37"/>
      <c r="KUE37"/>
      <c r="KUF37"/>
      <c r="KUG37"/>
      <c r="KUH37"/>
      <c r="KUI37"/>
      <c r="KUJ37"/>
      <c r="KUK37"/>
      <c r="KUL37"/>
      <c r="KUM37"/>
      <c r="KUN37"/>
      <c r="KUO37"/>
      <c r="KUP37"/>
      <c r="KUQ37"/>
      <c r="KUR37"/>
      <c r="KUS37"/>
      <c r="KUT37"/>
      <c r="KUU37"/>
      <c r="KUV37"/>
      <c r="KUW37"/>
      <c r="KUX37"/>
      <c r="KUY37"/>
      <c r="KUZ37"/>
      <c r="KVA37"/>
      <c r="KVB37"/>
      <c r="KVC37"/>
      <c r="KVD37"/>
      <c r="KVE37"/>
      <c r="KVF37"/>
      <c r="KVG37"/>
      <c r="KVH37"/>
      <c r="KVI37"/>
      <c r="KVJ37"/>
      <c r="KVK37"/>
      <c r="KVL37"/>
      <c r="KVM37"/>
      <c r="KVN37"/>
      <c r="KVO37"/>
      <c r="KVP37"/>
      <c r="KVQ37"/>
      <c r="KVR37"/>
      <c r="KVS37"/>
      <c r="KVT37"/>
      <c r="KVU37"/>
      <c r="KVV37"/>
      <c r="KVW37"/>
      <c r="KVX37"/>
      <c r="KVY37"/>
      <c r="KVZ37"/>
      <c r="KWA37"/>
      <c r="KWB37"/>
      <c r="KWC37"/>
      <c r="KWD37"/>
      <c r="KWE37"/>
      <c r="KWF37"/>
      <c r="KWG37"/>
      <c r="KWH37"/>
      <c r="KWI37"/>
      <c r="KWJ37"/>
      <c r="KWK37"/>
      <c r="KWL37"/>
      <c r="KWM37"/>
      <c r="KWN37"/>
      <c r="KWO37"/>
      <c r="KWP37"/>
      <c r="KWQ37"/>
      <c r="KWR37"/>
      <c r="KWS37"/>
      <c r="KWT37"/>
      <c r="KWU37"/>
      <c r="KWV37"/>
      <c r="KWW37"/>
      <c r="KWX37"/>
      <c r="KWY37"/>
      <c r="KWZ37"/>
      <c r="KXA37"/>
      <c r="KXB37"/>
      <c r="KXC37"/>
      <c r="KXD37"/>
      <c r="KXE37"/>
      <c r="KXF37"/>
      <c r="KXG37"/>
      <c r="KXH37"/>
      <c r="KXI37"/>
      <c r="KXJ37"/>
      <c r="KXK37"/>
      <c r="KXL37"/>
      <c r="KXM37"/>
      <c r="KXN37"/>
      <c r="KXO37"/>
      <c r="KXP37"/>
      <c r="KXQ37"/>
      <c r="KXR37"/>
      <c r="KXS37"/>
      <c r="KXT37"/>
      <c r="KXU37"/>
      <c r="KXV37"/>
      <c r="KXW37"/>
      <c r="KXX37"/>
      <c r="KXY37"/>
      <c r="KXZ37"/>
      <c r="KYA37"/>
      <c r="KYB37"/>
      <c r="KYC37"/>
      <c r="KYD37"/>
      <c r="KYE37"/>
      <c r="KYF37"/>
      <c r="KYG37"/>
      <c r="KYH37"/>
      <c r="KYI37"/>
      <c r="KYJ37"/>
      <c r="KYK37"/>
      <c r="KYL37"/>
      <c r="KYM37"/>
      <c r="KYN37"/>
      <c r="KYO37"/>
      <c r="KYP37"/>
      <c r="KYQ37"/>
      <c r="KYR37"/>
      <c r="KYS37"/>
      <c r="KYT37"/>
      <c r="KYU37"/>
      <c r="KYV37"/>
      <c r="KYW37"/>
      <c r="KYX37"/>
      <c r="KYY37"/>
      <c r="KYZ37"/>
      <c r="KZA37"/>
      <c r="KZB37"/>
      <c r="KZC37"/>
      <c r="KZD37"/>
      <c r="KZE37"/>
      <c r="KZF37"/>
      <c r="KZG37"/>
      <c r="KZH37"/>
      <c r="KZI37"/>
      <c r="KZJ37"/>
      <c r="KZK37"/>
      <c r="KZL37"/>
      <c r="KZM37"/>
      <c r="KZN37"/>
      <c r="KZO37"/>
      <c r="KZP37"/>
      <c r="KZQ37"/>
      <c r="KZR37"/>
      <c r="KZS37"/>
      <c r="KZT37"/>
      <c r="KZU37"/>
      <c r="KZV37"/>
      <c r="KZW37"/>
      <c r="KZX37"/>
      <c r="KZY37"/>
      <c r="KZZ37"/>
      <c r="LAA37"/>
      <c r="LAB37"/>
      <c r="LAC37"/>
      <c r="LAD37"/>
      <c r="LAE37"/>
      <c r="LAF37"/>
      <c r="LAG37"/>
      <c r="LAH37"/>
      <c r="LAI37"/>
      <c r="LAJ37"/>
      <c r="LAK37"/>
      <c r="LAL37"/>
      <c r="LAM37"/>
      <c r="LAN37"/>
      <c r="LAO37"/>
      <c r="LAP37"/>
      <c r="LAQ37"/>
      <c r="LAR37"/>
      <c r="LAS37"/>
      <c r="LAT37"/>
      <c r="LAU37"/>
      <c r="LAV37"/>
      <c r="LAW37"/>
      <c r="LAX37"/>
      <c r="LAY37"/>
      <c r="LAZ37"/>
      <c r="LBA37"/>
      <c r="LBB37"/>
      <c r="LBC37"/>
      <c r="LBD37"/>
      <c r="LBE37"/>
      <c r="LBF37"/>
      <c r="LBG37"/>
      <c r="LBH37"/>
      <c r="LBI37"/>
      <c r="LBJ37"/>
      <c r="LBK37"/>
      <c r="LBL37"/>
      <c r="LBM37"/>
      <c r="LBN37"/>
      <c r="LBO37"/>
      <c r="LBP37"/>
      <c r="LBQ37"/>
      <c r="LBR37"/>
      <c r="LBS37"/>
      <c r="LBT37"/>
      <c r="LBU37"/>
      <c r="LBV37"/>
      <c r="LBW37"/>
      <c r="LBX37"/>
      <c r="LBY37"/>
      <c r="LBZ37"/>
      <c r="LCA37"/>
      <c r="LCB37"/>
      <c r="LCC37"/>
      <c r="LCD37"/>
      <c r="LCE37"/>
      <c r="LCF37"/>
      <c r="LCG37"/>
      <c r="LCH37"/>
      <c r="LCI37"/>
      <c r="LCJ37"/>
      <c r="LCK37"/>
      <c r="LCL37"/>
      <c r="LCM37"/>
      <c r="LCN37"/>
      <c r="LCO37"/>
      <c r="LCP37"/>
      <c r="LCQ37"/>
      <c r="LCR37"/>
      <c r="LCS37"/>
      <c r="LCT37"/>
      <c r="LCU37"/>
      <c r="LCV37"/>
      <c r="LCW37"/>
      <c r="LCX37"/>
      <c r="LCY37"/>
      <c r="LCZ37"/>
      <c r="LDA37"/>
      <c r="LDB37"/>
      <c r="LDC37"/>
      <c r="LDD37"/>
      <c r="LDE37"/>
      <c r="LDF37"/>
      <c r="LDG37"/>
      <c r="LDH37"/>
      <c r="LDI37"/>
      <c r="LDJ37"/>
      <c r="LDK37"/>
      <c r="LDL37"/>
      <c r="LDM37"/>
      <c r="LDN37"/>
      <c r="LDO37"/>
      <c r="LDP37"/>
      <c r="LDQ37"/>
      <c r="LDR37"/>
      <c r="LDS37"/>
      <c r="LDT37"/>
      <c r="LDU37"/>
      <c r="LDV37"/>
      <c r="LDW37"/>
      <c r="LDX37"/>
      <c r="LDY37"/>
      <c r="LDZ37"/>
      <c r="LEA37"/>
      <c r="LEB37"/>
      <c r="LEC37"/>
      <c r="LED37"/>
      <c r="LEE37"/>
      <c r="LEF37"/>
      <c r="LEG37"/>
      <c r="LEH37"/>
      <c r="LEI37"/>
      <c r="LEJ37"/>
      <c r="LEK37"/>
      <c r="LEL37"/>
      <c r="LEM37"/>
      <c r="LEN37"/>
      <c r="LEO37"/>
      <c r="LEP37"/>
      <c r="LEQ37"/>
      <c r="LER37"/>
      <c r="LES37"/>
      <c r="LET37"/>
      <c r="LEU37"/>
      <c r="LEV37"/>
      <c r="LEW37"/>
      <c r="LEX37"/>
      <c r="LEY37"/>
      <c r="LEZ37"/>
      <c r="LFA37"/>
      <c r="LFB37"/>
      <c r="LFC37"/>
      <c r="LFD37"/>
      <c r="LFE37"/>
      <c r="LFF37"/>
      <c r="LFG37"/>
      <c r="LFH37"/>
      <c r="LFI37"/>
      <c r="LFJ37"/>
      <c r="LFK37"/>
      <c r="LFL37"/>
      <c r="LFM37"/>
      <c r="LFN37"/>
      <c r="LFO37"/>
      <c r="LFP37"/>
      <c r="LFQ37"/>
      <c r="LFR37"/>
      <c r="LFS37"/>
      <c r="LFT37"/>
      <c r="LFU37"/>
      <c r="LFV37"/>
      <c r="LFW37"/>
      <c r="LFX37"/>
      <c r="LFY37"/>
      <c r="LFZ37"/>
      <c r="LGA37"/>
      <c r="LGB37"/>
      <c r="LGC37"/>
      <c r="LGD37"/>
      <c r="LGE37"/>
      <c r="LGF37"/>
      <c r="LGG37"/>
      <c r="LGH37"/>
      <c r="LGI37"/>
      <c r="LGJ37"/>
      <c r="LGK37"/>
      <c r="LGL37"/>
      <c r="LGM37"/>
      <c r="LGN37"/>
      <c r="LGO37"/>
      <c r="LGP37"/>
      <c r="LGQ37"/>
      <c r="LGR37"/>
      <c r="LGS37"/>
      <c r="LGT37"/>
      <c r="LGU37"/>
      <c r="LGV37"/>
      <c r="LGW37"/>
      <c r="LGX37"/>
      <c r="LGY37"/>
      <c r="LGZ37"/>
      <c r="LHA37"/>
      <c r="LHB37"/>
      <c r="LHC37"/>
      <c r="LHD37"/>
      <c r="LHE37"/>
      <c r="LHF37"/>
      <c r="LHG37"/>
      <c r="LHH37"/>
      <c r="LHI37"/>
      <c r="LHJ37"/>
      <c r="LHK37"/>
      <c r="LHL37"/>
      <c r="LHM37"/>
      <c r="LHN37"/>
      <c r="LHO37"/>
      <c r="LHP37"/>
      <c r="LHQ37"/>
      <c r="LHR37"/>
      <c r="LHS37"/>
      <c r="LHT37"/>
      <c r="LHU37"/>
      <c r="LHV37"/>
      <c r="LHW37"/>
      <c r="LHX37"/>
      <c r="LHY37"/>
      <c r="LHZ37"/>
      <c r="LIA37"/>
      <c r="LIB37"/>
      <c r="LIC37"/>
      <c r="LID37"/>
      <c r="LIE37"/>
      <c r="LIF37"/>
      <c r="LIG37"/>
      <c r="LIH37"/>
      <c r="LII37"/>
      <c r="LIJ37"/>
      <c r="LIK37"/>
      <c r="LIL37"/>
      <c r="LIM37"/>
      <c r="LIN37"/>
      <c r="LIO37"/>
      <c r="LIP37"/>
      <c r="LIQ37"/>
      <c r="LIR37"/>
      <c r="LIS37"/>
      <c r="LIT37"/>
      <c r="LIU37"/>
      <c r="LIV37"/>
      <c r="LIW37"/>
      <c r="LIX37"/>
      <c r="LIY37"/>
      <c r="LIZ37"/>
      <c r="LJA37"/>
      <c r="LJB37"/>
      <c r="LJC37"/>
      <c r="LJD37"/>
      <c r="LJE37"/>
      <c r="LJF37"/>
      <c r="LJG37"/>
      <c r="LJH37"/>
      <c r="LJI37"/>
      <c r="LJJ37"/>
      <c r="LJK37"/>
      <c r="LJL37"/>
      <c r="LJM37"/>
      <c r="LJN37"/>
      <c r="LJO37"/>
      <c r="LJP37"/>
      <c r="LJQ37"/>
      <c r="LJR37"/>
      <c r="LJS37"/>
      <c r="LJT37"/>
      <c r="LJU37"/>
      <c r="LJV37"/>
      <c r="LJW37"/>
      <c r="LJX37"/>
      <c r="LJY37"/>
      <c r="LJZ37"/>
      <c r="LKA37"/>
      <c r="LKB37"/>
      <c r="LKC37"/>
      <c r="LKD37"/>
      <c r="LKE37"/>
      <c r="LKF37"/>
      <c r="LKG37"/>
      <c r="LKH37"/>
      <c r="LKI37"/>
      <c r="LKJ37"/>
      <c r="LKK37"/>
      <c r="LKL37"/>
      <c r="LKM37"/>
      <c r="LKN37"/>
      <c r="LKO37"/>
      <c r="LKP37"/>
      <c r="LKQ37"/>
      <c r="LKR37"/>
      <c r="LKS37"/>
      <c r="LKT37"/>
      <c r="LKU37"/>
      <c r="LKV37"/>
      <c r="LKW37"/>
      <c r="LKX37"/>
      <c r="LKY37"/>
      <c r="LKZ37"/>
      <c r="LLA37"/>
      <c r="LLB37"/>
      <c r="LLC37"/>
      <c r="LLD37"/>
      <c r="LLE37"/>
      <c r="LLF37"/>
      <c r="LLG37"/>
      <c r="LLH37"/>
      <c r="LLI37"/>
      <c r="LLJ37"/>
      <c r="LLK37"/>
      <c r="LLL37"/>
      <c r="LLM37"/>
      <c r="LLN37"/>
      <c r="LLO37"/>
      <c r="LLP37"/>
      <c r="LLQ37"/>
      <c r="LLR37"/>
      <c r="LLS37"/>
      <c r="LLT37"/>
      <c r="LLU37"/>
      <c r="LLV37"/>
      <c r="LLW37"/>
      <c r="LLX37"/>
      <c r="LLY37"/>
      <c r="LLZ37"/>
      <c r="LMA37"/>
      <c r="LMB37"/>
      <c r="LMC37"/>
      <c r="LMD37"/>
      <c r="LME37"/>
      <c r="LMF37"/>
      <c r="LMG37"/>
      <c r="LMH37"/>
      <c r="LMI37"/>
      <c r="LMJ37"/>
      <c r="LMK37"/>
      <c r="LML37"/>
      <c r="LMM37"/>
      <c r="LMN37"/>
      <c r="LMO37"/>
      <c r="LMP37"/>
      <c r="LMQ37"/>
      <c r="LMR37"/>
      <c r="LMS37"/>
      <c r="LMT37"/>
      <c r="LMU37"/>
      <c r="LMV37"/>
      <c r="LMW37"/>
      <c r="LMX37"/>
      <c r="LMY37"/>
      <c r="LMZ37"/>
      <c r="LNA37"/>
      <c r="LNB37"/>
      <c r="LNC37"/>
      <c r="LND37"/>
      <c r="LNE37"/>
      <c r="LNF37"/>
      <c r="LNG37"/>
      <c r="LNH37"/>
      <c r="LNI37"/>
      <c r="LNJ37"/>
      <c r="LNK37"/>
      <c r="LNL37"/>
      <c r="LNM37"/>
      <c r="LNN37"/>
      <c r="LNO37"/>
      <c r="LNP37"/>
      <c r="LNQ37"/>
      <c r="LNR37"/>
      <c r="LNS37"/>
      <c r="LNT37"/>
      <c r="LNU37"/>
      <c r="LNV37"/>
      <c r="LNW37"/>
      <c r="LNX37"/>
      <c r="LNY37"/>
      <c r="LNZ37"/>
      <c r="LOA37"/>
      <c r="LOB37"/>
      <c r="LOC37"/>
      <c r="LOD37"/>
      <c r="LOE37"/>
      <c r="LOF37"/>
      <c r="LOG37"/>
      <c r="LOH37"/>
      <c r="LOI37"/>
      <c r="LOJ37"/>
      <c r="LOK37"/>
      <c r="LOL37"/>
      <c r="LOM37"/>
      <c r="LON37"/>
      <c r="LOO37"/>
      <c r="LOP37"/>
      <c r="LOQ37"/>
      <c r="LOR37"/>
      <c r="LOS37"/>
      <c r="LOT37"/>
      <c r="LOU37"/>
      <c r="LOV37"/>
      <c r="LOW37"/>
      <c r="LOX37"/>
      <c r="LOY37"/>
      <c r="LOZ37"/>
      <c r="LPA37"/>
      <c r="LPB37"/>
      <c r="LPC37"/>
      <c r="LPD37"/>
      <c r="LPE37"/>
      <c r="LPF37"/>
      <c r="LPG37"/>
      <c r="LPH37"/>
      <c r="LPI37"/>
      <c r="LPJ37"/>
      <c r="LPK37"/>
      <c r="LPL37"/>
      <c r="LPM37"/>
      <c r="LPN37"/>
      <c r="LPO37"/>
      <c r="LPP37"/>
      <c r="LPQ37"/>
      <c r="LPR37"/>
      <c r="LPS37"/>
      <c r="LPT37"/>
      <c r="LPU37"/>
      <c r="LPV37"/>
      <c r="LPW37"/>
      <c r="LPX37"/>
      <c r="LPY37"/>
      <c r="LPZ37"/>
      <c r="LQA37"/>
      <c r="LQB37"/>
      <c r="LQC37"/>
      <c r="LQD37"/>
      <c r="LQE37"/>
      <c r="LQF37"/>
      <c r="LQG37"/>
      <c r="LQH37"/>
      <c r="LQI37"/>
      <c r="LQJ37"/>
      <c r="LQK37"/>
      <c r="LQL37"/>
      <c r="LQM37"/>
      <c r="LQN37"/>
      <c r="LQO37"/>
      <c r="LQP37"/>
      <c r="LQQ37"/>
      <c r="LQR37"/>
      <c r="LQS37"/>
      <c r="LQT37"/>
      <c r="LQU37"/>
      <c r="LQV37"/>
      <c r="LQW37"/>
      <c r="LQX37"/>
      <c r="LQY37"/>
      <c r="LQZ37"/>
      <c r="LRA37"/>
      <c r="LRB37"/>
      <c r="LRC37"/>
      <c r="LRD37"/>
      <c r="LRE37"/>
      <c r="LRF37"/>
      <c r="LRG37"/>
      <c r="LRH37"/>
      <c r="LRI37"/>
      <c r="LRJ37"/>
      <c r="LRK37"/>
      <c r="LRL37"/>
      <c r="LRM37"/>
      <c r="LRN37"/>
      <c r="LRO37"/>
      <c r="LRP37"/>
      <c r="LRQ37"/>
      <c r="LRR37"/>
      <c r="LRS37"/>
      <c r="LRT37"/>
      <c r="LRU37"/>
      <c r="LRV37"/>
      <c r="LRW37"/>
      <c r="LRX37"/>
      <c r="LRY37"/>
      <c r="LRZ37"/>
      <c r="LSA37"/>
      <c r="LSB37"/>
      <c r="LSC37"/>
      <c r="LSD37"/>
      <c r="LSE37"/>
      <c r="LSF37"/>
      <c r="LSG37"/>
      <c r="LSH37"/>
      <c r="LSI37"/>
      <c r="LSJ37"/>
      <c r="LSK37"/>
      <c r="LSL37"/>
      <c r="LSM37"/>
      <c r="LSN37"/>
      <c r="LSO37"/>
      <c r="LSP37"/>
      <c r="LSQ37"/>
      <c r="LSR37"/>
      <c r="LSS37"/>
      <c r="LST37"/>
      <c r="LSU37"/>
      <c r="LSV37"/>
      <c r="LSW37"/>
      <c r="LSX37"/>
      <c r="LSY37"/>
      <c r="LSZ37"/>
      <c r="LTA37"/>
      <c r="LTB37"/>
      <c r="LTC37"/>
      <c r="LTD37"/>
      <c r="LTE37"/>
      <c r="LTF37"/>
      <c r="LTG37"/>
      <c r="LTH37"/>
      <c r="LTI37"/>
      <c r="LTJ37"/>
      <c r="LTK37"/>
      <c r="LTL37"/>
      <c r="LTM37"/>
      <c r="LTN37"/>
      <c r="LTO37"/>
      <c r="LTP37"/>
      <c r="LTQ37"/>
      <c r="LTR37"/>
      <c r="LTS37"/>
      <c r="LTT37"/>
      <c r="LTU37"/>
      <c r="LTV37"/>
      <c r="LTW37"/>
      <c r="LTX37"/>
      <c r="LTY37"/>
      <c r="LTZ37"/>
      <c r="LUA37"/>
      <c r="LUB37"/>
      <c r="LUC37"/>
      <c r="LUD37"/>
      <c r="LUE37"/>
      <c r="LUF37"/>
      <c r="LUG37"/>
      <c r="LUH37"/>
      <c r="LUI37"/>
      <c r="LUJ37"/>
      <c r="LUK37"/>
      <c r="LUL37"/>
      <c r="LUM37"/>
      <c r="LUN37"/>
      <c r="LUO37"/>
      <c r="LUP37"/>
      <c r="LUQ37"/>
      <c r="LUR37"/>
      <c r="LUS37"/>
      <c r="LUT37"/>
      <c r="LUU37"/>
      <c r="LUV37"/>
      <c r="LUW37"/>
      <c r="LUX37"/>
      <c r="LUY37"/>
      <c r="LUZ37"/>
      <c r="LVA37"/>
      <c r="LVB37"/>
      <c r="LVC37"/>
      <c r="LVD37"/>
      <c r="LVE37"/>
      <c r="LVF37"/>
      <c r="LVG37"/>
      <c r="LVH37"/>
      <c r="LVI37"/>
      <c r="LVJ37"/>
      <c r="LVK37"/>
      <c r="LVL37"/>
      <c r="LVM37"/>
      <c r="LVN37"/>
      <c r="LVO37"/>
      <c r="LVP37"/>
      <c r="LVQ37"/>
      <c r="LVR37"/>
      <c r="LVS37"/>
      <c r="LVT37"/>
      <c r="LVU37"/>
      <c r="LVV37"/>
      <c r="LVW37"/>
      <c r="LVX37"/>
      <c r="LVY37"/>
      <c r="LVZ37"/>
      <c r="LWA37"/>
      <c r="LWB37"/>
      <c r="LWC37"/>
      <c r="LWD37"/>
      <c r="LWE37"/>
      <c r="LWF37"/>
      <c r="LWG37"/>
      <c r="LWH37"/>
      <c r="LWI37"/>
      <c r="LWJ37"/>
      <c r="LWK37"/>
      <c r="LWL37"/>
      <c r="LWM37"/>
      <c r="LWN37"/>
      <c r="LWO37"/>
      <c r="LWP37"/>
      <c r="LWQ37"/>
      <c r="LWR37"/>
      <c r="LWS37"/>
      <c r="LWT37"/>
      <c r="LWU37"/>
      <c r="LWV37"/>
      <c r="LWW37"/>
      <c r="LWX37"/>
      <c r="LWY37"/>
      <c r="LWZ37"/>
      <c r="LXA37"/>
      <c r="LXB37"/>
      <c r="LXC37"/>
      <c r="LXD37"/>
      <c r="LXE37"/>
      <c r="LXF37"/>
      <c r="LXG37"/>
      <c r="LXH37"/>
      <c r="LXI37"/>
      <c r="LXJ37"/>
      <c r="LXK37"/>
      <c r="LXL37"/>
      <c r="LXM37"/>
      <c r="LXN37"/>
      <c r="LXO37"/>
      <c r="LXP37"/>
      <c r="LXQ37"/>
      <c r="LXR37"/>
      <c r="LXS37"/>
      <c r="LXT37"/>
      <c r="LXU37"/>
      <c r="LXV37"/>
      <c r="LXW37"/>
      <c r="LXX37"/>
      <c r="LXY37"/>
      <c r="LXZ37"/>
      <c r="LYA37"/>
      <c r="LYB37"/>
      <c r="LYC37"/>
      <c r="LYD37"/>
      <c r="LYE37"/>
      <c r="LYF37"/>
      <c r="LYG37"/>
      <c r="LYH37"/>
      <c r="LYI37"/>
      <c r="LYJ37"/>
      <c r="LYK37"/>
      <c r="LYL37"/>
      <c r="LYM37"/>
      <c r="LYN37"/>
      <c r="LYO37"/>
      <c r="LYP37"/>
      <c r="LYQ37"/>
      <c r="LYR37"/>
      <c r="LYS37"/>
      <c r="LYT37"/>
      <c r="LYU37"/>
      <c r="LYV37"/>
      <c r="LYW37"/>
      <c r="LYX37"/>
      <c r="LYY37"/>
      <c r="LYZ37"/>
      <c r="LZA37"/>
      <c r="LZB37"/>
      <c r="LZC37"/>
      <c r="LZD37"/>
      <c r="LZE37"/>
      <c r="LZF37"/>
      <c r="LZG37"/>
      <c r="LZH37"/>
      <c r="LZI37"/>
      <c r="LZJ37"/>
      <c r="LZK37"/>
      <c r="LZL37"/>
      <c r="LZM37"/>
      <c r="LZN37"/>
      <c r="LZO37"/>
      <c r="LZP37"/>
      <c r="LZQ37"/>
      <c r="LZR37"/>
      <c r="LZS37"/>
      <c r="LZT37"/>
      <c r="LZU37"/>
      <c r="LZV37"/>
      <c r="LZW37"/>
      <c r="LZX37"/>
      <c r="LZY37"/>
      <c r="LZZ37"/>
      <c r="MAA37"/>
      <c r="MAB37"/>
      <c r="MAC37"/>
      <c r="MAD37"/>
      <c r="MAE37"/>
      <c r="MAF37"/>
      <c r="MAG37"/>
      <c r="MAH37"/>
      <c r="MAI37"/>
      <c r="MAJ37"/>
      <c r="MAK37"/>
      <c r="MAL37"/>
      <c r="MAM37"/>
      <c r="MAN37"/>
      <c r="MAO37"/>
      <c r="MAP37"/>
      <c r="MAQ37"/>
      <c r="MAR37"/>
      <c r="MAS37"/>
      <c r="MAT37"/>
      <c r="MAU37"/>
      <c r="MAV37"/>
      <c r="MAW37"/>
      <c r="MAX37"/>
      <c r="MAY37"/>
      <c r="MAZ37"/>
      <c r="MBA37"/>
      <c r="MBB37"/>
      <c r="MBC37"/>
      <c r="MBD37"/>
      <c r="MBE37"/>
      <c r="MBF37"/>
      <c r="MBG37"/>
      <c r="MBH37"/>
      <c r="MBI37"/>
      <c r="MBJ37"/>
      <c r="MBK37"/>
      <c r="MBL37"/>
      <c r="MBM37"/>
      <c r="MBN37"/>
      <c r="MBO37"/>
      <c r="MBP37"/>
      <c r="MBQ37"/>
      <c r="MBR37"/>
      <c r="MBS37"/>
      <c r="MBT37"/>
      <c r="MBU37"/>
      <c r="MBV37"/>
      <c r="MBW37"/>
      <c r="MBX37"/>
      <c r="MBY37"/>
      <c r="MBZ37"/>
      <c r="MCA37"/>
      <c r="MCB37"/>
      <c r="MCC37"/>
      <c r="MCD37"/>
      <c r="MCE37"/>
      <c r="MCF37"/>
      <c r="MCG37"/>
      <c r="MCH37"/>
      <c r="MCI37"/>
      <c r="MCJ37"/>
      <c r="MCK37"/>
      <c r="MCL37"/>
      <c r="MCM37"/>
      <c r="MCN37"/>
      <c r="MCO37"/>
      <c r="MCP37"/>
      <c r="MCQ37"/>
      <c r="MCR37"/>
      <c r="MCS37"/>
      <c r="MCT37"/>
      <c r="MCU37"/>
      <c r="MCV37"/>
      <c r="MCW37"/>
      <c r="MCX37"/>
      <c r="MCY37"/>
      <c r="MCZ37"/>
      <c r="MDA37"/>
      <c r="MDB37"/>
      <c r="MDC37"/>
      <c r="MDD37"/>
      <c r="MDE37"/>
      <c r="MDF37"/>
      <c r="MDG37"/>
      <c r="MDH37"/>
      <c r="MDI37"/>
      <c r="MDJ37"/>
      <c r="MDK37"/>
      <c r="MDL37"/>
      <c r="MDM37"/>
      <c r="MDN37"/>
      <c r="MDO37"/>
      <c r="MDP37"/>
      <c r="MDQ37"/>
      <c r="MDR37"/>
      <c r="MDS37"/>
      <c r="MDT37"/>
      <c r="MDU37"/>
      <c r="MDV37"/>
      <c r="MDW37"/>
      <c r="MDX37"/>
      <c r="MDY37"/>
      <c r="MDZ37"/>
      <c r="MEA37"/>
      <c r="MEB37"/>
      <c r="MEC37"/>
      <c r="MED37"/>
      <c r="MEE37"/>
      <c r="MEF37"/>
      <c r="MEG37"/>
      <c r="MEH37"/>
      <c r="MEI37"/>
      <c r="MEJ37"/>
      <c r="MEK37"/>
      <c r="MEL37"/>
      <c r="MEM37"/>
      <c r="MEN37"/>
      <c r="MEO37"/>
      <c r="MEP37"/>
      <c r="MEQ37"/>
      <c r="MER37"/>
      <c r="MES37"/>
      <c r="MET37"/>
      <c r="MEU37"/>
      <c r="MEV37"/>
      <c r="MEW37"/>
      <c r="MEX37"/>
      <c r="MEY37"/>
      <c r="MEZ37"/>
      <c r="MFA37"/>
      <c r="MFB37"/>
      <c r="MFC37"/>
      <c r="MFD37"/>
      <c r="MFE37"/>
      <c r="MFF37"/>
      <c r="MFG37"/>
      <c r="MFH37"/>
      <c r="MFI37"/>
      <c r="MFJ37"/>
      <c r="MFK37"/>
      <c r="MFL37"/>
      <c r="MFM37"/>
      <c r="MFN37"/>
      <c r="MFO37"/>
      <c r="MFP37"/>
      <c r="MFQ37"/>
      <c r="MFR37"/>
      <c r="MFS37"/>
      <c r="MFT37"/>
      <c r="MFU37"/>
      <c r="MFV37"/>
      <c r="MFW37"/>
      <c r="MFX37"/>
      <c r="MFY37"/>
      <c r="MFZ37"/>
      <c r="MGA37"/>
      <c r="MGB37"/>
      <c r="MGC37"/>
      <c r="MGD37"/>
      <c r="MGE37"/>
      <c r="MGF37"/>
      <c r="MGG37"/>
      <c r="MGH37"/>
      <c r="MGI37"/>
      <c r="MGJ37"/>
      <c r="MGK37"/>
      <c r="MGL37"/>
      <c r="MGM37"/>
      <c r="MGN37"/>
      <c r="MGO37"/>
      <c r="MGP37"/>
      <c r="MGQ37"/>
      <c r="MGR37"/>
      <c r="MGS37"/>
      <c r="MGT37"/>
      <c r="MGU37"/>
      <c r="MGV37"/>
      <c r="MGW37"/>
      <c r="MGX37"/>
      <c r="MGY37"/>
      <c r="MGZ37"/>
      <c r="MHA37"/>
      <c r="MHB37"/>
      <c r="MHC37"/>
      <c r="MHD37"/>
      <c r="MHE37"/>
      <c r="MHF37"/>
      <c r="MHG37"/>
      <c r="MHH37"/>
      <c r="MHI37"/>
      <c r="MHJ37"/>
      <c r="MHK37"/>
      <c r="MHL37"/>
      <c r="MHM37"/>
      <c r="MHN37"/>
      <c r="MHO37"/>
      <c r="MHP37"/>
      <c r="MHQ37"/>
      <c r="MHR37"/>
      <c r="MHS37"/>
      <c r="MHT37"/>
      <c r="MHU37"/>
      <c r="MHV37"/>
      <c r="MHW37"/>
      <c r="MHX37"/>
      <c r="MHY37"/>
      <c r="MHZ37"/>
      <c r="MIA37"/>
      <c r="MIB37"/>
      <c r="MIC37"/>
      <c r="MID37"/>
      <c r="MIE37"/>
      <c r="MIF37"/>
      <c r="MIG37"/>
      <c r="MIH37"/>
      <c r="MII37"/>
      <c r="MIJ37"/>
      <c r="MIK37"/>
      <c r="MIL37"/>
      <c r="MIM37"/>
      <c r="MIN37"/>
      <c r="MIO37"/>
      <c r="MIP37"/>
      <c r="MIQ37"/>
      <c r="MIR37"/>
      <c r="MIS37"/>
      <c r="MIT37"/>
      <c r="MIU37"/>
      <c r="MIV37"/>
      <c r="MIW37"/>
      <c r="MIX37"/>
      <c r="MIY37"/>
      <c r="MIZ37"/>
      <c r="MJA37"/>
      <c r="MJB37"/>
      <c r="MJC37"/>
      <c r="MJD37"/>
      <c r="MJE37"/>
      <c r="MJF37"/>
      <c r="MJG37"/>
      <c r="MJH37"/>
      <c r="MJI37"/>
      <c r="MJJ37"/>
      <c r="MJK37"/>
      <c r="MJL37"/>
      <c r="MJM37"/>
      <c r="MJN37"/>
      <c r="MJO37"/>
      <c r="MJP37"/>
      <c r="MJQ37"/>
      <c r="MJR37"/>
      <c r="MJS37"/>
      <c r="MJT37"/>
      <c r="MJU37"/>
      <c r="MJV37"/>
      <c r="MJW37"/>
      <c r="MJX37"/>
      <c r="MJY37"/>
      <c r="MJZ37"/>
      <c r="MKA37"/>
      <c r="MKB37"/>
      <c r="MKC37"/>
      <c r="MKD37"/>
      <c r="MKE37"/>
      <c r="MKF37"/>
      <c r="MKG37"/>
      <c r="MKH37"/>
      <c r="MKI37"/>
      <c r="MKJ37"/>
      <c r="MKK37"/>
      <c r="MKL37"/>
      <c r="MKM37"/>
      <c r="MKN37"/>
      <c r="MKO37"/>
      <c r="MKP37"/>
      <c r="MKQ37"/>
      <c r="MKR37"/>
      <c r="MKS37"/>
      <c r="MKT37"/>
      <c r="MKU37"/>
      <c r="MKV37"/>
      <c r="MKW37"/>
      <c r="MKX37"/>
      <c r="MKY37"/>
      <c r="MKZ37"/>
      <c r="MLA37"/>
      <c r="MLB37"/>
      <c r="MLC37"/>
      <c r="MLD37"/>
      <c r="MLE37"/>
      <c r="MLF37"/>
      <c r="MLG37"/>
      <c r="MLH37"/>
      <c r="MLI37"/>
      <c r="MLJ37"/>
      <c r="MLK37"/>
      <c r="MLL37"/>
      <c r="MLM37"/>
      <c r="MLN37"/>
      <c r="MLO37"/>
      <c r="MLP37"/>
      <c r="MLQ37"/>
      <c r="MLR37"/>
      <c r="MLS37"/>
      <c r="MLT37"/>
      <c r="MLU37"/>
      <c r="MLV37"/>
      <c r="MLW37"/>
      <c r="MLX37"/>
      <c r="MLY37"/>
      <c r="MLZ37"/>
      <c r="MMA37"/>
      <c r="MMB37"/>
      <c r="MMC37"/>
      <c r="MMD37"/>
      <c r="MME37"/>
      <c r="MMF37"/>
      <c r="MMG37"/>
      <c r="MMH37"/>
      <c r="MMI37"/>
      <c r="MMJ37"/>
      <c r="MMK37"/>
      <c r="MML37"/>
      <c r="MMM37"/>
      <c r="MMN37"/>
      <c r="MMO37"/>
      <c r="MMP37"/>
      <c r="MMQ37"/>
      <c r="MMR37"/>
      <c r="MMS37"/>
      <c r="MMT37"/>
      <c r="MMU37"/>
      <c r="MMV37"/>
      <c r="MMW37"/>
      <c r="MMX37"/>
      <c r="MMY37"/>
      <c r="MMZ37"/>
      <c r="MNA37"/>
      <c r="MNB37"/>
      <c r="MNC37"/>
      <c r="MND37"/>
      <c r="MNE37"/>
      <c r="MNF37"/>
      <c r="MNG37"/>
      <c r="MNH37"/>
      <c r="MNI37"/>
      <c r="MNJ37"/>
      <c r="MNK37"/>
      <c r="MNL37"/>
      <c r="MNM37"/>
      <c r="MNN37"/>
      <c r="MNO37"/>
      <c r="MNP37"/>
      <c r="MNQ37"/>
      <c r="MNR37"/>
      <c r="MNS37"/>
      <c r="MNT37"/>
      <c r="MNU37"/>
      <c r="MNV37"/>
      <c r="MNW37"/>
      <c r="MNX37"/>
      <c r="MNY37"/>
      <c r="MNZ37"/>
      <c r="MOA37"/>
      <c r="MOB37"/>
      <c r="MOC37"/>
      <c r="MOD37"/>
      <c r="MOE37"/>
      <c r="MOF37"/>
      <c r="MOG37"/>
      <c r="MOH37"/>
      <c r="MOI37"/>
      <c r="MOJ37"/>
      <c r="MOK37"/>
      <c r="MOL37"/>
      <c r="MOM37"/>
      <c r="MON37"/>
      <c r="MOO37"/>
      <c r="MOP37"/>
      <c r="MOQ37"/>
      <c r="MOR37"/>
      <c r="MOS37"/>
      <c r="MOT37"/>
      <c r="MOU37"/>
      <c r="MOV37"/>
      <c r="MOW37"/>
      <c r="MOX37"/>
      <c r="MOY37"/>
      <c r="MOZ37"/>
      <c r="MPA37"/>
      <c r="MPB37"/>
      <c r="MPC37"/>
      <c r="MPD37"/>
      <c r="MPE37"/>
      <c r="MPF37"/>
      <c r="MPG37"/>
      <c r="MPH37"/>
      <c r="MPI37"/>
      <c r="MPJ37"/>
      <c r="MPK37"/>
      <c r="MPL37"/>
      <c r="MPM37"/>
      <c r="MPN37"/>
      <c r="MPO37"/>
      <c r="MPP37"/>
      <c r="MPQ37"/>
      <c r="MPR37"/>
      <c r="MPS37"/>
      <c r="MPT37"/>
      <c r="MPU37"/>
      <c r="MPV37"/>
      <c r="MPW37"/>
      <c r="MPX37"/>
      <c r="MPY37"/>
      <c r="MPZ37"/>
      <c r="MQA37"/>
      <c r="MQB37"/>
      <c r="MQC37"/>
      <c r="MQD37"/>
      <c r="MQE37"/>
      <c r="MQF37"/>
      <c r="MQG37"/>
      <c r="MQH37"/>
      <c r="MQI37"/>
      <c r="MQJ37"/>
      <c r="MQK37"/>
      <c r="MQL37"/>
      <c r="MQM37"/>
      <c r="MQN37"/>
      <c r="MQO37"/>
      <c r="MQP37"/>
      <c r="MQQ37"/>
      <c r="MQR37"/>
      <c r="MQS37"/>
      <c r="MQT37"/>
      <c r="MQU37"/>
      <c r="MQV37"/>
      <c r="MQW37"/>
      <c r="MQX37"/>
      <c r="MQY37"/>
      <c r="MQZ37"/>
      <c r="MRA37"/>
      <c r="MRB37"/>
      <c r="MRC37"/>
      <c r="MRD37"/>
      <c r="MRE37"/>
      <c r="MRF37"/>
      <c r="MRG37"/>
      <c r="MRH37"/>
      <c r="MRI37"/>
      <c r="MRJ37"/>
      <c r="MRK37"/>
      <c r="MRL37"/>
      <c r="MRM37"/>
      <c r="MRN37"/>
      <c r="MRO37"/>
      <c r="MRP37"/>
      <c r="MRQ37"/>
      <c r="MRR37"/>
      <c r="MRS37"/>
      <c r="MRT37"/>
      <c r="MRU37"/>
      <c r="MRV37"/>
      <c r="MRW37"/>
      <c r="MRX37"/>
      <c r="MRY37"/>
      <c r="MRZ37"/>
      <c r="MSA37"/>
      <c r="MSB37"/>
      <c r="MSC37"/>
      <c r="MSD37"/>
      <c r="MSE37"/>
      <c r="MSF37"/>
      <c r="MSG37"/>
      <c r="MSH37"/>
      <c r="MSI37"/>
      <c r="MSJ37"/>
      <c r="MSK37"/>
      <c r="MSL37"/>
      <c r="MSM37"/>
      <c r="MSN37"/>
      <c r="MSO37"/>
      <c r="MSP37"/>
      <c r="MSQ37"/>
      <c r="MSR37"/>
      <c r="MSS37"/>
      <c r="MST37"/>
      <c r="MSU37"/>
      <c r="MSV37"/>
      <c r="MSW37"/>
      <c r="MSX37"/>
      <c r="MSY37"/>
      <c r="MSZ37"/>
      <c r="MTA37"/>
      <c r="MTB37"/>
      <c r="MTC37"/>
      <c r="MTD37"/>
      <c r="MTE37"/>
      <c r="MTF37"/>
      <c r="MTG37"/>
      <c r="MTH37"/>
      <c r="MTI37"/>
      <c r="MTJ37"/>
      <c r="MTK37"/>
      <c r="MTL37"/>
      <c r="MTM37"/>
      <c r="MTN37"/>
      <c r="MTO37"/>
      <c r="MTP37"/>
      <c r="MTQ37"/>
      <c r="MTR37"/>
      <c r="MTS37"/>
      <c r="MTT37"/>
      <c r="MTU37"/>
      <c r="MTV37"/>
      <c r="MTW37"/>
      <c r="MTX37"/>
      <c r="MTY37"/>
      <c r="MTZ37"/>
      <c r="MUA37"/>
      <c r="MUB37"/>
      <c r="MUC37"/>
      <c r="MUD37"/>
      <c r="MUE37"/>
      <c r="MUF37"/>
      <c r="MUG37"/>
      <c r="MUH37"/>
      <c r="MUI37"/>
      <c r="MUJ37"/>
      <c r="MUK37"/>
      <c r="MUL37"/>
      <c r="MUM37"/>
      <c r="MUN37"/>
      <c r="MUO37"/>
      <c r="MUP37"/>
      <c r="MUQ37"/>
      <c r="MUR37"/>
      <c r="MUS37"/>
      <c r="MUT37"/>
      <c r="MUU37"/>
      <c r="MUV37"/>
      <c r="MUW37"/>
      <c r="MUX37"/>
      <c r="MUY37"/>
      <c r="MUZ37"/>
      <c r="MVA37"/>
      <c r="MVB37"/>
      <c r="MVC37"/>
      <c r="MVD37"/>
      <c r="MVE37"/>
      <c r="MVF37"/>
      <c r="MVG37"/>
      <c r="MVH37"/>
      <c r="MVI37"/>
      <c r="MVJ37"/>
      <c r="MVK37"/>
      <c r="MVL37"/>
      <c r="MVM37"/>
      <c r="MVN37"/>
      <c r="MVO37"/>
      <c r="MVP37"/>
      <c r="MVQ37"/>
      <c r="MVR37"/>
      <c r="MVS37"/>
      <c r="MVT37"/>
      <c r="MVU37"/>
      <c r="MVV37"/>
      <c r="MVW37"/>
      <c r="MVX37"/>
      <c r="MVY37"/>
      <c r="MVZ37"/>
      <c r="MWA37"/>
      <c r="MWB37"/>
      <c r="MWC37"/>
      <c r="MWD37"/>
      <c r="MWE37"/>
      <c r="MWF37"/>
      <c r="MWG37"/>
      <c r="MWH37"/>
      <c r="MWI37"/>
      <c r="MWJ37"/>
      <c r="MWK37"/>
      <c r="MWL37"/>
      <c r="MWM37"/>
      <c r="MWN37"/>
      <c r="MWO37"/>
      <c r="MWP37"/>
      <c r="MWQ37"/>
      <c r="MWR37"/>
      <c r="MWS37"/>
      <c r="MWT37"/>
      <c r="MWU37"/>
      <c r="MWV37"/>
      <c r="MWW37"/>
      <c r="MWX37"/>
      <c r="MWY37"/>
      <c r="MWZ37"/>
      <c r="MXA37"/>
      <c r="MXB37"/>
      <c r="MXC37"/>
      <c r="MXD37"/>
      <c r="MXE37"/>
      <c r="MXF37"/>
      <c r="MXG37"/>
      <c r="MXH37"/>
      <c r="MXI37"/>
      <c r="MXJ37"/>
      <c r="MXK37"/>
      <c r="MXL37"/>
      <c r="MXM37"/>
      <c r="MXN37"/>
      <c r="MXO37"/>
      <c r="MXP37"/>
      <c r="MXQ37"/>
      <c r="MXR37"/>
      <c r="MXS37"/>
      <c r="MXT37"/>
      <c r="MXU37"/>
      <c r="MXV37"/>
      <c r="MXW37"/>
      <c r="MXX37"/>
      <c r="MXY37"/>
      <c r="MXZ37"/>
      <c r="MYA37"/>
      <c r="MYB37"/>
      <c r="MYC37"/>
      <c r="MYD37"/>
      <c r="MYE37"/>
      <c r="MYF37"/>
      <c r="MYG37"/>
      <c r="MYH37"/>
      <c r="MYI37"/>
      <c r="MYJ37"/>
      <c r="MYK37"/>
      <c r="MYL37"/>
      <c r="MYM37"/>
      <c r="MYN37"/>
      <c r="MYO37"/>
      <c r="MYP37"/>
      <c r="MYQ37"/>
      <c r="MYR37"/>
      <c r="MYS37"/>
      <c r="MYT37"/>
      <c r="MYU37"/>
      <c r="MYV37"/>
      <c r="MYW37"/>
      <c r="MYX37"/>
      <c r="MYY37"/>
      <c r="MYZ37"/>
      <c r="MZA37"/>
      <c r="MZB37"/>
      <c r="MZC37"/>
      <c r="MZD37"/>
      <c r="MZE37"/>
      <c r="MZF37"/>
      <c r="MZG37"/>
      <c r="MZH37"/>
      <c r="MZI37"/>
      <c r="MZJ37"/>
      <c r="MZK37"/>
      <c r="MZL37"/>
      <c r="MZM37"/>
      <c r="MZN37"/>
      <c r="MZO37"/>
      <c r="MZP37"/>
      <c r="MZQ37"/>
      <c r="MZR37"/>
      <c r="MZS37"/>
      <c r="MZT37"/>
      <c r="MZU37"/>
      <c r="MZV37"/>
      <c r="MZW37"/>
      <c r="MZX37"/>
      <c r="MZY37"/>
      <c r="MZZ37"/>
      <c r="NAA37"/>
      <c r="NAB37"/>
      <c r="NAC37"/>
      <c r="NAD37"/>
      <c r="NAE37"/>
      <c r="NAF37"/>
      <c r="NAG37"/>
      <c r="NAH37"/>
      <c r="NAI37"/>
      <c r="NAJ37"/>
      <c r="NAK37"/>
      <c r="NAL37"/>
      <c r="NAM37"/>
      <c r="NAN37"/>
      <c r="NAO37"/>
      <c r="NAP37"/>
      <c r="NAQ37"/>
      <c r="NAR37"/>
      <c r="NAS37"/>
      <c r="NAT37"/>
      <c r="NAU37"/>
      <c r="NAV37"/>
      <c r="NAW37"/>
      <c r="NAX37"/>
      <c r="NAY37"/>
      <c r="NAZ37"/>
      <c r="NBA37"/>
      <c r="NBB37"/>
      <c r="NBC37"/>
      <c r="NBD37"/>
      <c r="NBE37"/>
      <c r="NBF37"/>
      <c r="NBG37"/>
      <c r="NBH37"/>
      <c r="NBI37"/>
      <c r="NBJ37"/>
      <c r="NBK37"/>
      <c r="NBL37"/>
      <c r="NBM37"/>
      <c r="NBN37"/>
      <c r="NBO37"/>
      <c r="NBP37"/>
      <c r="NBQ37"/>
      <c r="NBR37"/>
      <c r="NBS37"/>
      <c r="NBT37"/>
      <c r="NBU37"/>
      <c r="NBV37"/>
      <c r="NBW37"/>
      <c r="NBX37"/>
      <c r="NBY37"/>
      <c r="NBZ37"/>
      <c r="NCA37"/>
      <c r="NCB37"/>
      <c r="NCC37"/>
      <c r="NCD37"/>
      <c r="NCE37"/>
      <c r="NCF37"/>
      <c r="NCG37"/>
      <c r="NCH37"/>
      <c r="NCI37"/>
      <c r="NCJ37"/>
      <c r="NCK37"/>
      <c r="NCL37"/>
      <c r="NCM37"/>
      <c r="NCN37"/>
      <c r="NCO37"/>
      <c r="NCP37"/>
      <c r="NCQ37"/>
      <c r="NCR37"/>
      <c r="NCS37"/>
      <c r="NCT37"/>
      <c r="NCU37"/>
      <c r="NCV37"/>
      <c r="NCW37"/>
      <c r="NCX37"/>
      <c r="NCY37"/>
      <c r="NCZ37"/>
      <c r="NDA37"/>
      <c r="NDB37"/>
      <c r="NDC37"/>
      <c r="NDD37"/>
      <c r="NDE37"/>
      <c r="NDF37"/>
      <c r="NDG37"/>
      <c r="NDH37"/>
      <c r="NDI37"/>
      <c r="NDJ37"/>
      <c r="NDK37"/>
      <c r="NDL37"/>
      <c r="NDM37"/>
      <c r="NDN37"/>
      <c r="NDO37"/>
      <c r="NDP37"/>
      <c r="NDQ37"/>
      <c r="NDR37"/>
      <c r="NDS37"/>
      <c r="NDT37"/>
      <c r="NDU37"/>
      <c r="NDV37"/>
      <c r="NDW37"/>
      <c r="NDX37"/>
      <c r="NDY37"/>
      <c r="NDZ37"/>
      <c r="NEA37"/>
      <c r="NEB37"/>
      <c r="NEC37"/>
      <c r="NED37"/>
      <c r="NEE37"/>
      <c r="NEF37"/>
      <c r="NEG37"/>
      <c r="NEH37"/>
      <c r="NEI37"/>
      <c r="NEJ37"/>
      <c r="NEK37"/>
      <c r="NEL37"/>
      <c r="NEM37"/>
      <c r="NEN37"/>
      <c r="NEO37"/>
      <c r="NEP37"/>
      <c r="NEQ37"/>
      <c r="NER37"/>
      <c r="NES37"/>
      <c r="NET37"/>
      <c r="NEU37"/>
      <c r="NEV37"/>
      <c r="NEW37"/>
      <c r="NEX37"/>
      <c r="NEY37"/>
      <c r="NEZ37"/>
      <c r="NFA37"/>
      <c r="NFB37"/>
      <c r="NFC37"/>
      <c r="NFD37"/>
      <c r="NFE37"/>
      <c r="NFF37"/>
      <c r="NFG37"/>
      <c r="NFH37"/>
      <c r="NFI37"/>
      <c r="NFJ37"/>
      <c r="NFK37"/>
      <c r="NFL37"/>
      <c r="NFM37"/>
      <c r="NFN37"/>
      <c r="NFO37"/>
      <c r="NFP37"/>
      <c r="NFQ37"/>
      <c r="NFR37"/>
      <c r="NFS37"/>
      <c r="NFT37"/>
      <c r="NFU37"/>
      <c r="NFV37"/>
      <c r="NFW37"/>
      <c r="NFX37"/>
      <c r="NFY37"/>
      <c r="NFZ37"/>
      <c r="NGA37"/>
      <c r="NGB37"/>
      <c r="NGC37"/>
      <c r="NGD37"/>
      <c r="NGE37"/>
      <c r="NGF37"/>
      <c r="NGG37"/>
      <c r="NGH37"/>
      <c r="NGI37"/>
      <c r="NGJ37"/>
      <c r="NGK37"/>
      <c r="NGL37"/>
      <c r="NGM37"/>
      <c r="NGN37"/>
      <c r="NGO37"/>
      <c r="NGP37"/>
      <c r="NGQ37"/>
      <c r="NGR37"/>
      <c r="NGS37"/>
      <c r="NGT37"/>
      <c r="NGU37"/>
      <c r="NGV37"/>
      <c r="NGW37"/>
      <c r="NGX37"/>
      <c r="NGY37"/>
      <c r="NGZ37"/>
      <c r="NHA37"/>
      <c r="NHB37"/>
      <c r="NHC37"/>
      <c r="NHD37"/>
      <c r="NHE37"/>
      <c r="NHF37"/>
      <c r="NHG37"/>
      <c r="NHH37"/>
      <c r="NHI37"/>
      <c r="NHJ37"/>
      <c r="NHK37"/>
      <c r="NHL37"/>
      <c r="NHM37"/>
      <c r="NHN37"/>
      <c r="NHO37"/>
      <c r="NHP37"/>
      <c r="NHQ37"/>
      <c r="NHR37"/>
      <c r="NHS37"/>
      <c r="NHT37"/>
      <c r="NHU37"/>
      <c r="NHV37"/>
      <c r="NHW37"/>
      <c r="NHX37"/>
      <c r="NHY37"/>
      <c r="NHZ37"/>
      <c r="NIA37"/>
      <c r="NIB37"/>
      <c r="NIC37"/>
      <c r="NID37"/>
      <c r="NIE37"/>
      <c r="NIF37"/>
      <c r="NIG37"/>
      <c r="NIH37"/>
      <c r="NII37"/>
      <c r="NIJ37"/>
      <c r="NIK37"/>
      <c r="NIL37"/>
      <c r="NIM37"/>
      <c r="NIN37"/>
      <c r="NIO37"/>
      <c r="NIP37"/>
      <c r="NIQ37"/>
      <c r="NIR37"/>
      <c r="NIS37"/>
      <c r="NIT37"/>
      <c r="NIU37"/>
      <c r="NIV37"/>
      <c r="NIW37"/>
      <c r="NIX37"/>
      <c r="NIY37"/>
      <c r="NIZ37"/>
      <c r="NJA37"/>
      <c r="NJB37"/>
      <c r="NJC37"/>
      <c r="NJD37"/>
      <c r="NJE37"/>
      <c r="NJF37"/>
      <c r="NJG37"/>
      <c r="NJH37"/>
      <c r="NJI37"/>
      <c r="NJJ37"/>
      <c r="NJK37"/>
      <c r="NJL37"/>
      <c r="NJM37"/>
      <c r="NJN37"/>
      <c r="NJO37"/>
      <c r="NJP37"/>
      <c r="NJQ37"/>
      <c r="NJR37"/>
      <c r="NJS37"/>
      <c r="NJT37"/>
      <c r="NJU37"/>
      <c r="NJV37"/>
      <c r="NJW37"/>
      <c r="NJX37"/>
      <c r="NJY37"/>
      <c r="NJZ37"/>
      <c r="NKA37"/>
      <c r="NKB37"/>
      <c r="NKC37"/>
      <c r="NKD37"/>
      <c r="NKE37"/>
      <c r="NKF37"/>
      <c r="NKG37"/>
      <c r="NKH37"/>
      <c r="NKI37"/>
      <c r="NKJ37"/>
      <c r="NKK37"/>
      <c r="NKL37"/>
      <c r="NKM37"/>
      <c r="NKN37"/>
      <c r="NKO37"/>
      <c r="NKP37"/>
      <c r="NKQ37"/>
      <c r="NKR37"/>
      <c r="NKS37"/>
      <c r="NKT37"/>
      <c r="NKU37"/>
      <c r="NKV37"/>
      <c r="NKW37"/>
      <c r="NKX37"/>
      <c r="NKY37"/>
      <c r="NKZ37"/>
      <c r="NLA37"/>
      <c r="NLB37"/>
      <c r="NLC37"/>
      <c r="NLD37"/>
      <c r="NLE37"/>
      <c r="NLF37"/>
      <c r="NLG37"/>
      <c r="NLH37"/>
      <c r="NLI37"/>
      <c r="NLJ37"/>
      <c r="NLK37"/>
      <c r="NLL37"/>
      <c r="NLM37"/>
      <c r="NLN37"/>
      <c r="NLO37"/>
      <c r="NLP37"/>
      <c r="NLQ37"/>
      <c r="NLR37"/>
      <c r="NLS37"/>
      <c r="NLT37"/>
      <c r="NLU37"/>
      <c r="NLV37"/>
      <c r="NLW37"/>
      <c r="NLX37"/>
      <c r="NLY37"/>
      <c r="NLZ37"/>
      <c r="NMA37"/>
      <c r="NMB37"/>
      <c r="NMC37"/>
      <c r="NMD37"/>
      <c r="NME37"/>
      <c r="NMF37"/>
      <c r="NMG37"/>
      <c r="NMH37"/>
      <c r="NMI37"/>
      <c r="NMJ37"/>
      <c r="NMK37"/>
      <c r="NML37"/>
      <c r="NMM37"/>
      <c r="NMN37"/>
      <c r="NMO37"/>
      <c r="NMP37"/>
      <c r="NMQ37"/>
      <c r="NMR37"/>
      <c r="NMS37"/>
      <c r="NMT37"/>
      <c r="NMU37"/>
      <c r="NMV37"/>
      <c r="NMW37"/>
      <c r="NMX37"/>
      <c r="NMY37"/>
      <c r="NMZ37"/>
      <c r="NNA37"/>
      <c r="NNB37"/>
      <c r="NNC37"/>
      <c r="NND37"/>
      <c r="NNE37"/>
      <c r="NNF37"/>
      <c r="NNG37"/>
      <c r="NNH37"/>
      <c r="NNI37"/>
      <c r="NNJ37"/>
      <c r="NNK37"/>
      <c r="NNL37"/>
      <c r="NNM37"/>
      <c r="NNN37"/>
      <c r="NNO37"/>
      <c r="NNP37"/>
      <c r="NNQ37"/>
      <c r="NNR37"/>
      <c r="NNS37"/>
      <c r="NNT37"/>
      <c r="NNU37"/>
      <c r="NNV37"/>
      <c r="NNW37"/>
      <c r="NNX37"/>
      <c r="NNY37"/>
      <c r="NNZ37"/>
      <c r="NOA37"/>
      <c r="NOB37"/>
      <c r="NOC37"/>
      <c r="NOD37"/>
      <c r="NOE37"/>
      <c r="NOF37"/>
      <c r="NOG37"/>
      <c r="NOH37"/>
      <c r="NOI37"/>
      <c r="NOJ37"/>
      <c r="NOK37"/>
      <c r="NOL37"/>
      <c r="NOM37"/>
      <c r="NON37"/>
      <c r="NOO37"/>
      <c r="NOP37"/>
      <c r="NOQ37"/>
      <c r="NOR37"/>
      <c r="NOS37"/>
      <c r="NOT37"/>
      <c r="NOU37"/>
      <c r="NOV37"/>
      <c r="NOW37"/>
      <c r="NOX37"/>
      <c r="NOY37"/>
      <c r="NOZ37"/>
      <c r="NPA37"/>
      <c r="NPB37"/>
      <c r="NPC37"/>
      <c r="NPD37"/>
      <c r="NPE37"/>
      <c r="NPF37"/>
      <c r="NPG37"/>
      <c r="NPH37"/>
      <c r="NPI37"/>
      <c r="NPJ37"/>
      <c r="NPK37"/>
      <c r="NPL37"/>
      <c r="NPM37"/>
      <c r="NPN37"/>
      <c r="NPO37"/>
      <c r="NPP37"/>
      <c r="NPQ37"/>
      <c r="NPR37"/>
      <c r="NPS37"/>
      <c r="NPT37"/>
      <c r="NPU37"/>
      <c r="NPV37"/>
      <c r="NPW37"/>
      <c r="NPX37"/>
      <c r="NPY37"/>
      <c r="NPZ37"/>
      <c r="NQA37"/>
      <c r="NQB37"/>
      <c r="NQC37"/>
      <c r="NQD37"/>
      <c r="NQE37"/>
      <c r="NQF37"/>
      <c r="NQG37"/>
      <c r="NQH37"/>
      <c r="NQI37"/>
      <c r="NQJ37"/>
      <c r="NQK37"/>
      <c r="NQL37"/>
      <c r="NQM37"/>
      <c r="NQN37"/>
      <c r="NQO37"/>
      <c r="NQP37"/>
      <c r="NQQ37"/>
      <c r="NQR37"/>
      <c r="NQS37"/>
      <c r="NQT37"/>
      <c r="NQU37"/>
      <c r="NQV37"/>
      <c r="NQW37"/>
      <c r="NQX37"/>
      <c r="NQY37"/>
      <c r="NQZ37"/>
      <c r="NRA37"/>
      <c r="NRB37"/>
      <c r="NRC37"/>
      <c r="NRD37"/>
      <c r="NRE37"/>
      <c r="NRF37"/>
      <c r="NRG37"/>
      <c r="NRH37"/>
      <c r="NRI37"/>
      <c r="NRJ37"/>
      <c r="NRK37"/>
      <c r="NRL37"/>
      <c r="NRM37"/>
      <c r="NRN37"/>
      <c r="NRO37"/>
      <c r="NRP37"/>
      <c r="NRQ37"/>
      <c r="NRR37"/>
      <c r="NRS37"/>
      <c r="NRT37"/>
      <c r="NRU37"/>
      <c r="NRV37"/>
      <c r="NRW37"/>
      <c r="NRX37"/>
      <c r="NRY37"/>
      <c r="NRZ37"/>
      <c r="NSA37"/>
      <c r="NSB37"/>
      <c r="NSC37"/>
      <c r="NSD37"/>
      <c r="NSE37"/>
      <c r="NSF37"/>
      <c r="NSG37"/>
      <c r="NSH37"/>
      <c r="NSI37"/>
      <c r="NSJ37"/>
      <c r="NSK37"/>
      <c r="NSL37"/>
      <c r="NSM37"/>
      <c r="NSN37"/>
      <c r="NSO37"/>
      <c r="NSP37"/>
      <c r="NSQ37"/>
      <c r="NSR37"/>
      <c r="NSS37"/>
      <c r="NST37"/>
      <c r="NSU37"/>
      <c r="NSV37"/>
      <c r="NSW37"/>
      <c r="NSX37"/>
      <c r="NSY37"/>
      <c r="NSZ37"/>
      <c r="NTA37"/>
      <c r="NTB37"/>
      <c r="NTC37"/>
      <c r="NTD37"/>
      <c r="NTE37"/>
      <c r="NTF37"/>
      <c r="NTG37"/>
      <c r="NTH37"/>
      <c r="NTI37"/>
      <c r="NTJ37"/>
      <c r="NTK37"/>
      <c r="NTL37"/>
      <c r="NTM37"/>
      <c r="NTN37"/>
      <c r="NTO37"/>
      <c r="NTP37"/>
      <c r="NTQ37"/>
      <c r="NTR37"/>
      <c r="NTS37"/>
      <c r="NTT37"/>
      <c r="NTU37"/>
      <c r="NTV37"/>
      <c r="NTW37"/>
      <c r="NTX37"/>
      <c r="NTY37"/>
      <c r="NTZ37"/>
      <c r="NUA37"/>
      <c r="NUB37"/>
      <c r="NUC37"/>
      <c r="NUD37"/>
      <c r="NUE37"/>
      <c r="NUF37"/>
      <c r="NUG37"/>
      <c r="NUH37"/>
      <c r="NUI37"/>
      <c r="NUJ37"/>
      <c r="NUK37"/>
      <c r="NUL37"/>
      <c r="NUM37"/>
      <c r="NUN37"/>
      <c r="NUO37"/>
      <c r="NUP37"/>
      <c r="NUQ37"/>
      <c r="NUR37"/>
      <c r="NUS37"/>
      <c r="NUT37"/>
      <c r="NUU37"/>
      <c r="NUV37"/>
      <c r="NUW37"/>
      <c r="NUX37"/>
      <c r="NUY37"/>
      <c r="NUZ37"/>
      <c r="NVA37"/>
      <c r="NVB37"/>
      <c r="NVC37"/>
      <c r="NVD37"/>
      <c r="NVE37"/>
      <c r="NVF37"/>
      <c r="NVG37"/>
      <c r="NVH37"/>
      <c r="NVI37"/>
      <c r="NVJ37"/>
      <c r="NVK37"/>
      <c r="NVL37"/>
      <c r="NVM37"/>
      <c r="NVN37"/>
      <c r="NVO37"/>
      <c r="NVP37"/>
      <c r="NVQ37"/>
      <c r="NVR37"/>
      <c r="NVS37"/>
      <c r="NVT37"/>
      <c r="NVU37"/>
      <c r="NVV37"/>
      <c r="NVW37"/>
      <c r="NVX37"/>
      <c r="NVY37"/>
      <c r="NVZ37"/>
      <c r="NWA37"/>
      <c r="NWB37"/>
      <c r="NWC37"/>
      <c r="NWD37"/>
      <c r="NWE37"/>
      <c r="NWF37"/>
      <c r="NWG37"/>
      <c r="NWH37"/>
      <c r="NWI37"/>
      <c r="NWJ37"/>
      <c r="NWK37"/>
      <c r="NWL37"/>
      <c r="NWM37"/>
      <c r="NWN37"/>
      <c r="NWO37"/>
      <c r="NWP37"/>
      <c r="NWQ37"/>
      <c r="NWR37"/>
      <c r="NWS37"/>
      <c r="NWT37"/>
      <c r="NWU37"/>
      <c r="NWV37"/>
      <c r="NWW37"/>
      <c r="NWX37"/>
      <c r="NWY37"/>
      <c r="NWZ37"/>
      <c r="NXA37"/>
      <c r="NXB37"/>
      <c r="NXC37"/>
      <c r="NXD37"/>
      <c r="NXE37"/>
      <c r="NXF37"/>
      <c r="NXG37"/>
      <c r="NXH37"/>
      <c r="NXI37"/>
      <c r="NXJ37"/>
      <c r="NXK37"/>
      <c r="NXL37"/>
      <c r="NXM37"/>
      <c r="NXN37"/>
      <c r="NXO37"/>
      <c r="NXP37"/>
      <c r="NXQ37"/>
      <c r="NXR37"/>
      <c r="NXS37"/>
      <c r="NXT37"/>
      <c r="NXU37"/>
      <c r="NXV37"/>
      <c r="NXW37"/>
      <c r="NXX37"/>
      <c r="NXY37"/>
      <c r="NXZ37"/>
      <c r="NYA37"/>
      <c r="NYB37"/>
      <c r="NYC37"/>
      <c r="NYD37"/>
      <c r="NYE37"/>
      <c r="NYF37"/>
      <c r="NYG37"/>
      <c r="NYH37"/>
      <c r="NYI37"/>
      <c r="NYJ37"/>
      <c r="NYK37"/>
      <c r="NYL37"/>
      <c r="NYM37"/>
      <c r="NYN37"/>
      <c r="NYO37"/>
      <c r="NYP37"/>
      <c r="NYQ37"/>
      <c r="NYR37"/>
      <c r="NYS37"/>
      <c r="NYT37"/>
      <c r="NYU37"/>
      <c r="NYV37"/>
      <c r="NYW37"/>
      <c r="NYX37"/>
      <c r="NYY37"/>
      <c r="NYZ37"/>
      <c r="NZA37"/>
      <c r="NZB37"/>
      <c r="NZC37"/>
      <c r="NZD37"/>
      <c r="NZE37"/>
      <c r="NZF37"/>
      <c r="NZG37"/>
      <c r="NZH37"/>
      <c r="NZI37"/>
      <c r="NZJ37"/>
      <c r="NZK37"/>
      <c r="NZL37"/>
      <c r="NZM37"/>
      <c r="NZN37"/>
      <c r="NZO37"/>
      <c r="NZP37"/>
      <c r="NZQ37"/>
      <c r="NZR37"/>
      <c r="NZS37"/>
      <c r="NZT37"/>
      <c r="NZU37"/>
      <c r="NZV37"/>
      <c r="NZW37"/>
      <c r="NZX37"/>
      <c r="NZY37"/>
      <c r="NZZ37"/>
      <c r="OAA37"/>
      <c r="OAB37"/>
      <c r="OAC37"/>
      <c r="OAD37"/>
      <c r="OAE37"/>
      <c r="OAF37"/>
      <c r="OAG37"/>
      <c r="OAH37"/>
      <c r="OAI37"/>
      <c r="OAJ37"/>
      <c r="OAK37"/>
      <c r="OAL37"/>
      <c r="OAM37"/>
      <c r="OAN37"/>
      <c r="OAO37"/>
      <c r="OAP37"/>
      <c r="OAQ37"/>
      <c r="OAR37"/>
      <c r="OAS37"/>
      <c r="OAT37"/>
      <c r="OAU37"/>
      <c r="OAV37"/>
      <c r="OAW37"/>
      <c r="OAX37"/>
      <c r="OAY37"/>
      <c r="OAZ37"/>
      <c r="OBA37"/>
      <c r="OBB37"/>
      <c r="OBC37"/>
      <c r="OBD37"/>
      <c r="OBE37"/>
      <c r="OBF37"/>
      <c r="OBG37"/>
      <c r="OBH37"/>
      <c r="OBI37"/>
      <c r="OBJ37"/>
      <c r="OBK37"/>
      <c r="OBL37"/>
      <c r="OBM37"/>
      <c r="OBN37"/>
      <c r="OBO37"/>
      <c r="OBP37"/>
      <c r="OBQ37"/>
      <c r="OBR37"/>
      <c r="OBS37"/>
      <c r="OBT37"/>
      <c r="OBU37"/>
      <c r="OBV37"/>
      <c r="OBW37"/>
      <c r="OBX37"/>
      <c r="OBY37"/>
      <c r="OBZ37"/>
      <c r="OCA37"/>
      <c r="OCB37"/>
      <c r="OCC37"/>
      <c r="OCD37"/>
      <c r="OCE37"/>
      <c r="OCF37"/>
      <c r="OCG37"/>
      <c r="OCH37"/>
      <c r="OCI37"/>
      <c r="OCJ37"/>
      <c r="OCK37"/>
      <c r="OCL37"/>
      <c r="OCM37"/>
      <c r="OCN37"/>
      <c r="OCO37"/>
      <c r="OCP37"/>
      <c r="OCQ37"/>
      <c r="OCR37"/>
      <c r="OCS37"/>
      <c r="OCT37"/>
      <c r="OCU37"/>
      <c r="OCV37"/>
      <c r="OCW37"/>
      <c r="OCX37"/>
      <c r="OCY37"/>
      <c r="OCZ37"/>
      <c r="ODA37"/>
      <c r="ODB37"/>
      <c r="ODC37"/>
      <c r="ODD37"/>
      <c r="ODE37"/>
      <c r="ODF37"/>
      <c r="ODG37"/>
      <c r="ODH37"/>
      <c r="ODI37"/>
      <c r="ODJ37"/>
      <c r="ODK37"/>
      <c r="ODL37"/>
      <c r="ODM37"/>
      <c r="ODN37"/>
      <c r="ODO37"/>
      <c r="ODP37"/>
      <c r="ODQ37"/>
      <c r="ODR37"/>
      <c r="ODS37"/>
      <c r="ODT37"/>
      <c r="ODU37"/>
      <c r="ODV37"/>
      <c r="ODW37"/>
      <c r="ODX37"/>
      <c r="ODY37"/>
      <c r="ODZ37"/>
      <c r="OEA37"/>
      <c r="OEB37"/>
      <c r="OEC37"/>
      <c r="OED37"/>
      <c r="OEE37"/>
      <c r="OEF37"/>
      <c r="OEG37"/>
      <c r="OEH37"/>
      <c r="OEI37"/>
      <c r="OEJ37"/>
      <c r="OEK37"/>
      <c r="OEL37"/>
      <c r="OEM37"/>
      <c r="OEN37"/>
      <c r="OEO37"/>
      <c r="OEP37"/>
      <c r="OEQ37"/>
      <c r="OER37"/>
      <c r="OES37"/>
      <c r="OET37"/>
      <c r="OEU37"/>
      <c r="OEV37"/>
      <c r="OEW37"/>
      <c r="OEX37"/>
      <c r="OEY37"/>
      <c r="OEZ37"/>
      <c r="OFA37"/>
      <c r="OFB37"/>
      <c r="OFC37"/>
      <c r="OFD37"/>
      <c r="OFE37"/>
      <c r="OFF37"/>
      <c r="OFG37"/>
      <c r="OFH37"/>
      <c r="OFI37"/>
      <c r="OFJ37"/>
      <c r="OFK37"/>
      <c r="OFL37"/>
      <c r="OFM37"/>
      <c r="OFN37"/>
      <c r="OFO37"/>
      <c r="OFP37"/>
      <c r="OFQ37"/>
      <c r="OFR37"/>
      <c r="OFS37"/>
      <c r="OFT37"/>
      <c r="OFU37"/>
      <c r="OFV37"/>
      <c r="OFW37"/>
      <c r="OFX37"/>
      <c r="OFY37"/>
      <c r="OFZ37"/>
      <c r="OGA37"/>
      <c r="OGB37"/>
      <c r="OGC37"/>
      <c r="OGD37"/>
      <c r="OGE37"/>
      <c r="OGF37"/>
      <c r="OGG37"/>
      <c r="OGH37"/>
      <c r="OGI37"/>
      <c r="OGJ37"/>
      <c r="OGK37"/>
      <c r="OGL37"/>
      <c r="OGM37"/>
      <c r="OGN37"/>
      <c r="OGO37"/>
      <c r="OGP37"/>
      <c r="OGQ37"/>
      <c r="OGR37"/>
      <c r="OGS37"/>
      <c r="OGT37"/>
      <c r="OGU37"/>
      <c r="OGV37"/>
      <c r="OGW37"/>
      <c r="OGX37"/>
      <c r="OGY37"/>
      <c r="OGZ37"/>
      <c r="OHA37"/>
      <c r="OHB37"/>
      <c r="OHC37"/>
      <c r="OHD37"/>
      <c r="OHE37"/>
      <c r="OHF37"/>
      <c r="OHG37"/>
      <c r="OHH37"/>
      <c r="OHI37"/>
      <c r="OHJ37"/>
      <c r="OHK37"/>
      <c r="OHL37"/>
      <c r="OHM37"/>
      <c r="OHN37"/>
      <c r="OHO37"/>
      <c r="OHP37"/>
      <c r="OHQ37"/>
      <c r="OHR37"/>
      <c r="OHS37"/>
      <c r="OHT37"/>
      <c r="OHU37"/>
      <c r="OHV37"/>
      <c r="OHW37"/>
      <c r="OHX37"/>
      <c r="OHY37"/>
      <c r="OHZ37"/>
      <c r="OIA37"/>
      <c r="OIB37"/>
      <c r="OIC37"/>
      <c r="OID37"/>
      <c r="OIE37"/>
      <c r="OIF37"/>
      <c r="OIG37"/>
      <c r="OIH37"/>
      <c r="OII37"/>
      <c r="OIJ37"/>
      <c r="OIK37"/>
      <c r="OIL37"/>
      <c r="OIM37"/>
      <c r="OIN37"/>
      <c r="OIO37"/>
      <c r="OIP37"/>
      <c r="OIQ37"/>
      <c r="OIR37"/>
      <c r="OIS37"/>
      <c r="OIT37"/>
      <c r="OIU37"/>
      <c r="OIV37"/>
      <c r="OIW37"/>
      <c r="OIX37"/>
      <c r="OIY37"/>
      <c r="OIZ37"/>
      <c r="OJA37"/>
      <c r="OJB37"/>
      <c r="OJC37"/>
      <c r="OJD37"/>
      <c r="OJE37"/>
      <c r="OJF37"/>
      <c r="OJG37"/>
      <c r="OJH37"/>
      <c r="OJI37"/>
      <c r="OJJ37"/>
      <c r="OJK37"/>
      <c r="OJL37"/>
      <c r="OJM37"/>
      <c r="OJN37"/>
      <c r="OJO37"/>
      <c r="OJP37"/>
      <c r="OJQ37"/>
      <c r="OJR37"/>
      <c r="OJS37"/>
      <c r="OJT37"/>
      <c r="OJU37"/>
      <c r="OJV37"/>
      <c r="OJW37"/>
      <c r="OJX37"/>
      <c r="OJY37"/>
      <c r="OJZ37"/>
      <c r="OKA37"/>
      <c r="OKB37"/>
      <c r="OKC37"/>
      <c r="OKD37"/>
      <c r="OKE37"/>
      <c r="OKF37"/>
      <c r="OKG37"/>
      <c r="OKH37"/>
      <c r="OKI37"/>
      <c r="OKJ37"/>
      <c r="OKK37"/>
      <c r="OKL37"/>
      <c r="OKM37"/>
      <c r="OKN37"/>
      <c r="OKO37"/>
      <c r="OKP37"/>
      <c r="OKQ37"/>
      <c r="OKR37"/>
      <c r="OKS37"/>
      <c r="OKT37"/>
      <c r="OKU37"/>
      <c r="OKV37"/>
      <c r="OKW37"/>
      <c r="OKX37"/>
      <c r="OKY37"/>
      <c r="OKZ37"/>
      <c r="OLA37"/>
      <c r="OLB37"/>
      <c r="OLC37"/>
      <c r="OLD37"/>
      <c r="OLE37"/>
      <c r="OLF37"/>
      <c r="OLG37"/>
      <c r="OLH37"/>
      <c r="OLI37"/>
      <c r="OLJ37"/>
      <c r="OLK37"/>
      <c r="OLL37"/>
      <c r="OLM37"/>
      <c r="OLN37"/>
      <c r="OLO37"/>
      <c r="OLP37"/>
      <c r="OLQ37"/>
      <c r="OLR37"/>
      <c r="OLS37"/>
      <c r="OLT37"/>
      <c r="OLU37"/>
      <c r="OLV37"/>
      <c r="OLW37"/>
      <c r="OLX37"/>
      <c r="OLY37"/>
      <c r="OLZ37"/>
      <c r="OMA37"/>
      <c r="OMB37"/>
      <c r="OMC37"/>
      <c r="OMD37"/>
      <c r="OME37"/>
      <c r="OMF37"/>
      <c r="OMG37"/>
      <c r="OMH37"/>
      <c r="OMI37"/>
      <c r="OMJ37"/>
      <c r="OMK37"/>
      <c r="OML37"/>
      <c r="OMM37"/>
      <c r="OMN37"/>
      <c r="OMO37"/>
      <c r="OMP37"/>
      <c r="OMQ37"/>
      <c r="OMR37"/>
      <c r="OMS37"/>
      <c r="OMT37"/>
      <c r="OMU37"/>
      <c r="OMV37"/>
      <c r="OMW37"/>
      <c r="OMX37"/>
      <c r="OMY37"/>
      <c r="OMZ37"/>
      <c r="ONA37"/>
      <c r="ONB37"/>
      <c r="ONC37"/>
      <c r="OND37"/>
      <c r="ONE37"/>
      <c r="ONF37"/>
      <c r="ONG37"/>
      <c r="ONH37"/>
      <c r="ONI37"/>
      <c r="ONJ37"/>
      <c r="ONK37"/>
      <c r="ONL37"/>
      <c r="ONM37"/>
      <c r="ONN37"/>
      <c r="ONO37"/>
      <c r="ONP37"/>
      <c r="ONQ37"/>
      <c r="ONR37"/>
      <c r="ONS37"/>
      <c r="ONT37"/>
      <c r="ONU37"/>
      <c r="ONV37"/>
      <c r="ONW37"/>
      <c r="ONX37"/>
      <c r="ONY37"/>
      <c r="ONZ37"/>
      <c r="OOA37"/>
      <c r="OOB37"/>
      <c r="OOC37"/>
      <c r="OOD37"/>
      <c r="OOE37"/>
      <c r="OOF37"/>
      <c r="OOG37"/>
      <c r="OOH37"/>
      <c r="OOI37"/>
      <c r="OOJ37"/>
      <c r="OOK37"/>
      <c r="OOL37"/>
      <c r="OOM37"/>
      <c r="OON37"/>
      <c r="OOO37"/>
      <c r="OOP37"/>
      <c r="OOQ37"/>
      <c r="OOR37"/>
      <c r="OOS37"/>
      <c r="OOT37"/>
      <c r="OOU37"/>
      <c r="OOV37"/>
      <c r="OOW37"/>
      <c r="OOX37"/>
      <c r="OOY37"/>
      <c r="OOZ37"/>
      <c r="OPA37"/>
      <c r="OPB37"/>
      <c r="OPC37"/>
      <c r="OPD37"/>
      <c r="OPE37"/>
      <c r="OPF37"/>
      <c r="OPG37"/>
      <c r="OPH37"/>
      <c r="OPI37"/>
      <c r="OPJ37"/>
      <c r="OPK37"/>
      <c r="OPL37"/>
      <c r="OPM37"/>
      <c r="OPN37"/>
      <c r="OPO37"/>
      <c r="OPP37"/>
      <c r="OPQ37"/>
      <c r="OPR37"/>
      <c r="OPS37"/>
      <c r="OPT37"/>
      <c r="OPU37"/>
      <c r="OPV37"/>
      <c r="OPW37"/>
      <c r="OPX37"/>
      <c r="OPY37"/>
      <c r="OPZ37"/>
      <c r="OQA37"/>
      <c r="OQB37"/>
      <c r="OQC37"/>
      <c r="OQD37"/>
      <c r="OQE37"/>
      <c r="OQF37"/>
      <c r="OQG37"/>
      <c r="OQH37"/>
      <c r="OQI37"/>
      <c r="OQJ37"/>
      <c r="OQK37"/>
      <c r="OQL37"/>
      <c r="OQM37"/>
      <c r="OQN37"/>
      <c r="OQO37"/>
      <c r="OQP37"/>
      <c r="OQQ37"/>
      <c r="OQR37"/>
      <c r="OQS37"/>
      <c r="OQT37"/>
      <c r="OQU37"/>
      <c r="OQV37"/>
      <c r="OQW37"/>
      <c r="OQX37"/>
      <c r="OQY37"/>
      <c r="OQZ37"/>
      <c r="ORA37"/>
      <c r="ORB37"/>
      <c r="ORC37"/>
      <c r="ORD37"/>
      <c r="ORE37"/>
      <c r="ORF37"/>
      <c r="ORG37"/>
      <c r="ORH37"/>
      <c r="ORI37"/>
      <c r="ORJ37"/>
      <c r="ORK37"/>
      <c r="ORL37"/>
      <c r="ORM37"/>
      <c r="ORN37"/>
      <c r="ORO37"/>
      <c r="ORP37"/>
      <c r="ORQ37"/>
      <c r="ORR37"/>
      <c r="ORS37"/>
      <c r="ORT37"/>
      <c r="ORU37"/>
      <c r="ORV37"/>
      <c r="ORW37"/>
      <c r="ORX37"/>
      <c r="ORY37"/>
      <c r="ORZ37"/>
      <c r="OSA37"/>
      <c r="OSB37"/>
      <c r="OSC37"/>
      <c r="OSD37"/>
      <c r="OSE37"/>
      <c r="OSF37"/>
      <c r="OSG37"/>
      <c r="OSH37"/>
      <c r="OSI37"/>
      <c r="OSJ37"/>
      <c r="OSK37"/>
      <c r="OSL37"/>
      <c r="OSM37"/>
      <c r="OSN37"/>
      <c r="OSO37"/>
      <c r="OSP37"/>
      <c r="OSQ37"/>
      <c r="OSR37"/>
      <c r="OSS37"/>
      <c r="OST37"/>
      <c r="OSU37"/>
      <c r="OSV37"/>
      <c r="OSW37"/>
      <c r="OSX37"/>
      <c r="OSY37"/>
      <c r="OSZ37"/>
      <c r="OTA37"/>
      <c r="OTB37"/>
      <c r="OTC37"/>
      <c r="OTD37"/>
      <c r="OTE37"/>
      <c r="OTF37"/>
      <c r="OTG37"/>
      <c r="OTH37"/>
      <c r="OTI37"/>
      <c r="OTJ37"/>
      <c r="OTK37"/>
      <c r="OTL37"/>
      <c r="OTM37"/>
      <c r="OTN37"/>
      <c r="OTO37"/>
      <c r="OTP37"/>
      <c r="OTQ37"/>
      <c r="OTR37"/>
      <c r="OTS37"/>
      <c r="OTT37"/>
      <c r="OTU37"/>
      <c r="OTV37"/>
      <c r="OTW37"/>
      <c r="OTX37"/>
      <c r="OTY37"/>
      <c r="OTZ37"/>
      <c r="OUA37"/>
      <c r="OUB37"/>
      <c r="OUC37"/>
      <c r="OUD37"/>
      <c r="OUE37"/>
      <c r="OUF37"/>
      <c r="OUG37"/>
      <c r="OUH37"/>
      <c r="OUI37"/>
      <c r="OUJ37"/>
      <c r="OUK37"/>
      <c r="OUL37"/>
      <c r="OUM37"/>
      <c r="OUN37"/>
      <c r="OUO37"/>
      <c r="OUP37"/>
      <c r="OUQ37"/>
      <c r="OUR37"/>
      <c r="OUS37"/>
      <c r="OUT37"/>
      <c r="OUU37"/>
      <c r="OUV37"/>
      <c r="OUW37"/>
      <c r="OUX37"/>
      <c r="OUY37"/>
      <c r="OUZ37"/>
      <c r="OVA37"/>
      <c r="OVB37"/>
      <c r="OVC37"/>
      <c r="OVD37"/>
      <c r="OVE37"/>
      <c r="OVF37"/>
      <c r="OVG37"/>
      <c r="OVH37"/>
      <c r="OVI37"/>
      <c r="OVJ37"/>
      <c r="OVK37"/>
      <c r="OVL37"/>
      <c r="OVM37"/>
      <c r="OVN37"/>
      <c r="OVO37"/>
      <c r="OVP37"/>
      <c r="OVQ37"/>
      <c r="OVR37"/>
      <c r="OVS37"/>
      <c r="OVT37"/>
      <c r="OVU37"/>
      <c r="OVV37"/>
      <c r="OVW37"/>
      <c r="OVX37"/>
      <c r="OVY37"/>
      <c r="OVZ37"/>
      <c r="OWA37"/>
      <c r="OWB37"/>
      <c r="OWC37"/>
      <c r="OWD37"/>
      <c r="OWE37"/>
      <c r="OWF37"/>
      <c r="OWG37"/>
      <c r="OWH37"/>
      <c r="OWI37"/>
      <c r="OWJ37"/>
      <c r="OWK37"/>
      <c r="OWL37"/>
      <c r="OWM37"/>
      <c r="OWN37"/>
      <c r="OWO37"/>
      <c r="OWP37"/>
      <c r="OWQ37"/>
      <c r="OWR37"/>
      <c r="OWS37"/>
      <c r="OWT37"/>
      <c r="OWU37"/>
      <c r="OWV37"/>
      <c r="OWW37"/>
      <c r="OWX37"/>
      <c r="OWY37"/>
      <c r="OWZ37"/>
      <c r="OXA37"/>
      <c r="OXB37"/>
      <c r="OXC37"/>
      <c r="OXD37"/>
      <c r="OXE37"/>
      <c r="OXF37"/>
      <c r="OXG37"/>
      <c r="OXH37"/>
      <c r="OXI37"/>
      <c r="OXJ37"/>
      <c r="OXK37"/>
      <c r="OXL37"/>
      <c r="OXM37"/>
      <c r="OXN37"/>
      <c r="OXO37"/>
      <c r="OXP37"/>
      <c r="OXQ37"/>
      <c r="OXR37"/>
      <c r="OXS37"/>
      <c r="OXT37"/>
      <c r="OXU37"/>
      <c r="OXV37"/>
      <c r="OXW37"/>
      <c r="OXX37"/>
      <c r="OXY37"/>
      <c r="OXZ37"/>
      <c r="OYA37"/>
      <c r="OYB37"/>
      <c r="OYC37"/>
      <c r="OYD37"/>
      <c r="OYE37"/>
      <c r="OYF37"/>
      <c r="OYG37"/>
      <c r="OYH37"/>
      <c r="OYI37"/>
      <c r="OYJ37"/>
      <c r="OYK37"/>
      <c r="OYL37"/>
      <c r="OYM37"/>
      <c r="OYN37"/>
      <c r="OYO37"/>
      <c r="OYP37"/>
      <c r="OYQ37"/>
      <c r="OYR37"/>
      <c r="OYS37"/>
      <c r="OYT37"/>
      <c r="OYU37"/>
      <c r="OYV37"/>
      <c r="OYW37"/>
      <c r="OYX37"/>
      <c r="OYY37"/>
      <c r="OYZ37"/>
      <c r="OZA37"/>
      <c r="OZB37"/>
      <c r="OZC37"/>
      <c r="OZD37"/>
      <c r="OZE37"/>
      <c r="OZF37"/>
      <c r="OZG37"/>
      <c r="OZH37"/>
      <c r="OZI37"/>
      <c r="OZJ37"/>
      <c r="OZK37"/>
      <c r="OZL37"/>
      <c r="OZM37"/>
      <c r="OZN37"/>
      <c r="OZO37"/>
      <c r="OZP37"/>
      <c r="OZQ37"/>
      <c r="OZR37"/>
      <c r="OZS37"/>
      <c r="OZT37"/>
      <c r="OZU37"/>
      <c r="OZV37"/>
      <c r="OZW37"/>
      <c r="OZX37"/>
      <c r="OZY37"/>
      <c r="OZZ37"/>
      <c r="PAA37"/>
      <c r="PAB37"/>
      <c r="PAC37"/>
      <c r="PAD37"/>
      <c r="PAE37"/>
      <c r="PAF37"/>
      <c r="PAG37"/>
      <c r="PAH37"/>
      <c r="PAI37"/>
      <c r="PAJ37"/>
      <c r="PAK37"/>
      <c r="PAL37"/>
      <c r="PAM37"/>
      <c r="PAN37"/>
      <c r="PAO37"/>
      <c r="PAP37"/>
      <c r="PAQ37"/>
      <c r="PAR37"/>
      <c r="PAS37"/>
      <c r="PAT37"/>
      <c r="PAU37"/>
      <c r="PAV37"/>
      <c r="PAW37"/>
      <c r="PAX37"/>
      <c r="PAY37"/>
      <c r="PAZ37"/>
      <c r="PBA37"/>
      <c r="PBB37"/>
      <c r="PBC37"/>
      <c r="PBD37"/>
      <c r="PBE37"/>
      <c r="PBF37"/>
      <c r="PBG37"/>
      <c r="PBH37"/>
      <c r="PBI37"/>
      <c r="PBJ37"/>
      <c r="PBK37"/>
      <c r="PBL37"/>
      <c r="PBM37"/>
      <c r="PBN37"/>
      <c r="PBO37"/>
      <c r="PBP37"/>
      <c r="PBQ37"/>
      <c r="PBR37"/>
      <c r="PBS37"/>
      <c r="PBT37"/>
      <c r="PBU37"/>
      <c r="PBV37"/>
      <c r="PBW37"/>
      <c r="PBX37"/>
      <c r="PBY37"/>
      <c r="PBZ37"/>
      <c r="PCA37"/>
      <c r="PCB37"/>
      <c r="PCC37"/>
      <c r="PCD37"/>
      <c r="PCE37"/>
      <c r="PCF37"/>
      <c r="PCG37"/>
      <c r="PCH37"/>
      <c r="PCI37"/>
      <c r="PCJ37"/>
      <c r="PCK37"/>
      <c r="PCL37"/>
      <c r="PCM37"/>
      <c r="PCN37"/>
      <c r="PCO37"/>
      <c r="PCP37"/>
      <c r="PCQ37"/>
      <c r="PCR37"/>
      <c r="PCS37"/>
      <c r="PCT37"/>
      <c r="PCU37"/>
      <c r="PCV37"/>
      <c r="PCW37"/>
      <c r="PCX37"/>
      <c r="PCY37"/>
      <c r="PCZ37"/>
      <c r="PDA37"/>
      <c r="PDB37"/>
      <c r="PDC37"/>
      <c r="PDD37"/>
      <c r="PDE37"/>
      <c r="PDF37"/>
      <c r="PDG37"/>
      <c r="PDH37"/>
      <c r="PDI37"/>
      <c r="PDJ37"/>
      <c r="PDK37"/>
      <c r="PDL37"/>
      <c r="PDM37"/>
      <c r="PDN37"/>
      <c r="PDO37"/>
      <c r="PDP37"/>
      <c r="PDQ37"/>
      <c r="PDR37"/>
      <c r="PDS37"/>
      <c r="PDT37"/>
      <c r="PDU37"/>
      <c r="PDV37"/>
      <c r="PDW37"/>
      <c r="PDX37"/>
      <c r="PDY37"/>
      <c r="PDZ37"/>
      <c r="PEA37"/>
      <c r="PEB37"/>
      <c r="PEC37"/>
      <c r="PED37"/>
      <c r="PEE37"/>
      <c r="PEF37"/>
      <c r="PEG37"/>
      <c r="PEH37"/>
      <c r="PEI37"/>
      <c r="PEJ37"/>
      <c r="PEK37"/>
      <c r="PEL37"/>
      <c r="PEM37"/>
      <c r="PEN37"/>
      <c r="PEO37"/>
      <c r="PEP37"/>
      <c r="PEQ37"/>
      <c r="PER37"/>
      <c r="PES37"/>
      <c r="PET37"/>
      <c r="PEU37"/>
      <c r="PEV37"/>
      <c r="PEW37"/>
      <c r="PEX37"/>
      <c r="PEY37"/>
      <c r="PEZ37"/>
      <c r="PFA37"/>
      <c r="PFB37"/>
      <c r="PFC37"/>
      <c r="PFD37"/>
      <c r="PFE37"/>
      <c r="PFF37"/>
      <c r="PFG37"/>
      <c r="PFH37"/>
      <c r="PFI37"/>
      <c r="PFJ37"/>
      <c r="PFK37"/>
      <c r="PFL37"/>
      <c r="PFM37"/>
      <c r="PFN37"/>
      <c r="PFO37"/>
      <c r="PFP37"/>
      <c r="PFQ37"/>
      <c r="PFR37"/>
      <c r="PFS37"/>
      <c r="PFT37"/>
      <c r="PFU37"/>
      <c r="PFV37"/>
      <c r="PFW37"/>
      <c r="PFX37"/>
      <c r="PFY37"/>
      <c r="PFZ37"/>
      <c r="PGA37"/>
      <c r="PGB37"/>
      <c r="PGC37"/>
      <c r="PGD37"/>
      <c r="PGE37"/>
      <c r="PGF37"/>
      <c r="PGG37"/>
      <c r="PGH37"/>
      <c r="PGI37"/>
      <c r="PGJ37"/>
      <c r="PGK37"/>
      <c r="PGL37"/>
      <c r="PGM37"/>
      <c r="PGN37"/>
      <c r="PGO37"/>
      <c r="PGP37"/>
      <c r="PGQ37"/>
      <c r="PGR37"/>
      <c r="PGS37"/>
      <c r="PGT37"/>
      <c r="PGU37"/>
      <c r="PGV37"/>
      <c r="PGW37"/>
      <c r="PGX37"/>
      <c r="PGY37"/>
      <c r="PGZ37"/>
      <c r="PHA37"/>
      <c r="PHB37"/>
      <c r="PHC37"/>
      <c r="PHD37"/>
      <c r="PHE37"/>
      <c r="PHF37"/>
      <c r="PHG37"/>
      <c r="PHH37"/>
      <c r="PHI37"/>
      <c r="PHJ37"/>
      <c r="PHK37"/>
      <c r="PHL37"/>
      <c r="PHM37"/>
      <c r="PHN37"/>
      <c r="PHO37"/>
      <c r="PHP37"/>
      <c r="PHQ37"/>
      <c r="PHR37"/>
      <c r="PHS37"/>
      <c r="PHT37"/>
      <c r="PHU37"/>
      <c r="PHV37"/>
      <c r="PHW37"/>
      <c r="PHX37"/>
      <c r="PHY37"/>
      <c r="PHZ37"/>
      <c r="PIA37"/>
      <c r="PIB37"/>
      <c r="PIC37"/>
      <c r="PID37"/>
      <c r="PIE37"/>
      <c r="PIF37"/>
      <c r="PIG37"/>
      <c r="PIH37"/>
      <c r="PII37"/>
      <c r="PIJ37"/>
      <c r="PIK37"/>
      <c r="PIL37"/>
      <c r="PIM37"/>
      <c r="PIN37"/>
      <c r="PIO37"/>
      <c r="PIP37"/>
      <c r="PIQ37"/>
      <c r="PIR37"/>
      <c r="PIS37"/>
      <c r="PIT37"/>
      <c r="PIU37"/>
      <c r="PIV37"/>
      <c r="PIW37"/>
      <c r="PIX37"/>
      <c r="PIY37"/>
      <c r="PIZ37"/>
      <c r="PJA37"/>
      <c r="PJB37"/>
      <c r="PJC37"/>
      <c r="PJD37"/>
      <c r="PJE37"/>
      <c r="PJF37"/>
      <c r="PJG37"/>
      <c r="PJH37"/>
      <c r="PJI37"/>
      <c r="PJJ37"/>
      <c r="PJK37"/>
      <c r="PJL37"/>
      <c r="PJM37"/>
      <c r="PJN37"/>
      <c r="PJO37"/>
      <c r="PJP37"/>
      <c r="PJQ37"/>
      <c r="PJR37"/>
      <c r="PJS37"/>
      <c r="PJT37"/>
      <c r="PJU37"/>
      <c r="PJV37"/>
      <c r="PJW37"/>
      <c r="PJX37"/>
      <c r="PJY37"/>
      <c r="PJZ37"/>
      <c r="PKA37"/>
      <c r="PKB37"/>
      <c r="PKC37"/>
      <c r="PKD37"/>
      <c r="PKE37"/>
      <c r="PKF37"/>
      <c r="PKG37"/>
      <c r="PKH37"/>
      <c r="PKI37"/>
      <c r="PKJ37"/>
      <c r="PKK37"/>
      <c r="PKL37"/>
      <c r="PKM37"/>
      <c r="PKN37"/>
      <c r="PKO37"/>
      <c r="PKP37"/>
      <c r="PKQ37"/>
      <c r="PKR37"/>
      <c r="PKS37"/>
      <c r="PKT37"/>
      <c r="PKU37"/>
      <c r="PKV37"/>
      <c r="PKW37"/>
      <c r="PKX37"/>
      <c r="PKY37"/>
      <c r="PKZ37"/>
      <c r="PLA37"/>
      <c r="PLB37"/>
      <c r="PLC37"/>
      <c r="PLD37"/>
      <c r="PLE37"/>
      <c r="PLF37"/>
      <c r="PLG37"/>
      <c r="PLH37"/>
      <c r="PLI37"/>
      <c r="PLJ37"/>
      <c r="PLK37"/>
      <c r="PLL37"/>
      <c r="PLM37"/>
      <c r="PLN37"/>
      <c r="PLO37"/>
      <c r="PLP37"/>
      <c r="PLQ37"/>
      <c r="PLR37"/>
      <c r="PLS37"/>
      <c r="PLT37"/>
      <c r="PLU37"/>
      <c r="PLV37"/>
      <c r="PLW37"/>
      <c r="PLX37"/>
      <c r="PLY37"/>
      <c r="PLZ37"/>
      <c r="PMA37"/>
      <c r="PMB37"/>
      <c r="PMC37"/>
      <c r="PMD37"/>
      <c r="PME37"/>
      <c r="PMF37"/>
      <c r="PMG37"/>
      <c r="PMH37"/>
      <c r="PMI37"/>
      <c r="PMJ37"/>
      <c r="PMK37"/>
      <c r="PML37"/>
      <c r="PMM37"/>
      <c r="PMN37"/>
      <c r="PMO37"/>
      <c r="PMP37"/>
      <c r="PMQ37"/>
      <c r="PMR37"/>
      <c r="PMS37"/>
      <c r="PMT37"/>
      <c r="PMU37"/>
      <c r="PMV37"/>
      <c r="PMW37"/>
      <c r="PMX37"/>
      <c r="PMY37"/>
      <c r="PMZ37"/>
      <c r="PNA37"/>
      <c r="PNB37"/>
      <c r="PNC37"/>
      <c r="PND37"/>
      <c r="PNE37"/>
      <c r="PNF37"/>
      <c r="PNG37"/>
      <c r="PNH37"/>
      <c r="PNI37"/>
      <c r="PNJ37"/>
      <c r="PNK37"/>
      <c r="PNL37"/>
      <c r="PNM37"/>
      <c r="PNN37"/>
      <c r="PNO37"/>
      <c r="PNP37"/>
      <c r="PNQ37"/>
      <c r="PNR37"/>
      <c r="PNS37"/>
      <c r="PNT37"/>
      <c r="PNU37"/>
      <c r="PNV37"/>
      <c r="PNW37"/>
      <c r="PNX37"/>
      <c r="PNY37"/>
      <c r="PNZ37"/>
      <c r="POA37"/>
      <c r="POB37"/>
      <c r="POC37"/>
      <c r="POD37"/>
      <c r="POE37"/>
      <c r="POF37"/>
      <c r="POG37"/>
      <c r="POH37"/>
      <c r="POI37"/>
      <c r="POJ37"/>
      <c r="POK37"/>
      <c r="POL37"/>
      <c r="POM37"/>
      <c r="PON37"/>
      <c r="POO37"/>
      <c r="POP37"/>
      <c r="POQ37"/>
      <c r="POR37"/>
      <c r="POS37"/>
      <c r="POT37"/>
      <c r="POU37"/>
      <c r="POV37"/>
      <c r="POW37"/>
      <c r="POX37"/>
      <c r="POY37"/>
      <c r="POZ37"/>
      <c r="PPA37"/>
      <c r="PPB37"/>
      <c r="PPC37"/>
      <c r="PPD37"/>
      <c r="PPE37"/>
      <c r="PPF37"/>
      <c r="PPG37"/>
      <c r="PPH37"/>
      <c r="PPI37"/>
      <c r="PPJ37"/>
      <c r="PPK37"/>
      <c r="PPL37"/>
      <c r="PPM37"/>
      <c r="PPN37"/>
      <c r="PPO37"/>
      <c r="PPP37"/>
      <c r="PPQ37"/>
      <c r="PPR37"/>
      <c r="PPS37"/>
      <c r="PPT37"/>
      <c r="PPU37"/>
      <c r="PPV37"/>
      <c r="PPW37"/>
      <c r="PPX37"/>
      <c r="PPY37"/>
      <c r="PPZ37"/>
      <c r="PQA37"/>
      <c r="PQB37"/>
      <c r="PQC37"/>
      <c r="PQD37"/>
      <c r="PQE37"/>
      <c r="PQF37"/>
      <c r="PQG37"/>
      <c r="PQH37"/>
      <c r="PQI37"/>
      <c r="PQJ37"/>
      <c r="PQK37"/>
      <c r="PQL37"/>
      <c r="PQM37"/>
      <c r="PQN37"/>
      <c r="PQO37"/>
      <c r="PQP37"/>
      <c r="PQQ37"/>
      <c r="PQR37"/>
      <c r="PQS37"/>
      <c r="PQT37"/>
      <c r="PQU37"/>
      <c r="PQV37"/>
      <c r="PQW37"/>
      <c r="PQX37"/>
      <c r="PQY37"/>
      <c r="PQZ37"/>
      <c r="PRA37"/>
      <c r="PRB37"/>
      <c r="PRC37"/>
      <c r="PRD37"/>
      <c r="PRE37"/>
      <c r="PRF37"/>
      <c r="PRG37"/>
      <c r="PRH37"/>
      <c r="PRI37"/>
      <c r="PRJ37"/>
      <c r="PRK37"/>
      <c r="PRL37"/>
      <c r="PRM37"/>
      <c r="PRN37"/>
      <c r="PRO37"/>
      <c r="PRP37"/>
      <c r="PRQ37"/>
      <c r="PRR37"/>
      <c r="PRS37"/>
      <c r="PRT37"/>
      <c r="PRU37"/>
      <c r="PRV37"/>
      <c r="PRW37"/>
      <c r="PRX37"/>
      <c r="PRY37"/>
      <c r="PRZ37"/>
      <c r="PSA37"/>
      <c r="PSB37"/>
      <c r="PSC37"/>
      <c r="PSD37"/>
      <c r="PSE37"/>
      <c r="PSF37"/>
      <c r="PSG37"/>
      <c r="PSH37"/>
      <c r="PSI37"/>
      <c r="PSJ37"/>
      <c r="PSK37"/>
      <c r="PSL37"/>
      <c r="PSM37"/>
      <c r="PSN37"/>
      <c r="PSO37"/>
      <c r="PSP37"/>
      <c r="PSQ37"/>
      <c r="PSR37"/>
      <c r="PSS37"/>
      <c r="PST37"/>
      <c r="PSU37"/>
      <c r="PSV37"/>
      <c r="PSW37"/>
      <c r="PSX37"/>
      <c r="PSY37"/>
      <c r="PSZ37"/>
      <c r="PTA37"/>
      <c r="PTB37"/>
      <c r="PTC37"/>
      <c r="PTD37"/>
      <c r="PTE37"/>
      <c r="PTF37"/>
      <c r="PTG37"/>
      <c r="PTH37"/>
      <c r="PTI37"/>
      <c r="PTJ37"/>
      <c r="PTK37"/>
      <c r="PTL37"/>
      <c r="PTM37"/>
      <c r="PTN37"/>
      <c r="PTO37"/>
      <c r="PTP37"/>
      <c r="PTQ37"/>
      <c r="PTR37"/>
      <c r="PTS37"/>
      <c r="PTT37"/>
      <c r="PTU37"/>
      <c r="PTV37"/>
      <c r="PTW37"/>
      <c r="PTX37"/>
      <c r="PTY37"/>
      <c r="PTZ37"/>
      <c r="PUA37"/>
      <c r="PUB37"/>
      <c r="PUC37"/>
      <c r="PUD37"/>
      <c r="PUE37"/>
      <c r="PUF37"/>
      <c r="PUG37"/>
      <c r="PUH37"/>
      <c r="PUI37"/>
      <c r="PUJ37"/>
      <c r="PUK37"/>
      <c r="PUL37"/>
      <c r="PUM37"/>
      <c r="PUN37"/>
      <c r="PUO37"/>
      <c r="PUP37"/>
      <c r="PUQ37"/>
      <c r="PUR37"/>
      <c r="PUS37"/>
      <c r="PUT37"/>
      <c r="PUU37"/>
      <c r="PUV37"/>
      <c r="PUW37"/>
      <c r="PUX37"/>
      <c r="PUY37"/>
      <c r="PUZ37"/>
      <c r="PVA37"/>
      <c r="PVB37"/>
      <c r="PVC37"/>
      <c r="PVD37"/>
      <c r="PVE37"/>
      <c r="PVF37"/>
      <c r="PVG37"/>
      <c r="PVH37"/>
      <c r="PVI37"/>
      <c r="PVJ37"/>
      <c r="PVK37"/>
      <c r="PVL37"/>
      <c r="PVM37"/>
      <c r="PVN37"/>
      <c r="PVO37"/>
      <c r="PVP37"/>
      <c r="PVQ37"/>
      <c r="PVR37"/>
      <c r="PVS37"/>
      <c r="PVT37"/>
      <c r="PVU37"/>
      <c r="PVV37"/>
      <c r="PVW37"/>
      <c r="PVX37"/>
      <c r="PVY37"/>
      <c r="PVZ37"/>
      <c r="PWA37"/>
      <c r="PWB37"/>
      <c r="PWC37"/>
      <c r="PWD37"/>
      <c r="PWE37"/>
      <c r="PWF37"/>
      <c r="PWG37"/>
      <c r="PWH37"/>
      <c r="PWI37"/>
      <c r="PWJ37"/>
      <c r="PWK37"/>
      <c r="PWL37"/>
      <c r="PWM37"/>
      <c r="PWN37"/>
      <c r="PWO37"/>
      <c r="PWP37"/>
      <c r="PWQ37"/>
      <c r="PWR37"/>
      <c r="PWS37"/>
      <c r="PWT37"/>
      <c r="PWU37"/>
      <c r="PWV37"/>
      <c r="PWW37"/>
      <c r="PWX37"/>
      <c r="PWY37"/>
      <c r="PWZ37"/>
      <c r="PXA37"/>
      <c r="PXB37"/>
      <c r="PXC37"/>
      <c r="PXD37"/>
      <c r="PXE37"/>
      <c r="PXF37"/>
      <c r="PXG37"/>
      <c r="PXH37"/>
      <c r="PXI37"/>
      <c r="PXJ37"/>
      <c r="PXK37"/>
      <c r="PXL37"/>
      <c r="PXM37"/>
      <c r="PXN37"/>
      <c r="PXO37"/>
      <c r="PXP37"/>
      <c r="PXQ37"/>
      <c r="PXR37"/>
      <c r="PXS37"/>
      <c r="PXT37"/>
      <c r="PXU37"/>
      <c r="PXV37"/>
      <c r="PXW37"/>
      <c r="PXX37"/>
      <c r="PXY37"/>
      <c r="PXZ37"/>
      <c r="PYA37"/>
      <c r="PYB37"/>
      <c r="PYC37"/>
      <c r="PYD37"/>
      <c r="PYE37"/>
      <c r="PYF37"/>
      <c r="PYG37"/>
      <c r="PYH37"/>
      <c r="PYI37"/>
      <c r="PYJ37"/>
      <c r="PYK37"/>
      <c r="PYL37"/>
      <c r="PYM37"/>
      <c r="PYN37"/>
      <c r="PYO37"/>
      <c r="PYP37"/>
      <c r="PYQ37"/>
      <c r="PYR37"/>
      <c r="PYS37"/>
      <c r="PYT37"/>
      <c r="PYU37"/>
      <c r="PYV37"/>
      <c r="PYW37"/>
      <c r="PYX37"/>
      <c r="PYY37"/>
      <c r="PYZ37"/>
      <c r="PZA37"/>
      <c r="PZB37"/>
      <c r="PZC37"/>
      <c r="PZD37"/>
      <c r="PZE37"/>
      <c r="PZF37"/>
      <c r="PZG37"/>
      <c r="PZH37"/>
      <c r="PZI37"/>
      <c r="PZJ37"/>
      <c r="PZK37"/>
      <c r="PZL37"/>
      <c r="PZM37"/>
      <c r="PZN37"/>
      <c r="PZO37"/>
      <c r="PZP37"/>
      <c r="PZQ37"/>
      <c r="PZR37"/>
      <c r="PZS37"/>
      <c r="PZT37"/>
      <c r="PZU37"/>
      <c r="PZV37"/>
      <c r="PZW37"/>
      <c r="PZX37"/>
      <c r="PZY37"/>
      <c r="PZZ37"/>
      <c r="QAA37"/>
      <c r="QAB37"/>
      <c r="QAC37"/>
      <c r="QAD37"/>
      <c r="QAE37"/>
      <c r="QAF37"/>
      <c r="QAG37"/>
      <c r="QAH37"/>
      <c r="QAI37"/>
      <c r="QAJ37"/>
      <c r="QAK37"/>
      <c r="QAL37"/>
      <c r="QAM37"/>
      <c r="QAN37"/>
      <c r="QAO37"/>
      <c r="QAP37"/>
      <c r="QAQ37"/>
      <c r="QAR37"/>
      <c r="QAS37"/>
      <c r="QAT37"/>
      <c r="QAU37"/>
      <c r="QAV37"/>
      <c r="QAW37"/>
      <c r="QAX37"/>
      <c r="QAY37"/>
      <c r="QAZ37"/>
      <c r="QBA37"/>
      <c r="QBB37"/>
      <c r="QBC37"/>
      <c r="QBD37"/>
      <c r="QBE37"/>
      <c r="QBF37"/>
      <c r="QBG37"/>
      <c r="QBH37"/>
      <c r="QBI37"/>
      <c r="QBJ37"/>
      <c r="QBK37"/>
      <c r="QBL37"/>
      <c r="QBM37"/>
      <c r="QBN37"/>
      <c r="QBO37"/>
      <c r="QBP37"/>
      <c r="QBQ37"/>
      <c r="QBR37"/>
      <c r="QBS37"/>
      <c r="QBT37"/>
      <c r="QBU37"/>
      <c r="QBV37"/>
      <c r="QBW37"/>
      <c r="QBX37"/>
      <c r="QBY37"/>
      <c r="QBZ37"/>
      <c r="QCA37"/>
      <c r="QCB37"/>
      <c r="QCC37"/>
      <c r="QCD37"/>
      <c r="QCE37"/>
      <c r="QCF37"/>
      <c r="QCG37"/>
      <c r="QCH37"/>
      <c r="QCI37"/>
      <c r="QCJ37"/>
      <c r="QCK37"/>
      <c r="QCL37"/>
      <c r="QCM37"/>
      <c r="QCN37"/>
      <c r="QCO37"/>
      <c r="QCP37"/>
      <c r="QCQ37"/>
      <c r="QCR37"/>
      <c r="QCS37"/>
      <c r="QCT37"/>
      <c r="QCU37"/>
      <c r="QCV37"/>
      <c r="QCW37"/>
      <c r="QCX37"/>
      <c r="QCY37"/>
      <c r="QCZ37"/>
      <c r="QDA37"/>
      <c r="QDB37"/>
      <c r="QDC37"/>
      <c r="QDD37"/>
      <c r="QDE37"/>
      <c r="QDF37"/>
      <c r="QDG37"/>
      <c r="QDH37"/>
      <c r="QDI37"/>
      <c r="QDJ37"/>
      <c r="QDK37"/>
      <c r="QDL37"/>
      <c r="QDM37"/>
      <c r="QDN37"/>
      <c r="QDO37"/>
      <c r="QDP37"/>
      <c r="QDQ37"/>
      <c r="QDR37"/>
      <c r="QDS37"/>
      <c r="QDT37"/>
      <c r="QDU37"/>
      <c r="QDV37"/>
      <c r="QDW37"/>
      <c r="QDX37"/>
      <c r="QDY37"/>
      <c r="QDZ37"/>
      <c r="QEA37"/>
      <c r="QEB37"/>
      <c r="QEC37"/>
      <c r="QED37"/>
      <c r="QEE37"/>
      <c r="QEF37"/>
      <c r="QEG37"/>
      <c r="QEH37"/>
      <c r="QEI37"/>
      <c r="QEJ37"/>
      <c r="QEK37"/>
      <c r="QEL37"/>
      <c r="QEM37"/>
      <c r="QEN37"/>
      <c r="QEO37"/>
      <c r="QEP37"/>
      <c r="QEQ37"/>
      <c r="QER37"/>
      <c r="QES37"/>
      <c r="QET37"/>
      <c r="QEU37"/>
      <c r="QEV37"/>
      <c r="QEW37"/>
      <c r="QEX37"/>
      <c r="QEY37"/>
      <c r="QEZ37"/>
      <c r="QFA37"/>
      <c r="QFB37"/>
      <c r="QFC37"/>
      <c r="QFD37"/>
      <c r="QFE37"/>
      <c r="QFF37"/>
      <c r="QFG37"/>
      <c r="QFH37"/>
      <c r="QFI37"/>
      <c r="QFJ37"/>
      <c r="QFK37"/>
      <c r="QFL37"/>
      <c r="QFM37"/>
      <c r="QFN37"/>
      <c r="QFO37"/>
      <c r="QFP37"/>
      <c r="QFQ37"/>
      <c r="QFR37"/>
      <c r="QFS37"/>
      <c r="QFT37"/>
      <c r="QFU37"/>
      <c r="QFV37"/>
      <c r="QFW37"/>
      <c r="QFX37"/>
      <c r="QFY37"/>
      <c r="QFZ37"/>
      <c r="QGA37"/>
      <c r="QGB37"/>
      <c r="QGC37"/>
      <c r="QGD37"/>
      <c r="QGE37"/>
      <c r="QGF37"/>
      <c r="QGG37"/>
      <c r="QGH37"/>
      <c r="QGI37"/>
      <c r="QGJ37"/>
      <c r="QGK37"/>
      <c r="QGL37"/>
      <c r="QGM37"/>
      <c r="QGN37"/>
      <c r="QGO37"/>
      <c r="QGP37"/>
      <c r="QGQ37"/>
      <c r="QGR37"/>
      <c r="QGS37"/>
      <c r="QGT37"/>
      <c r="QGU37"/>
      <c r="QGV37"/>
      <c r="QGW37"/>
      <c r="QGX37"/>
      <c r="QGY37"/>
      <c r="QGZ37"/>
      <c r="QHA37"/>
      <c r="QHB37"/>
      <c r="QHC37"/>
      <c r="QHD37"/>
      <c r="QHE37"/>
      <c r="QHF37"/>
      <c r="QHG37"/>
      <c r="QHH37"/>
      <c r="QHI37"/>
      <c r="QHJ37"/>
      <c r="QHK37"/>
      <c r="QHL37"/>
      <c r="QHM37"/>
      <c r="QHN37"/>
      <c r="QHO37"/>
      <c r="QHP37"/>
      <c r="QHQ37"/>
      <c r="QHR37"/>
      <c r="QHS37"/>
      <c r="QHT37"/>
      <c r="QHU37"/>
      <c r="QHV37"/>
      <c r="QHW37"/>
      <c r="QHX37"/>
      <c r="QHY37"/>
      <c r="QHZ37"/>
      <c r="QIA37"/>
      <c r="QIB37"/>
      <c r="QIC37"/>
      <c r="QID37"/>
      <c r="QIE37"/>
      <c r="QIF37"/>
      <c r="QIG37"/>
      <c r="QIH37"/>
      <c r="QII37"/>
      <c r="QIJ37"/>
      <c r="QIK37"/>
      <c r="QIL37"/>
      <c r="QIM37"/>
      <c r="QIN37"/>
      <c r="QIO37"/>
      <c r="QIP37"/>
      <c r="QIQ37"/>
      <c r="QIR37"/>
      <c r="QIS37"/>
      <c r="QIT37"/>
      <c r="QIU37"/>
      <c r="QIV37"/>
      <c r="QIW37"/>
      <c r="QIX37"/>
      <c r="QIY37"/>
      <c r="QIZ37"/>
      <c r="QJA37"/>
      <c r="QJB37"/>
      <c r="QJC37"/>
      <c r="QJD37"/>
      <c r="QJE37"/>
      <c r="QJF37"/>
      <c r="QJG37"/>
      <c r="QJH37"/>
      <c r="QJI37"/>
      <c r="QJJ37"/>
      <c r="QJK37"/>
      <c r="QJL37"/>
      <c r="QJM37"/>
      <c r="QJN37"/>
      <c r="QJO37"/>
      <c r="QJP37"/>
      <c r="QJQ37"/>
      <c r="QJR37"/>
      <c r="QJS37"/>
      <c r="QJT37"/>
      <c r="QJU37"/>
      <c r="QJV37"/>
      <c r="QJW37"/>
      <c r="QJX37"/>
      <c r="QJY37"/>
      <c r="QJZ37"/>
      <c r="QKA37"/>
      <c r="QKB37"/>
      <c r="QKC37"/>
      <c r="QKD37"/>
      <c r="QKE37"/>
      <c r="QKF37"/>
      <c r="QKG37"/>
      <c r="QKH37"/>
      <c r="QKI37"/>
      <c r="QKJ37"/>
      <c r="QKK37"/>
      <c r="QKL37"/>
      <c r="QKM37"/>
      <c r="QKN37"/>
      <c r="QKO37"/>
      <c r="QKP37"/>
      <c r="QKQ37"/>
      <c r="QKR37"/>
      <c r="QKS37"/>
      <c r="QKT37"/>
      <c r="QKU37"/>
      <c r="QKV37"/>
      <c r="QKW37"/>
      <c r="QKX37"/>
      <c r="QKY37"/>
      <c r="QKZ37"/>
      <c r="QLA37"/>
      <c r="QLB37"/>
      <c r="QLC37"/>
      <c r="QLD37"/>
      <c r="QLE37"/>
      <c r="QLF37"/>
      <c r="QLG37"/>
      <c r="QLH37"/>
      <c r="QLI37"/>
      <c r="QLJ37"/>
      <c r="QLK37"/>
      <c r="QLL37"/>
      <c r="QLM37"/>
      <c r="QLN37"/>
      <c r="QLO37"/>
      <c r="QLP37"/>
      <c r="QLQ37"/>
      <c r="QLR37"/>
      <c r="QLS37"/>
      <c r="QLT37"/>
      <c r="QLU37"/>
      <c r="QLV37"/>
      <c r="QLW37"/>
      <c r="QLX37"/>
      <c r="QLY37"/>
      <c r="QLZ37"/>
      <c r="QMA37"/>
      <c r="QMB37"/>
      <c r="QMC37"/>
      <c r="QMD37"/>
      <c r="QME37"/>
      <c r="QMF37"/>
      <c r="QMG37"/>
      <c r="QMH37"/>
      <c r="QMI37"/>
      <c r="QMJ37"/>
      <c r="QMK37"/>
      <c r="QML37"/>
      <c r="QMM37"/>
      <c r="QMN37"/>
      <c r="QMO37"/>
      <c r="QMP37"/>
      <c r="QMQ37"/>
      <c r="QMR37"/>
      <c r="QMS37"/>
      <c r="QMT37"/>
      <c r="QMU37"/>
      <c r="QMV37"/>
      <c r="QMW37"/>
      <c r="QMX37"/>
      <c r="QMY37"/>
      <c r="QMZ37"/>
      <c r="QNA37"/>
      <c r="QNB37"/>
      <c r="QNC37"/>
      <c r="QND37"/>
      <c r="QNE37"/>
      <c r="QNF37"/>
      <c r="QNG37"/>
      <c r="QNH37"/>
      <c r="QNI37"/>
      <c r="QNJ37"/>
      <c r="QNK37"/>
      <c r="QNL37"/>
      <c r="QNM37"/>
      <c r="QNN37"/>
      <c r="QNO37"/>
      <c r="QNP37"/>
      <c r="QNQ37"/>
      <c r="QNR37"/>
      <c r="QNS37"/>
      <c r="QNT37"/>
      <c r="QNU37"/>
      <c r="QNV37"/>
      <c r="QNW37"/>
      <c r="QNX37"/>
      <c r="QNY37"/>
      <c r="QNZ37"/>
      <c r="QOA37"/>
      <c r="QOB37"/>
      <c r="QOC37"/>
      <c r="QOD37"/>
      <c r="QOE37"/>
      <c r="QOF37"/>
      <c r="QOG37"/>
      <c r="QOH37"/>
      <c r="QOI37"/>
      <c r="QOJ37"/>
      <c r="QOK37"/>
      <c r="QOL37"/>
      <c r="QOM37"/>
      <c r="QON37"/>
      <c r="QOO37"/>
      <c r="QOP37"/>
      <c r="QOQ37"/>
      <c r="QOR37"/>
      <c r="QOS37"/>
      <c r="QOT37"/>
      <c r="QOU37"/>
      <c r="QOV37"/>
      <c r="QOW37"/>
      <c r="QOX37"/>
      <c r="QOY37"/>
      <c r="QOZ37"/>
      <c r="QPA37"/>
      <c r="QPB37"/>
      <c r="QPC37"/>
      <c r="QPD37"/>
      <c r="QPE37"/>
      <c r="QPF37"/>
      <c r="QPG37"/>
      <c r="QPH37"/>
      <c r="QPI37"/>
      <c r="QPJ37"/>
      <c r="QPK37"/>
      <c r="QPL37"/>
      <c r="QPM37"/>
      <c r="QPN37"/>
      <c r="QPO37"/>
      <c r="QPP37"/>
      <c r="QPQ37"/>
      <c r="QPR37"/>
      <c r="QPS37"/>
      <c r="QPT37"/>
      <c r="QPU37"/>
      <c r="QPV37"/>
      <c r="QPW37"/>
      <c r="QPX37"/>
      <c r="QPY37"/>
      <c r="QPZ37"/>
      <c r="QQA37"/>
      <c r="QQB37"/>
      <c r="QQC37"/>
      <c r="QQD37"/>
      <c r="QQE37"/>
      <c r="QQF37"/>
      <c r="QQG37"/>
      <c r="QQH37"/>
      <c r="QQI37"/>
      <c r="QQJ37"/>
      <c r="QQK37"/>
      <c r="QQL37"/>
      <c r="QQM37"/>
      <c r="QQN37"/>
      <c r="QQO37"/>
      <c r="QQP37"/>
      <c r="QQQ37"/>
      <c r="QQR37"/>
      <c r="QQS37"/>
      <c r="QQT37"/>
      <c r="QQU37"/>
      <c r="QQV37"/>
      <c r="QQW37"/>
      <c r="QQX37"/>
      <c r="QQY37"/>
      <c r="QQZ37"/>
      <c r="QRA37"/>
      <c r="QRB37"/>
      <c r="QRC37"/>
      <c r="QRD37"/>
      <c r="QRE37"/>
      <c r="QRF37"/>
      <c r="QRG37"/>
      <c r="QRH37"/>
      <c r="QRI37"/>
      <c r="QRJ37"/>
      <c r="QRK37"/>
      <c r="QRL37"/>
      <c r="QRM37"/>
      <c r="QRN37"/>
      <c r="QRO37"/>
      <c r="QRP37"/>
      <c r="QRQ37"/>
      <c r="QRR37"/>
      <c r="QRS37"/>
      <c r="QRT37"/>
      <c r="QRU37"/>
      <c r="QRV37"/>
      <c r="QRW37"/>
      <c r="QRX37"/>
      <c r="QRY37"/>
      <c r="QRZ37"/>
      <c r="QSA37"/>
      <c r="QSB37"/>
      <c r="QSC37"/>
      <c r="QSD37"/>
      <c r="QSE37"/>
      <c r="QSF37"/>
      <c r="QSG37"/>
      <c r="QSH37"/>
      <c r="QSI37"/>
      <c r="QSJ37"/>
      <c r="QSK37"/>
      <c r="QSL37"/>
      <c r="QSM37"/>
      <c r="QSN37"/>
      <c r="QSO37"/>
      <c r="QSP37"/>
      <c r="QSQ37"/>
      <c r="QSR37"/>
      <c r="QSS37"/>
      <c r="QST37"/>
      <c r="QSU37"/>
      <c r="QSV37"/>
      <c r="QSW37"/>
      <c r="QSX37"/>
      <c r="QSY37"/>
      <c r="QSZ37"/>
      <c r="QTA37"/>
      <c r="QTB37"/>
      <c r="QTC37"/>
      <c r="QTD37"/>
      <c r="QTE37"/>
      <c r="QTF37"/>
      <c r="QTG37"/>
      <c r="QTH37"/>
      <c r="QTI37"/>
      <c r="QTJ37"/>
      <c r="QTK37"/>
      <c r="QTL37"/>
      <c r="QTM37"/>
      <c r="QTN37"/>
      <c r="QTO37"/>
      <c r="QTP37"/>
      <c r="QTQ37"/>
      <c r="QTR37"/>
      <c r="QTS37"/>
      <c r="QTT37"/>
      <c r="QTU37"/>
      <c r="QTV37"/>
      <c r="QTW37"/>
      <c r="QTX37"/>
      <c r="QTY37"/>
      <c r="QTZ37"/>
      <c r="QUA37"/>
      <c r="QUB37"/>
      <c r="QUC37"/>
      <c r="QUD37"/>
      <c r="QUE37"/>
      <c r="QUF37"/>
      <c r="QUG37"/>
      <c r="QUH37"/>
      <c r="QUI37"/>
      <c r="QUJ37"/>
      <c r="QUK37"/>
      <c r="QUL37"/>
      <c r="QUM37"/>
      <c r="QUN37"/>
      <c r="QUO37"/>
      <c r="QUP37"/>
      <c r="QUQ37"/>
      <c r="QUR37"/>
      <c r="QUS37"/>
      <c r="QUT37"/>
      <c r="QUU37"/>
      <c r="QUV37"/>
      <c r="QUW37"/>
      <c r="QUX37"/>
      <c r="QUY37"/>
      <c r="QUZ37"/>
      <c r="QVA37"/>
      <c r="QVB37"/>
      <c r="QVC37"/>
      <c r="QVD37"/>
      <c r="QVE37"/>
      <c r="QVF37"/>
      <c r="QVG37"/>
      <c r="QVH37"/>
      <c r="QVI37"/>
      <c r="QVJ37"/>
      <c r="QVK37"/>
      <c r="QVL37"/>
      <c r="QVM37"/>
      <c r="QVN37"/>
      <c r="QVO37"/>
      <c r="QVP37"/>
      <c r="QVQ37"/>
      <c r="QVR37"/>
      <c r="QVS37"/>
      <c r="QVT37"/>
      <c r="QVU37"/>
      <c r="QVV37"/>
      <c r="QVW37"/>
      <c r="QVX37"/>
      <c r="QVY37"/>
      <c r="QVZ37"/>
      <c r="QWA37"/>
      <c r="QWB37"/>
      <c r="QWC37"/>
      <c r="QWD37"/>
      <c r="QWE37"/>
      <c r="QWF37"/>
      <c r="QWG37"/>
      <c r="QWH37"/>
      <c r="QWI37"/>
      <c r="QWJ37"/>
      <c r="QWK37"/>
      <c r="QWL37"/>
      <c r="QWM37"/>
      <c r="QWN37"/>
      <c r="QWO37"/>
      <c r="QWP37"/>
      <c r="QWQ37"/>
      <c r="QWR37"/>
      <c r="QWS37"/>
      <c r="QWT37"/>
      <c r="QWU37"/>
      <c r="QWV37"/>
      <c r="QWW37"/>
      <c r="QWX37"/>
      <c r="QWY37"/>
      <c r="QWZ37"/>
      <c r="QXA37"/>
      <c r="QXB37"/>
      <c r="QXC37"/>
      <c r="QXD37"/>
      <c r="QXE37"/>
      <c r="QXF37"/>
      <c r="QXG37"/>
      <c r="QXH37"/>
      <c r="QXI37"/>
      <c r="QXJ37"/>
      <c r="QXK37"/>
      <c r="QXL37"/>
      <c r="QXM37"/>
      <c r="QXN37"/>
      <c r="QXO37"/>
      <c r="QXP37"/>
      <c r="QXQ37"/>
      <c r="QXR37"/>
      <c r="QXS37"/>
      <c r="QXT37"/>
      <c r="QXU37"/>
      <c r="QXV37"/>
      <c r="QXW37"/>
      <c r="QXX37"/>
      <c r="QXY37"/>
      <c r="QXZ37"/>
      <c r="QYA37"/>
      <c r="QYB37"/>
      <c r="QYC37"/>
      <c r="QYD37"/>
      <c r="QYE37"/>
      <c r="QYF37"/>
      <c r="QYG37"/>
      <c r="QYH37"/>
      <c r="QYI37"/>
      <c r="QYJ37"/>
      <c r="QYK37"/>
      <c r="QYL37"/>
      <c r="QYM37"/>
      <c r="QYN37"/>
      <c r="QYO37"/>
      <c r="QYP37"/>
      <c r="QYQ37"/>
      <c r="QYR37"/>
      <c r="QYS37"/>
      <c r="QYT37"/>
      <c r="QYU37"/>
      <c r="QYV37"/>
      <c r="QYW37"/>
      <c r="QYX37"/>
      <c r="QYY37"/>
      <c r="QYZ37"/>
      <c r="QZA37"/>
      <c r="QZB37"/>
      <c r="QZC37"/>
      <c r="QZD37"/>
      <c r="QZE37"/>
      <c r="QZF37"/>
      <c r="QZG37"/>
      <c r="QZH37"/>
      <c r="QZI37"/>
      <c r="QZJ37"/>
      <c r="QZK37"/>
      <c r="QZL37"/>
      <c r="QZM37"/>
      <c r="QZN37"/>
      <c r="QZO37"/>
      <c r="QZP37"/>
      <c r="QZQ37"/>
      <c r="QZR37"/>
      <c r="QZS37"/>
      <c r="QZT37"/>
      <c r="QZU37"/>
      <c r="QZV37"/>
      <c r="QZW37"/>
      <c r="QZX37"/>
      <c r="QZY37"/>
      <c r="QZZ37"/>
      <c r="RAA37"/>
      <c r="RAB37"/>
      <c r="RAC37"/>
      <c r="RAD37"/>
      <c r="RAE37"/>
      <c r="RAF37"/>
      <c r="RAG37"/>
      <c r="RAH37"/>
      <c r="RAI37"/>
      <c r="RAJ37"/>
      <c r="RAK37"/>
      <c r="RAL37"/>
      <c r="RAM37"/>
      <c r="RAN37"/>
      <c r="RAO37"/>
      <c r="RAP37"/>
      <c r="RAQ37"/>
      <c r="RAR37"/>
      <c r="RAS37"/>
      <c r="RAT37"/>
      <c r="RAU37"/>
      <c r="RAV37"/>
      <c r="RAW37"/>
      <c r="RAX37"/>
      <c r="RAY37"/>
      <c r="RAZ37"/>
      <c r="RBA37"/>
      <c r="RBB37"/>
      <c r="RBC37"/>
      <c r="RBD37"/>
      <c r="RBE37"/>
      <c r="RBF37"/>
      <c r="RBG37"/>
      <c r="RBH37"/>
      <c r="RBI37"/>
      <c r="RBJ37"/>
      <c r="RBK37"/>
      <c r="RBL37"/>
      <c r="RBM37"/>
      <c r="RBN37"/>
      <c r="RBO37"/>
      <c r="RBP37"/>
      <c r="RBQ37"/>
      <c r="RBR37"/>
      <c r="RBS37"/>
      <c r="RBT37"/>
      <c r="RBU37"/>
      <c r="RBV37"/>
      <c r="RBW37"/>
      <c r="RBX37"/>
      <c r="RBY37"/>
      <c r="RBZ37"/>
      <c r="RCA37"/>
      <c r="RCB37"/>
      <c r="RCC37"/>
      <c r="RCD37"/>
      <c r="RCE37"/>
      <c r="RCF37"/>
      <c r="RCG37"/>
      <c r="RCH37"/>
      <c r="RCI37"/>
      <c r="RCJ37"/>
      <c r="RCK37"/>
      <c r="RCL37"/>
      <c r="RCM37"/>
      <c r="RCN37"/>
      <c r="RCO37"/>
      <c r="RCP37"/>
      <c r="RCQ37"/>
      <c r="RCR37"/>
      <c r="RCS37"/>
      <c r="RCT37"/>
      <c r="RCU37"/>
      <c r="RCV37"/>
      <c r="RCW37"/>
      <c r="RCX37"/>
      <c r="RCY37"/>
      <c r="RCZ37"/>
      <c r="RDA37"/>
      <c r="RDB37"/>
      <c r="RDC37"/>
      <c r="RDD37"/>
      <c r="RDE37"/>
      <c r="RDF37"/>
      <c r="RDG37"/>
      <c r="RDH37"/>
      <c r="RDI37"/>
      <c r="RDJ37"/>
      <c r="RDK37"/>
      <c r="RDL37"/>
      <c r="RDM37"/>
      <c r="RDN37"/>
      <c r="RDO37"/>
      <c r="RDP37"/>
      <c r="RDQ37"/>
      <c r="RDR37"/>
      <c r="RDS37"/>
      <c r="RDT37"/>
      <c r="RDU37"/>
      <c r="RDV37"/>
      <c r="RDW37"/>
      <c r="RDX37"/>
      <c r="RDY37"/>
      <c r="RDZ37"/>
      <c r="REA37"/>
      <c r="REB37"/>
      <c r="REC37"/>
      <c r="RED37"/>
      <c r="REE37"/>
      <c r="REF37"/>
      <c r="REG37"/>
      <c r="REH37"/>
      <c r="REI37"/>
      <c r="REJ37"/>
      <c r="REK37"/>
      <c r="REL37"/>
      <c r="REM37"/>
      <c r="REN37"/>
      <c r="REO37"/>
      <c r="REP37"/>
      <c r="REQ37"/>
      <c r="RER37"/>
      <c r="RES37"/>
      <c r="RET37"/>
      <c r="REU37"/>
      <c r="REV37"/>
      <c r="REW37"/>
      <c r="REX37"/>
      <c r="REY37"/>
      <c r="REZ37"/>
      <c r="RFA37"/>
      <c r="RFB37"/>
      <c r="RFC37"/>
      <c r="RFD37"/>
      <c r="RFE37"/>
      <c r="RFF37"/>
      <c r="RFG37"/>
      <c r="RFH37"/>
      <c r="RFI37"/>
      <c r="RFJ37"/>
      <c r="RFK37"/>
      <c r="RFL37"/>
      <c r="RFM37"/>
      <c r="RFN37"/>
      <c r="RFO37"/>
      <c r="RFP37"/>
      <c r="RFQ37"/>
      <c r="RFR37"/>
      <c r="RFS37"/>
      <c r="RFT37"/>
      <c r="RFU37"/>
      <c r="RFV37"/>
      <c r="RFW37"/>
      <c r="RFX37"/>
      <c r="RFY37"/>
      <c r="RFZ37"/>
      <c r="RGA37"/>
      <c r="RGB37"/>
      <c r="RGC37"/>
      <c r="RGD37"/>
      <c r="RGE37"/>
      <c r="RGF37"/>
      <c r="RGG37"/>
      <c r="RGH37"/>
      <c r="RGI37"/>
      <c r="RGJ37"/>
      <c r="RGK37"/>
      <c r="RGL37"/>
      <c r="RGM37"/>
      <c r="RGN37"/>
      <c r="RGO37"/>
      <c r="RGP37"/>
      <c r="RGQ37"/>
      <c r="RGR37"/>
      <c r="RGS37"/>
      <c r="RGT37"/>
      <c r="RGU37"/>
      <c r="RGV37"/>
      <c r="RGW37"/>
      <c r="RGX37"/>
      <c r="RGY37"/>
      <c r="RGZ37"/>
      <c r="RHA37"/>
      <c r="RHB37"/>
      <c r="RHC37"/>
      <c r="RHD37"/>
      <c r="RHE37"/>
      <c r="RHF37"/>
      <c r="RHG37"/>
      <c r="RHH37"/>
      <c r="RHI37"/>
      <c r="RHJ37"/>
      <c r="RHK37"/>
      <c r="RHL37"/>
      <c r="RHM37"/>
      <c r="RHN37"/>
      <c r="RHO37"/>
      <c r="RHP37"/>
      <c r="RHQ37"/>
      <c r="RHR37"/>
      <c r="RHS37"/>
      <c r="RHT37"/>
      <c r="RHU37"/>
      <c r="RHV37"/>
      <c r="RHW37"/>
      <c r="RHX37"/>
      <c r="RHY37"/>
      <c r="RHZ37"/>
      <c r="RIA37"/>
      <c r="RIB37"/>
      <c r="RIC37"/>
      <c r="RID37"/>
      <c r="RIE37"/>
      <c r="RIF37"/>
      <c r="RIG37"/>
      <c r="RIH37"/>
      <c r="RII37"/>
      <c r="RIJ37"/>
      <c r="RIK37"/>
      <c r="RIL37"/>
      <c r="RIM37"/>
      <c r="RIN37"/>
      <c r="RIO37"/>
      <c r="RIP37"/>
      <c r="RIQ37"/>
      <c r="RIR37"/>
      <c r="RIS37"/>
      <c r="RIT37"/>
      <c r="RIU37"/>
      <c r="RIV37"/>
      <c r="RIW37"/>
      <c r="RIX37"/>
      <c r="RIY37"/>
      <c r="RIZ37"/>
      <c r="RJA37"/>
      <c r="RJB37"/>
      <c r="RJC37"/>
      <c r="RJD37"/>
      <c r="RJE37"/>
      <c r="RJF37"/>
      <c r="RJG37"/>
      <c r="RJH37"/>
      <c r="RJI37"/>
      <c r="RJJ37"/>
      <c r="RJK37"/>
      <c r="RJL37"/>
      <c r="RJM37"/>
      <c r="RJN37"/>
      <c r="RJO37"/>
      <c r="RJP37"/>
      <c r="RJQ37"/>
      <c r="RJR37"/>
      <c r="RJS37"/>
      <c r="RJT37"/>
      <c r="RJU37"/>
      <c r="RJV37"/>
      <c r="RJW37"/>
      <c r="RJX37"/>
      <c r="RJY37"/>
      <c r="RJZ37"/>
      <c r="RKA37"/>
      <c r="RKB37"/>
      <c r="RKC37"/>
      <c r="RKD37"/>
      <c r="RKE37"/>
      <c r="RKF37"/>
      <c r="RKG37"/>
      <c r="RKH37"/>
      <c r="RKI37"/>
      <c r="RKJ37"/>
      <c r="RKK37"/>
      <c r="RKL37"/>
      <c r="RKM37"/>
      <c r="RKN37"/>
      <c r="RKO37"/>
      <c r="RKP37"/>
      <c r="RKQ37"/>
      <c r="RKR37"/>
      <c r="RKS37"/>
      <c r="RKT37"/>
      <c r="RKU37"/>
      <c r="RKV37"/>
      <c r="RKW37"/>
      <c r="RKX37"/>
      <c r="RKY37"/>
      <c r="RKZ37"/>
      <c r="RLA37"/>
      <c r="RLB37"/>
      <c r="RLC37"/>
      <c r="RLD37"/>
      <c r="RLE37"/>
      <c r="RLF37"/>
      <c r="RLG37"/>
      <c r="RLH37"/>
      <c r="RLI37"/>
      <c r="RLJ37"/>
      <c r="RLK37"/>
      <c r="RLL37"/>
      <c r="RLM37"/>
      <c r="RLN37"/>
      <c r="RLO37"/>
      <c r="RLP37"/>
      <c r="RLQ37"/>
      <c r="RLR37"/>
      <c r="RLS37"/>
      <c r="RLT37"/>
      <c r="RLU37"/>
      <c r="RLV37"/>
      <c r="RLW37"/>
      <c r="RLX37"/>
      <c r="RLY37"/>
      <c r="RLZ37"/>
      <c r="RMA37"/>
      <c r="RMB37"/>
      <c r="RMC37"/>
      <c r="RMD37"/>
      <c r="RME37"/>
      <c r="RMF37"/>
      <c r="RMG37"/>
      <c r="RMH37"/>
      <c r="RMI37"/>
      <c r="RMJ37"/>
      <c r="RMK37"/>
      <c r="RML37"/>
      <c r="RMM37"/>
      <c r="RMN37"/>
      <c r="RMO37"/>
      <c r="RMP37"/>
      <c r="RMQ37"/>
      <c r="RMR37"/>
      <c r="RMS37"/>
      <c r="RMT37"/>
      <c r="RMU37"/>
      <c r="RMV37"/>
      <c r="RMW37"/>
      <c r="RMX37"/>
      <c r="RMY37"/>
      <c r="RMZ37"/>
      <c r="RNA37"/>
      <c r="RNB37"/>
      <c r="RNC37"/>
      <c r="RND37"/>
      <c r="RNE37"/>
      <c r="RNF37"/>
      <c r="RNG37"/>
      <c r="RNH37"/>
      <c r="RNI37"/>
      <c r="RNJ37"/>
      <c r="RNK37"/>
      <c r="RNL37"/>
      <c r="RNM37"/>
      <c r="RNN37"/>
      <c r="RNO37"/>
      <c r="RNP37"/>
      <c r="RNQ37"/>
      <c r="RNR37"/>
      <c r="RNS37"/>
      <c r="RNT37"/>
      <c r="RNU37"/>
      <c r="RNV37"/>
      <c r="RNW37"/>
      <c r="RNX37"/>
      <c r="RNY37"/>
      <c r="RNZ37"/>
      <c r="ROA37"/>
      <c r="ROB37"/>
      <c r="ROC37"/>
      <c r="ROD37"/>
      <c r="ROE37"/>
      <c r="ROF37"/>
      <c r="ROG37"/>
      <c r="ROH37"/>
      <c r="ROI37"/>
      <c r="ROJ37"/>
      <c r="ROK37"/>
      <c r="ROL37"/>
      <c r="ROM37"/>
      <c r="RON37"/>
      <c r="ROO37"/>
      <c r="ROP37"/>
      <c r="ROQ37"/>
      <c r="ROR37"/>
      <c r="ROS37"/>
      <c r="ROT37"/>
      <c r="ROU37"/>
      <c r="ROV37"/>
      <c r="ROW37"/>
      <c r="ROX37"/>
      <c r="ROY37"/>
      <c r="ROZ37"/>
      <c r="RPA37"/>
      <c r="RPB37"/>
      <c r="RPC37"/>
      <c r="RPD37"/>
      <c r="RPE37"/>
      <c r="RPF37"/>
      <c r="RPG37"/>
      <c r="RPH37"/>
      <c r="RPI37"/>
      <c r="RPJ37"/>
      <c r="RPK37"/>
      <c r="RPL37"/>
      <c r="RPM37"/>
      <c r="RPN37"/>
      <c r="RPO37"/>
      <c r="RPP37"/>
      <c r="RPQ37"/>
      <c r="RPR37"/>
      <c r="RPS37"/>
      <c r="RPT37"/>
      <c r="RPU37"/>
      <c r="RPV37"/>
      <c r="RPW37"/>
      <c r="RPX37"/>
      <c r="RPY37"/>
      <c r="RPZ37"/>
      <c r="RQA37"/>
      <c r="RQB37"/>
      <c r="RQC37"/>
      <c r="RQD37"/>
      <c r="RQE37"/>
      <c r="RQF37"/>
      <c r="RQG37"/>
      <c r="RQH37"/>
      <c r="RQI37"/>
      <c r="RQJ37"/>
      <c r="RQK37"/>
      <c r="RQL37"/>
      <c r="RQM37"/>
      <c r="RQN37"/>
      <c r="RQO37"/>
      <c r="RQP37"/>
      <c r="RQQ37"/>
      <c r="RQR37"/>
      <c r="RQS37"/>
      <c r="RQT37"/>
      <c r="RQU37"/>
      <c r="RQV37"/>
      <c r="RQW37"/>
      <c r="RQX37"/>
      <c r="RQY37"/>
      <c r="RQZ37"/>
      <c r="RRA37"/>
      <c r="RRB37"/>
      <c r="RRC37"/>
      <c r="RRD37"/>
      <c r="RRE37"/>
      <c r="RRF37"/>
      <c r="RRG37"/>
      <c r="RRH37"/>
      <c r="RRI37"/>
      <c r="RRJ37"/>
      <c r="RRK37"/>
      <c r="RRL37"/>
      <c r="RRM37"/>
      <c r="RRN37"/>
      <c r="RRO37"/>
      <c r="RRP37"/>
      <c r="RRQ37"/>
      <c r="RRR37"/>
      <c r="RRS37"/>
      <c r="RRT37"/>
      <c r="RRU37"/>
      <c r="RRV37"/>
      <c r="RRW37"/>
      <c r="RRX37"/>
      <c r="RRY37"/>
      <c r="RRZ37"/>
      <c r="RSA37"/>
      <c r="RSB37"/>
      <c r="RSC37"/>
      <c r="RSD37"/>
      <c r="RSE37"/>
      <c r="RSF37"/>
      <c r="RSG37"/>
      <c r="RSH37"/>
      <c r="RSI37"/>
      <c r="RSJ37"/>
      <c r="RSK37"/>
      <c r="RSL37"/>
      <c r="RSM37"/>
      <c r="RSN37"/>
      <c r="RSO37"/>
      <c r="RSP37"/>
      <c r="RSQ37"/>
      <c r="RSR37"/>
      <c r="RSS37"/>
      <c r="RST37"/>
      <c r="RSU37"/>
      <c r="RSV37"/>
      <c r="RSW37"/>
      <c r="RSX37"/>
      <c r="RSY37"/>
      <c r="RSZ37"/>
      <c r="RTA37"/>
      <c r="RTB37"/>
      <c r="RTC37"/>
      <c r="RTD37"/>
      <c r="RTE37"/>
      <c r="RTF37"/>
      <c r="RTG37"/>
      <c r="RTH37"/>
      <c r="RTI37"/>
      <c r="RTJ37"/>
      <c r="RTK37"/>
      <c r="RTL37"/>
      <c r="RTM37"/>
      <c r="RTN37"/>
      <c r="RTO37"/>
      <c r="RTP37"/>
      <c r="RTQ37"/>
      <c r="RTR37"/>
      <c r="RTS37"/>
      <c r="RTT37"/>
      <c r="RTU37"/>
      <c r="RTV37"/>
      <c r="RTW37"/>
      <c r="RTX37"/>
      <c r="RTY37"/>
      <c r="RTZ37"/>
      <c r="RUA37"/>
      <c r="RUB37"/>
      <c r="RUC37"/>
      <c r="RUD37"/>
      <c r="RUE37"/>
      <c r="RUF37"/>
      <c r="RUG37"/>
      <c r="RUH37"/>
      <c r="RUI37"/>
      <c r="RUJ37"/>
      <c r="RUK37"/>
      <c r="RUL37"/>
      <c r="RUM37"/>
      <c r="RUN37"/>
      <c r="RUO37"/>
      <c r="RUP37"/>
      <c r="RUQ37"/>
      <c r="RUR37"/>
      <c r="RUS37"/>
      <c r="RUT37"/>
      <c r="RUU37"/>
      <c r="RUV37"/>
      <c r="RUW37"/>
      <c r="RUX37"/>
      <c r="RUY37"/>
      <c r="RUZ37"/>
      <c r="RVA37"/>
      <c r="RVB37"/>
      <c r="RVC37"/>
      <c r="RVD37"/>
      <c r="RVE37"/>
      <c r="RVF37"/>
      <c r="RVG37"/>
      <c r="RVH37"/>
      <c r="RVI37"/>
      <c r="RVJ37"/>
      <c r="RVK37"/>
      <c r="RVL37"/>
      <c r="RVM37"/>
      <c r="RVN37"/>
      <c r="RVO37"/>
      <c r="RVP37"/>
      <c r="RVQ37"/>
      <c r="RVR37"/>
      <c r="RVS37"/>
      <c r="RVT37"/>
      <c r="RVU37"/>
      <c r="RVV37"/>
      <c r="RVW37"/>
      <c r="RVX37"/>
      <c r="RVY37"/>
      <c r="RVZ37"/>
      <c r="RWA37"/>
      <c r="RWB37"/>
      <c r="RWC37"/>
      <c r="RWD37"/>
      <c r="RWE37"/>
      <c r="RWF37"/>
      <c r="RWG37"/>
      <c r="RWH37"/>
      <c r="RWI37"/>
      <c r="RWJ37"/>
      <c r="RWK37"/>
      <c r="RWL37"/>
      <c r="RWM37"/>
      <c r="RWN37"/>
      <c r="RWO37"/>
      <c r="RWP37"/>
      <c r="RWQ37"/>
      <c r="RWR37"/>
      <c r="RWS37"/>
      <c r="RWT37"/>
      <c r="RWU37"/>
      <c r="RWV37"/>
      <c r="RWW37"/>
      <c r="RWX37"/>
      <c r="RWY37"/>
      <c r="RWZ37"/>
      <c r="RXA37"/>
      <c r="RXB37"/>
      <c r="RXC37"/>
      <c r="RXD37"/>
      <c r="RXE37"/>
      <c r="RXF37"/>
      <c r="RXG37"/>
      <c r="RXH37"/>
      <c r="RXI37"/>
      <c r="RXJ37"/>
      <c r="RXK37"/>
      <c r="RXL37"/>
      <c r="RXM37"/>
      <c r="RXN37"/>
      <c r="RXO37"/>
      <c r="RXP37"/>
      <c r="RXQ37"/>
      <c r="RXR37"/>
      <c r="RXS37"/>
      <c r="RXT37"/>
      <c r="RXU37"/>
      <c r="RXV37"/>
      <c r="RXW37"/>
      <c r="RXX37"/>
      <c r="RXY37"/>
      <c r="RXZ37"/>
      <c r="RYA37"/>
      <c r="RYB37"/>
      <c r="RYC37"/>
      <c r="RYD37"/>
      <c r="RYE37"/>
      <c r="RYF37"/>
      <c r="RYG37"/>
      <c r="RYH37"/>
      <c r="RYI37"/>
      <c r="RYJ37"/>
      <c r="RYK37"/>
      <c r="RYL37"/>
      <c r="RYM37"/>
      <c r="RYN37"/>
      <c r="RYO37"/>
      <c r="RYP37"/>
      <c r="RYQ37"/>
      <c r="RYR37"/>
      <c r="RYS37"/>
      <c r="RYT37"/>
      <c r="RYU37"/>
      <c r="RYV37"/>
      <c r="RYW37"/>
      <c r="RYX37"/>
      <c r="RYY37"/>
      <c r="RYZ37"/>
      <c r="RZA37"/>
      <c r="RZB37"/>
      <c r="RZC37"/>
      <c r="RZD37"/>
      <c r="RZE37"/>
      <c r="RZF37"/>
      <c r="RZG37"/>
      <c r="RZH37"/>
      <c r="RZI37"/>
      <c r="RZJ37"/>
      <c r="RZK37"/>
      <c r="RZL37"/>
      <c r="RZM37"/>
      <c r="RZN37"/>
      <c r="RZO37"/>
      <c r="RZP37"/>
      <c r="RZQ37"/>
      <c r="RZR37"/>
      <c r="RZS37"/>
      <c r="RZT37"/>
      <c r="RZU37"/>
      <c r="RZV37"/>
      <c r="RZW37"/>
      <c r="RZX37"/>
      <c r="RZY37"/>
      <c r="RZZ37"/>
      <c r="SAA37"/>
      <c r="SAB37"/>
      <c r="SAC37"/>
      <c r="SAD37"/>
      <c r="SAE37"/>
      <c r="SAF37"/>
      <c r="SAG37"/>
      <c r="SAH37"/>
      <c r="SAI37"/>
      <c r="SAJ37"/>
      <c r="SAK37"/>
      <c r="SAL37"/>
      <c r="SAM37"/>
      <c r="SAN37"/>
      <c r="SAO37"/>
      <c r="SAP37"/>
      <c r="SAQ37"/>
      <c r="SAR37"/>
      <c r="SAS37"/>
      <c r="SAT37"/>
      <c r="SAU37"/>
      <c r="SAV37"/>
      <c r="SAW37"/>
      <c r="SAX37"/>
      <c r="SAY37"/>
      <c r="SAZ37"/>
      <c r="SBA37"/>
      <c r="SBB37"/>
      <c r="SBC37"/>
      <c r="SBD37"/>
      <c r="SBE37"/>
      <c r="SBF37"/>
      <c r="SBG37"/>
      <c r="SBH37"/>
      <c r="SBI37"/>
      <c r="SBJ37"/>
      <c r="SBK37"/>
      <c r="SBL37"/>
      <c r="SBM37"/>
      <c r="SBN37"/>
      <c r="SBO37"/>
      <c r="SBP37"/>
      <c r="SBQ37"/>
      <c r="SBR37"/>
      <c r="SBS37"/>
      <c r="SBT37"/>
      <c r="SBU37"/>
      <c r="SBV37"/>
      <c r="SBW37"/>
      <c r="SBX37"/>
      <c r="SBY37"/>
      <c r="SBZ37"/>
      <c r="SCA37"/>
      <c r="SCB37"/>
      <c r="SCC37"/>
      <c r="SCD37"/>
      <c r="SCE37"/>
      <c r="SCF37"/>
      <c r="SCG37"/>
      <c r="SCH37"/>
      <c r="SCI37"/>
      <c r="SCJ37"/>
      <c r="SCK37"/>
      <c r="SCL37"/>
      <c r="SCM37"/>
      <c r="SCN37"/>
      <c r="SCO37"/>
      <c r="SCP37"/>
      <c r="SCQ37"/>
      <c r="SCR37"/>
      <c r="SCS37"/>
      <c r="SCT37"/>
      <c r="SCU37"/>
      <c r="SCV37"/>
      <c r="SCW37"/>
      <c r="SCX37"/>
      <c r="SCY37"/>
      <c r="SCZ37"/>
      <c r="SDA37"/>
      <c r="SDB37"/>
      <c r="SDC37"/>
      <c r="SDD37"/>
      <c r="SDE37"/>
      <c r="SDF37"/>
      <c r="SDG37"/>
      <c r="SDH37"/>
      <c r="SDI37"/>
      <c r="SDJ37"/>
      <c r="SDK37"/>
      <c r="SDL37"/>
      <c r="SDM37"/>
      <c r="SDN37"/>
      <c r="SDO37"/>
      <c r="SDP37"/>
      <c r="SDQ37"/>
      <c r="SDR37"/>
      <c r="SDS37"/>
      <c r="SDT37"/>
      <c r="SDU37"/>
      <c r="SDV37"/>
      <c r="SDW37"/>
      <c r="SDX37"/>
      <c r="SDY37"/>
      <c r="SDZ37"/>
      <c r="SEA37"/>
      <c r="SEB37"/>
      <c r="SEC37"/>
      <c r="SED37"/>
      <c r="SEE37"/>
      <c r="SEF37"/>
      <c r="SEG37"/>
      <c r="SEH37"/>
      <c r="SEI37"/>
      <c r="SEJ37"/>
      <c r="SEK37"/>
      <c r="SEL37"/>
      <c r="SEM37"/>
      <c r="SEN37"/>
      <c r="SEO37"/>
      <c r="SEP37"/>
      <c r="SEQ37"/>
      <c r="SER37"/>
      <c r="SES37"/>
      <c r="SET37"/>
      <c r="SEU37"/>
      <c r="SEV37"/>
      <c r="SEW37"/>
      <c r="SEX37"/>
      <c r="SEY37"/>
      <c r="SEZ37"/>
      <c r="SFA37"/>
      <c r="SFB37"/>
      <c r="SFC37"/>
      <c r="SFD37"/>
      <c r="SFE37"/>
      <c r="SFF37"/>
      <c r="SFG37"/>
      <c r="SFH37"/>
      <c r="SFI37"/>
      <c r="SFJ37"/>
      <c r="SFK37"/>
      <c r="SFL37"/>
      <c r="SFM37"/>
      <c r="SFN37"/>
      <c r="SFO37"/>
      <c r="SFP37"/>
      <c r="SFQ37"/>
      <c r="SFR37"/>
      <c r="SFS37"/>
      <c r="SFT37"/>
      <c r="SFU37"/>
      <c r="SFV37"/>
      <c r="SFW37"/>
      <c r="SFX37"/>
      <c r="SFY37"/>
      <c r="SFZ37"/>
      <c r="SGA37"/>
      <c r="SGB37"/>
      <c r="SGC37"/>
      <c r="SGD37"/>
      <c r="SGE37"/>
      <c r="SGF37"/>
      <c r="SGG37"/>
      <c r="SGH37"/>
      <c r="SGI37"/>
      <c r="SGJ37"/>
      <c r="SGK37"/>
      <c r="SGL37"/>
      <c r="SGM37"/>
      <c r="SGN37"/>
      <c r="SGO37"/>
      <c r="SGP37"/>
      <c r="SGQ37"/>
      <c r="SGR37"/>
      <c r="SGS37"/>
      <c r="SGT37"/>
      <c r="SGU37"/>
      <c r="SGV37"/>
      <c r="SGW37"/>
      <c r="SGX37"/>
      <c r="SGY37"/>
      <c r="SGZ37"/>
      <c r="SHA37"/>
      <c r="SHB37"/>
      <c r="SHC37"/>
      <c r="SHD37"/>
      <c r="SHE37"/>
      <c r="SHF37"/>
      <c r="SHG37"/>
      <c r="SHH37"/>
      <c r="SHI37"/>
      <c r="SHJ37"/>
      <c r="SHK37"/>
      <c r="SHL37"/>
      <c r="SHM37"/>
      <c r="SHN37"/>
      <c r="SHO37"/>
      <c r="SHP37"/>
      <c r="SHQ37"/>
      <c r="SHR37"/>
      <c r="SHS37"/>
      <c r="SHT37"/>
      <c r="SHU37"/>
      <c r="SHV37"/>
      <c r="SHW37"/>
      <c r="SHX37"/>
      <c r="SHY37"/>
      <c r="SHZ37"/>
      <c r="SIA37"/>
      <c r="SIB37"/>
      <c r="SIC37"/>
      <c r="SID37"/>
      <c r="SIE37"/>
      <c r="SIF37"/>
      <c r="SIG37"/>
      <c r="SIH37"/>
      <c r="SII37"/>
      <c r="SIJ37"/>
      <c r="SIK37"/>
      <c r="SIL37"/>
      <c r="SIM37"/>
      <c r="SIN37"/>
      <c r="SIO37"/>
      <c r="SIP37"/>
      <c r="SIQ37"/>
      <c r="SIR37"/>
      <c r="SIS37"/>
      <c r="SIT37"/>
      <c r="SIU37"/>
      <c r="SIV37"/>
      <c r="SIW37"/>
      <c r="SIX37"/>
      <c r="SIY37"/>
      <c r="SIZ37"/>
      <c r="SJA37"/>
      <c r="SJB37"/>
      <c r="SJC37"/>
      <c r="SJD37"/>
      <c r="SJE37"/>
      <c r="SJF37"/>
      <c r="SJG37"/>
      <c r="SJH37"/>
      <c r="SJI37"/>
      <c r="SJJ37"/>
      <c r="SJK37"/>
      <c r="SJL37"/>
      <c r="SJM37"/>
      <c r="SJN37"/>
      <c r="SJO37"/>
      <c r="SJP37"/>
      <c r="SJQ37"/>
      <c r="SJR37"/>
      <c r="SJS37"/>
      <c r="SJT37"/>
      <c r="SJU37"/>
      <c r="SJV37"/>
      <c r="SJW37"/>
      <c r="SJX37"/>
      <c r="SJY37"/>
      <c r="SJZ37"/>
      <c r="SKA37"/>
      <c r="SKB37"/>
      <c r="SKC37"/>
      <c r="SKD37"/>
      <c r="SKE37"/>
      <c r="SKF37"/>
      <c r="SKG37"/>
      <c r="SKH37"/>
      <c r="SKI37"/>
      <c r="SKJ37"/>
      <c r="SKK37"/>
      <c r="SKL37"/>
      <c r="SKM37"/>
      <c r="SKN37"/>
      <c r="SKO37"/>
      <c r="SKP37"/>
      <c r="SKQ37"/>
      <c r="SKR37"/>
      <c r="SKS37"/>
      <c r="SKT37"/>
      <c r="SKU37"/>
      <c r="SKV37"/>
      <c r="SKW37"/>
      <c r="SKX37"/>
      <c r="SKY37"/>
      <c r="SKZ37"/>
      <c r="SLA37"/>
      <c r="SLB37"/>
      <c r="SLC37"/>
      <c r="SLD37"/>
      <c r="SLE37"/>
      <c r="SLF37"/>
      <c r="SLG37"/>
      <c r="SLH37"/>
      <c r="SLI37"/>
      <c r="SLJ37"/>
      <c r="SLK37"/>
      <c r="SLL37"/>
      <c r="SLM37"/>
      <c r="SLN37"/>
      <c r="SLO37"/>
      <c r="SLP37"/>
      <c r="SLQ37"/>
      <c r="SLR37"/>
      <c r="SLS37"/>
      <c r="SLT37"/>
      <c r="SLU37"/>
      <c r="SLV37"/>
      <c r="SLW37"/>
      <c r="SLX37"/>
      <c r="SLY37"/>
      <c r="SLZ37"/>
      <c r="SMA37"/>
      <c r="SMB37"/>
      <c r="SMC37"/>
      <c r="SMD37"/>
      <c r="SME37"/>
      <c r="SMF37"/>
      <c r="SMG37"/>
      <c r="SMH37"/>
      <c r="SMI37"/>
      <c r="SMJ37"/>
      <c r="SMK37"/>
      <c r="SML37"/>
      <c r="SMM37"/>
      <c r="SMN37"/>
      <c r="SMO37"/>
      <c r="SMP37"/>
      <c r="SMQ37"/>
      <c r="SMR37"/>
      <c r="SMS37"/>
      <c r="SMT37"/>
      <c r="SMU37"/>
      <c r="SMV37"/>
      <c r="SMW37"/>
      <c r="SMX37"/>
      <c r="SMY37"/>
      <c r="SMZ37"/>
      <c r="SNA37"/>
      <c r="SNB37"/>
      <c r="SNC37"/>
      <c r="SND37"/>
      <c r="SNE37"/>
      <c r="SNF37"/>
      <c r="SNG37"/>
      <c r="SNH37"/>
      <c r="SNI37"/>
      <c r="SNJ37"/>
      <c r="SNK37"/>
      <c r="SNL37"/>
      <c r="SNM37"/>
      <c r="SNN37"/>
      <c r="SNO37"/>
      <c r="SNP37"/>
      <c r="SNQ37"/>
      <c r="SNR37"/>
      <c r="SNS37"/>
      <c r="SNT37"/>
      <c r="SNU37"/>
      <c r="SNV37"/>
      <c r="SNW37"/>
      <c r="SNX37"/>
      <c r="SNY37"/>
      <c r="SNZ37"/>
      <c r="SOA37"/>
      <c r="SOB37"/>
      <c r="SOC37"/>
      <c r="SOD37"/>
      <c r="SOE37"/>
      <c r="SOF37"/>
      <c r="SOG37"/>
      <c r="SOH37"/>
      <c r="SOI37"/>
      <c r="SOJ37"/>
      <c r="SOK37"/>
      <c r="SOL37"/>
      <c r="SOM37"/>
      <c r="SON37"/>
      <c r="SOO37"/>
      <c r="SOP37"/>
      <c r="SOQ37"/>
      <c r="SOR37"/>
      <c r="SOS37"/>
      <c r="SOT37"/>
      <c r="SOU37"/>
      <c r="SOV37"/>
      <c r="SOW37"/>
      <c r="SOX37"/>
      <c r="SOY37"/>
      <c r="SOZ37"/>
      <c r="SPA37"/>
      <c r="SPB37"/>
      <c r="SPC37"/>
      <c r="SPD37"/>
      <c r="SPE37"/>
      <c r="SPF37"/>
      <c r="SPG37"/>
      <c r="SPH37"/>
      <c r="SPI37"/>
      <c r="SPJ37"/>
      <c r="SPK37"/>
      <c r="SPL37"/>
      <c r="SPM37"/>
      <c r="SPN37"/>
      <c r="SPO37"/>
      <c r="SPP37"/>
      <c r="SPQ37"/>
      <c r="SPR37"/>
      <c r="SPS37"/>
      <c r="SPT37"/>
      <c r="SPU37"/>
      <c r="SPV37"/>
      <c r="SPW37"/>
      <c r="SPX37"/>
      <c r="SPY37"/>
      <c r="SPZ37"/>
      <c r="SQA37"/>
      <c r="SQB37"/>
      <c r="SQC37"/>
      <c r="SQD37"/>
      <c r="SQE37"/>
      <c r="SQF37"/>
      <c r="SQG37"/>
      <c r="SQH37"/>
      <c r="SQI37"/>
      <c r="SQJ37"/>
      <c r="SQK37"/>
      <c r="SQL37"/>
      <c r="SQM37"/>
      <c r="SQN37"/>
      <c r="SQO37"/>
      <c r="SQP37"/>
      <c r="SQQ37"/>
      <c r="SQR37"/>
      <c r="SQS37"/>
      <c r="SQT37"/>
      <c r="SQU37"/>
      <c r="SQV37"/>
      <c r="SQW37"/>
      <c r="SQX37"/>
      <c r="SQY37"/>
      <c r="SQZ37"/>
      <c r="SRA37"/>
      <c r="SRB37"/>
      <c r="SRC37"/>
      <c r="SRD37"/>
      <c r="SRE37"/>
      <c r="SRF37"/>
      <c r="SRG37"/>
      <c r="SRH37"/>
      <c r="SRI37"/>
      <c r="SRJ37"/>
      <c r="SRK37"/>
      <c r="SRL37"/>
      <c r="SRM37"/>
      <c r="SRN37"/>
      <c r="SRO37"/>
      <c r="SRP37"/>
      <c r="SRQ37"/>
      <c r="SRR37"/>
      <c r="SRS37"/>
      <c r="SRT37"/>
      <c r="SRU37"/>
      <c r="SRV37"/>
      <c r="SRW37"/>
      <c r="SRX37"/>
      <c r="SRY37"/>
      <c r="SRZ37"/>
      <c r="SSA37"/>
      <c r="SSB37"/>
      <c r="SSC37"/>
      <c r="SSD37"/>
      <c r="SSE37"/>
      <c r="SSF37"/>
      <c r="SSG37"/>
      <c r="SSH37"/>
      <c r="SSI37"/>
      <c r="SSJ37"/>
      <c r="SSK37"/>
      <c r="SSL37"/>
      <c r="SSM37"/>
      <c r="SSN37"/>
      <c r="SSO37"/>
      <c r="SSP37"/>
      <c r="SSQ37"/>
      <c r="SSR37"/>
      <c r="SSS37"/>
      <c r="SST37"/>
      <c r="SSU37"/>
      <c r="SSV37"/>
      <c r="SSW37"/>
      <c r="SSX37"/>
      <c r="SSY37"/>
      <c r="SSZ37"/>
      <c r="STA37"/>
      <c r="STB37"/>
      <c r="STC37"/>
      <c r="STD37"/>
      <c r="STE37"/>
      <c r="STF37"/>
      <c r="STG37"/>
      <c r="STH37"/>
      <c r="STI37"/>
      <c r="STJ37"/>
      <c r="STK37"/>
      <c r="STL37"/>
      <c r="STM37"/>
      <c r="STN37"/>
      <c r="STO37"/>
      <c r="STP37"/>
      <c r="STQ37"/>
      <c r="STR37"/>
      <c r="STS37"/>
      <c r="STT37"/>
      <c r="STU37"/>
      <c r="STV37"/>
      <c r="STW37"/>
      <c r="STX37"/>
      <c r="STY37"/>
      <c r="STZ37"/>
      <c r="SUA37"/>
      <c r="SUB37"/>
      <c r="SUC37"/>
      <c r="SUD37"/>
      <c r="SUE37"/>
      <c r="SUF37"/>
      <c r="SUG37"/>
      <c r="SUH37"/>
      <c r="SUI37"/>
      <c r="SUJ37"/>
      <c r="SUK37"/>
      <c r="SUL37"/>
      <c r="SUM37"/>
      <c r="SUN37"/>
      <c r="SUO37"/>
      <c r="SUP37"/>
      <c r="SUQ37"/>
      <c r="SUR37"/>
      <c r="SUS37"/>
      <c r="SUT37"/>
      <c r="SUU37"/>
      <c r="SUV37"/>
      <c r="SUW37"/>
      <c r="SUX37"/>
      <c r="SUY37"/>
      <c r="SUZ37"/>
      <c r="SVA37"/>
      <c r="SVB37"/>
      <c r="SVC37"/>
      <c r="SVD37"/>
      <c r="SVE37"/>
      <c r="SVF37"/>
      <c r="SVG37"/>
      <c r="SVH37"/>
      <c r="SVI37"/>
      <c r="SVJ37"/>
      <c r="SVK37"/>
      <c r="SVL37"/>
      <c r="SVM37"/>
      <c r="SVN37"/>
      <c r="SVO37"/>
      <c r="SVP37"/>
      <c r="SVQ37"/>
      <c r="SVR37"/>
      <c r="SVS37"/>
      <c r="SVT37"/>
      <c r="SVU37"/>
      <c r="SVV37"/>
      <c r="SVW37"/>
      <c r="SVX37"/>
      <c r="SVY37"/>
      <c r="SVZ37"/>
      <c r="SWA37"/>
      <c r="SWB37"/>
      <c r="SWC37"/>
      <c r="SWD37"/>
      <c r="SWE37"/>
      <c r="SWF37"/>
      <c r="SWG37"/>
      <c r="SWH37"/>
      <c r="SWI37"/>
      <c r="SWJ37"/>
      <c r="SWK37"/>
      <c r="SWL37"/>
      <c r="SWM37"/>
      <c r="SWN37"/>
      <c r="SWO37"/>
      <c r="SWP37"/>
      <c r="SWQ37"/>
      <c r="SWR37"/>
      <c r="SWS37"/>
      <c r="SWT37"/>
      <c r="SWU37"/>
      <c r="SWV37"/>
      <c r="SWW37"/>
      <c r="SWX37"/>
      <c r="SWY37"/>
      <c r="SWZ37"/>
      <c r="SXA37"/>
      <c r="SXB37"/>
      <c r="SXC37"/>
      <c r="SXD37"/>
      <c r="SXE37"/>
      <c r="SXF37"/>
      <c r="SXG37"/>
      <c r="SXH37"/>
      <c r="SXI37"/>
      <c r="SXJ37"/>
      <c r="SXK37"/>
      <c r="SXL37"/>
      <c r="SXM37"/>
      <c r="SXN37"/>
      <c r="SXO37"/>
      <c r="SXP37"/>
      <c r="SXQ37"/>
      <c r="SXR37"/>
      <c r="SXS37"/>
      <c r="SXT37"/>
      <c r="SXU37"/>
      <c r="SXV37"/>
      <c r="SXW37"/>
      <c r="SXX37"/>
      <c r="SXY37"/>
      <c r="SXZ37"/>
      <c r="SYA37"/>
      <c r="SYB37"/>
      <c r="SYC37"/>
      <c r="SYD37"/>
      <c r="SYE37"/>
      <c r="SYF37"/>
      <c r="SYG37"/>
      <c r="SYH37"/>
      <c r="SYI37"/>
      <c r="SYJ37"/>
      <c r="SYK37"/>
      <c r="SYL37"/>
      <c r="SYM37"/>
      <c r="SYN37"/>
      <c r="SYO37"/>
      <c r="SYP37"/>
      <c r="SYQ37"/>
      <c r="SYR37"/>
      <c r="SYS37"/>
      <c r="SYT37"/>
      <c r="SYU37"/>
      <c r="SYV37"/>
      <c r="SYW37"/>
      <c r="SYX37"/>
      <c r="SYY37"/>
      <c r="SYZ37"/>
      <c r="SZA37"/>
      <c r="SZB37"/>
      <c r="SZC37"/>
      <c r="SZD37"/>
      <c r="SZE37"/>
      <c r="SZF37"/>
      <c r="SZG37"/>
      <c r="SZH37"/>
      <c r="SZI37"/>
      <c r="SZJ37"/>
      <c r="SZK37"/>
      <c r="SZL37"/>
      <c r="SZM37"/>
      <c r="SZN37"/>
      <c r="SZO37"/>
      <c r="SZP37"/>
      <c r="SZQ37"/>
      <c r="SZR37"/>
      <c r="SZS37"/>
      <c r="SZT37"/>
      <c r="SZU37"/>
      <c r="SZV37"/>
      <c r="SZW37"/>
      <c r="SZX37"/>
      <c r="SZY37"/>
      <c r="SZZ37"/>
      <c r="TAA37"/>
      <c r="TAB37"/>
      <c r="TAC37"/>
      <c r="TAD37"/>
      <c r="TAE37"/>
      <c r="TAF37"/>
      <c r="TAG37"/>
      <c r="TAH37"/>
      <c r="TAI37"/>
      <c r="TAJ37"/>
      <c r="TAK37"/>
      <c r="TAL37"/>
      <c r="TAM37"/>
      <c r="TAN37"/>
      <c r="TAO37"/>
      <c r="TAP37"/>
      <c r="TAQ37"/>
      <c r="TAR37"/>
      <c r="TAS37"/>
      <c r="TAT37"/>
      <c r="TAU37"/>
      <c r="TAV37"/>
      <c r="TAW37"/>
      <c r="TAX37"/>
      <c r="TAY37"/>
      <c r="TAZ37"/>
      <c r="TBA37"/>
      <c r="TBB37"/>
      <c r="TBC37"/>
      <c r="TBD37"/>
      <c r="TBE37"/>
      <c r="TBF37"/>
      <c r="TBG37"/>
      <c r="TBH37"/>
      <c r="TBI37"/>
      <c r="TBJ37"/>
      <c r="TBK37"/>
      <c r="TBL37"/>
      <c r="TBM37"/>
      <c r="TBN37"/>
      <c r="TBO37"/>
      <c r="TBP37"/>
      <c r="TBQ37"/>
      <c r="TBR37"/>
      <c r="TBS37"/>
      <c r="TBT37"/>
      <c r="TBU37"/>
      <c r="TBV37"/>
      <c r="TBW37"/>
      <c r="TBX37"/>
      <c r="TBY37"/>
      <c r="TBZ37"/>
      <c r="TCA37"/>
      <c r="TCB37"/>
      <c r="TCC37"/>
      <c r="TCD37"/>
      <c r="TCE37"/>
      <c r="TCF37"/>
      <c r="TCG37"/>
      <c r="TCH37"/>
      <c r="TCI37"/>
      <c r="TCJ37"/>
      <c r="TCK37"/>
      <c r="TCL37"/>
      <c r="TCM37"/>
      <c r="TCN37"/>
      <c r="TCO37"/>
      <c r="TCP37"/>
      <c r="TCQ37"/>
      <c r="TCR37"/>
      <c r="TCS37"/>
      <c r="TCT37"/>
      <c r="TCU37"/>
      <c r="TCV37"/>
      <c r="TCW37"/>
      <c r="TCX37"/>
      <c r="TCY37"/>
      <c r="TCZ37"/>
      <c r="TDA37"/>
      <c r="TDB37"/>
      <c r="TDC37"/>
      <c r="TDD37"/>
      <c r="TDE37"/>
      <c r="TDF37"/>
      <c r="TDG37"/>
      <c r="TDH37"/>
      <c r="TDI37"/>
      <c r="TDJ37"/>
      <c r="TDK37"/>
      <c r="TDL37"/>
      <c r="TDM37"/>
      <c r="TDN37"/>
      <c r="TDO37"/>
      <c r="TDP37"/>
      <c r="TDQ37"/>
      <c r="TDR37"/>
      <c r="TDS37"/>
      <c r="TDT37"/>
      <c r="TDU37"/>
      <c r="TDV37"/>
      <c r="TDW37"/>
      <c r="TDX37"/>
      <c r="TDY37"/>
      <c r="TDZ37"/>
      <c r="TEA37"/>
      <c r="TEB37"/>
      <c r="TEC37"/>
      <c r="TED37"/>
      <c r="TEE37"/>
      <c r="TEF37"/>
      <c r="TEG37"/>
      <c r="TEH37"/>
      <c r="TEI37"/>
      <c r="TEJ37"/>
      <c r="TEK37"/>
      <c r="TEL37"/>
      <c r="TEM37"/>
      <c r="TEN37"/>
      <c r="TEO37"/>
      <c r="TEP37"/>
      <c r="TEQ37"/>
      <c r="TER37"/>
      <c r="TES37"/>
      <c r="TET37"/>
      <c r="TEU37"/>
      <c r="TEV37"/>
      <c r="TEW37"/>
      <c r="TEX37"/>
      <c r="TEY37"/>
      <c r="TEZ37"/>
      <c r="TFA37"/>
      <c r="TFB37"/>
      <c r="TFC37"/>
      <c r="TFD37"/>
      <c r="TFE37"/>
      <c r="TFF37"/>
      <c r="TFG37"/>
      <c r="TFH37"/>
      <c r="TFI37"/>
      <c r="TFJ37"/>
      <c r="TFK37"/>
      <c r="TFL37"/>
      <c r="TFM37"/>
      <c r="TFN37"/>
      <c r="TFO37"/>
      <c r="TFP37"/>
      <c r="TFQ37"/>
      <c r="TFR37"/>
      <c r="TFS37"/>
      <c r="TFT37"/>
      <c r="TFU37"/>
      <c r="TFV37"/>
      <c r="TFW37"/>
      <c r="TFX37"/>
      <c r="TFY37"/>
      <c r="TFZ37"/>
      <c r="TGA37"/>
      <c r="TGB37"/>
      <c r="TGC37"/>
      <c r="TGD37"/>
      <c r="TGE37"/>
      <c r="TGF37"/>
      <c r="TGG37"/>
      <c r="TGH37"/>
      <c r="TGI37"/>
      <c r="TGJ37"/>
      <c r="TGK37"/>
      <c r="TGL37"/>
      <c r="TGM37"/>
      <c r="TGN37"/>
      <c r="TGO37"/>
      <c r="TGP37"/>
      <c r="TGQ37"/>
      <c r="TGR37"/>
      <c r="TGS37"/>
      <c r="TGT37"/>
      <c r="TGU37"/>
      <c r="TGV37"/>
      <c r="TGW37"/>
      <c r="TGX37"/>
      <c r="TGY37"/>
      <c r="TGZ37"/>
      <c r="THA37"/>
      <c r="THB37"/>
      <c r="THC37"/>
      <c r="THD37"/>
      <c r="THE37"/>
      <c r="THF37"/>
      <c r="THG37"/>
      <c r="THH37"/>
      <c r="THI37"/>
      <c r="THJ37"/>
      <c r="THK37"/>
      <c r="THL37"/>
      <c r="THM37"/>
      <c r="THN37"/>
      <c r="THO37"/>
      <c r="THP37"/>
      <c r="THQ37"/>
      <c r="THR37"/>
      <c r="THS37"/>
      <c r="THT37"/>
      <c r="THU37"/>
      <c r="THV37"/>
      <c r="THW37"/>
      <c r="THX37"/>
      <c r="THY37"/>
      <c r="THZ37"/>
      <c r="TIA37"/>
      <c r="TIB37"/>
      <c r="TIC37"/>
      <c r="TID37"/>
      <c r="TIE37"/>
      <c r="TIF37"/>
      <c r="TIG37"/>
      <c r="TIH37"/>
      <c r="TII37"/>
      <c r="TIJ37"/>
      <c r="TIK37"/>
      <c r="TIL37"/>
      <c r="TIM37"/>
      <c r="TIN37"/>
      <c r="TIO37"/>
      <c r="TIP37"/>
      <c r="TIQ37"/>
      <c r="TIR37"/>
      <c r="TIS37"/>
      <c r="TIT37"/>
      <c r="TIU37"/>
      <c r="TIV37"/>
      <c r="TIW37"/>
      <c r="TIX37"/>
      <c r="TIY37"/>
      <c r="TIZ37"/>
      <c r="TJA37"/>
      <c r="TJB37"/>
      <c r="TJC37"/>
      <c r="TJD37"/>
      <c r="TJE37"/>
      <c r="TJF37"/>
      <c r="TJG37"/>
      <c r="TJH37"/>
      <c r="TJI37"/>
      <c r="TJJ37"/>
      <c r="TJK37"/>
      <c r="TJL37"/>
      <c r="TJM37"/>
      <c r="TJN37"/>
      <c r="TJO37"/>
      <c r="TJP37"/>
      <c r="TJQ37"/>
      <c r="TJR37"/>
      <c r="TJS37"/>
      <c r="TJT37"/>
      <c r="TJU37"/>
      <c r="TJV37"/>
      <c r="TJW37"/>
      <c r="TJX37"/>
      <c r="TJY37"/>
      <c r="TJZ37"/>
      <c r="TKA37"/>
      <c r="TKB37"/>
      <c r="TKC37"/>
      <c r="TKD37"/>
      <c r="TKE37"/>
      <c r="TKF37"/>
      <c r="TKG37"/>
      <c r="TKH37"/>
      <c r="TKI37"/>
      <c r="TKJ37"/>
      <c r="TKK37"/>
      <c r="TKL37"/>
      <c r="TKM37"/>
      <c r="TKN37"/>
      <c r="TKO37"/>
      <c r="TKP37"/>
      <c r="TKQ37"/>
      <c r="TKR37"/>
      <c r="TKS37"/>
      <c r="TKT37"/>
      <c r="TKU37"/>
      <c r="TKV37"/>
      <c r="TKW37"/>
      <c r="TKX37"/>
      <c r="TKY37"/>
      <c r="TKZ37"/>
      <c r="TLA37"/>
      <c r="TLB37"/>
      <c r="TLC37"/>
      <c r="TLD37"/>
      <c r="TLE37"/>
      <c r="TLF37"/>
      <c r="TLG37"/>
      <c r="TLH37"/>
      <c r="TLI37"/>
      <c r="TLJ37"/>
      <c r="TLK37"/>
      <c r="TLL37"/>
      <c r="TLM37"/>
      <c r="TLN37"/>
      <c r="TLO37"/>
      <c r="TLP37"/>
      <c r="TLQ37"/>
      <c r="TLR37"/>
      <c r="TLS37"/>
      <c r="TLT37"/>
      <c r="TLU37"/>
      <c r="TLV37"/>
      <c r="TLW37"/>
      <c r="TLX37"/>
      <c r="TLY37"/>
      <c r="TLZ37"/>
      <c r="TMA37"/>
      <c r="TMB37"/>
      <c r="TMC37"/>
      <c r="TMD37"/>
      <c r="TME37"/>
      <c r="TMF37"/>
      <c r="TMG37"/>
      <c r="TMH37"/>
      <c r="TMI37"/>
      <c r="TMJ37"/>
      <c r="TMK37"/>
      <c r="TML37"/>
      <c r="TMM37"/>
      <c r="TMN37"/>
      <c r="TMO37"/>
      <c r="TMP37"/>
      <c r="TMQ37"/>
      <c r="TMR37"/>
      <c r="TMS37"/>
      <c r="TMT37"/>
      <c r="TMU37"/>
      <c r="TMV37"/>
      <c r="TMW37"/>
      <c r="TMX37"/>
      <c r="TMY37"/>
      <c r="TMZ37"/>
      <c r="TNA37"/>
      <c r="TNB37"/>
      <c r="TNC37"/>
      <c r="TND37"/>
      <c r="TNE37"/>
      <c r="TNF37"/>
      <c r="TNG37"/>
      <c r="TNH37"/>
      <c r="TNI37"/>
      <c r="TNJ37"/>
      <c r="TNK37"/>
      <c r="TNL37"/>
      <c r="TNM37"/>
      <c r="TNN37"/>
      <c r="TNO37"/>
      <c r="TNP37"/>
      <c r="TNQ37"/>
      <c r="TNR37"/>
      <c r="TNS37"/>
      <c r="TNT37"/>
      <c r="TNU37"/>
      <c r="TNV37"/>
      <c r="TNW37"/>
      <c r="TNX37"/>
      <c r="TNY37"/>
      <c r="TNZ37"/>
      <c r="TOA37"/>
      <c r="TOB37"/>
      <c r="TOC37"/>
      <c r="TOD37"/>
      <c r="TOE37"/>
      <c r="TOF37"/>
      <c r="TOG37"/>
      <c r="TOH37"/>
      <c r="TOI37"/>
      <c r="TOJ37"/>
      <c r="TOK37"/>
      <c r="TOL37"/>
      <c r="TOM37"/>
      <c r="TON37"/>
      <c r="TOO37"/>
      <c r="TOP37"/>
      <c r="TOQ37"/>
      <c r="TOR37"/>
      <c r="TOS37"/>
      <c r="TOT37"/>
      <c r="TOU37"/>
      <c r="TOV37"/>
      <c r="TOW37"/>
      <c r="TOX37"/>
      <c r="TOY37"/>
      <c r="TOZ37"/>
      <c r="TPA37"/>
      <c r="TPB37"/>
      <c r="TPC37"/>
      <c r="TPD37"/>
      <c r="TPE37"/>
      <c r="TPF37"/>
      <c r="TPG37"/>
      <c r="TPH37"/>
      <c r="TPI37"/>
      <c r="TPJ37"/>
      <c r="TPK37"/>
      <c r="TPL37"/>
      <c r="TPM37"/>
      <c r="TPN37"/>
      <c r="TPO37"/>
      <c r="TPP37"/>
      <c r="TPQ37"/>
      <c r="TPR37"/>
      <c r="TPS37"/>
      <c r="TPT37"/>
      <c r="TPU37"/>
      <c r="TPV37"/>
      <c r="TPW37"/>
      <c r="TPX37"/>
      <c r="TPY37"/>
      <c r="TPZ37"/>
      <c r="TQA37"/>
      <c r="TQB37"/>
      <c r="TQC37"/>
      <c r="TQD37"/>
      <c r="TQE37"/>
      <c r="TQF37"/>
      <c r="TQG37"/>
      <c r="TQH37"/>
      <c r="TQI37"/>
      <c r="TQJ37"/>
      <c r="TQK37"/>
      <c r="TQL37"/>
      <c r="TQM37"/>
      <c r="TQN37"/>
      <c r="TQO37"/>
      <c r="TQP37"/>
      <c r="TQQ37"/>
      <c r="TQR37"/>
      <c r="TQS37"/>
      <c r="TQT37"/>
      <c r="TQU37"/>
      <c r="TQV37"/>
      <c r="TQW37"/>
      <c r="TQX37"/>
      <c r="TQY37"/>
      <c r="TQZ37"/>
      <c r="TRA37"/>
      <c r="TRB37"/>
      <c r="TRC37"/>
      <c r="TRD37"/>
      <c r="TRE37"/>
      <c r="TRF37"/>
      <c r="TRG37"/>
      <c r="TRH37"/>
      <c r="TRI37"/>
      <c r="TRJ37"/>
      <c r="TRK37"/>
      <c r="TRL37"/>
      <c r="TRM37"/>
      <c r="TRN37"/>
      <c r="TRO37"/>
      <c r="TRP37"/>
      <c r="TRQ37"/>
      <c r="TRR37"/>
      <c r="TRS37"/>
      <c r="TRT37"/>
      <c r="TRU37"/>
      <c r="TRV37"/>
      <c r="TRW37"/>
      <c r="TRX37"/>
      <c r="TRY37"/>
      <c r="TRZ37"/>
      <c r="TSA37"/>
      <c r="TSB37"/>
      <c r="TSC37"/>
      <c r="TSD37"/>
      <c r="TSE37"/>
      <c r="TSF37"/>
      <c r="TSG37"/>
      <c r="TSH37"/>
      <c r="TSI37"/>
      <c r="TSJ37"/>
      <c r="TSK37"/>
      <c r="TSL37"/>
      <c r="TSM37"/>
      <c r="TSN37"/>
      <c r="TSO37"/>
      <c r="TSP37"/>
      <c r="TSQ37"/>
      <c r="TSR37"/>
      <c r="TSS37"/>
      <c r="TST37"/>
      <c r="TSU37"/>
      <c r="TSV37"/>
      <c r="TSW37"/>
      <c r="TSX37"/>
      <c r="TSY37"/>
      <c r="TSZ37"/>
      <c r="TTA37"/>
      <c r="TTB37"/>
      <c r="TTC37"/>
      <c r="TTD37"/>
      <c r="TTE37"/>
      <c r="TTF37"/>
      <c r="TTG37"/>
      <c r="TTH37"/>
      <c r="TTI37"/>
      <c r="TTJ37"/>
      <c r="TTK37"/>
      <c r="TTL37"/>
      <c r="TTM37"/>
      <c r="TTN37"/>
      <c r="TTO37"/>
      <c r="TTP37"/>
      <c r="TTQ37"/>
      <c r="TTR37"/>
      <c r="TTS37"/>
      <c r="TTT37"/>
      <c r="TTU37"/>
      <c r="TTV37"/>
      <c r="TTW37"/>
      <c r="TTX37"/>
      <c r="TTY37"/>
      <c r="TTZ37"/>
      <c r="TUA37"/>
      <c r="TUB37"/>
      <c r="TUC37"/>
      <c r="TUD37"/>
      <c r="TUE37"/>
      <c r="TUF37"/>
      <c r="TUG37"/>
      <c r="TUH37"/>
      <c r="TUI37"/>
      <c r="TUJ37"/>
      <c r="TUK37"/>
      <c r="TUL37"/>
      <c r="TUM37"/>
      <c r="TUN37"/>
      <c r="TUO37"/>
      <c r="TUP37"/>
      <c r="TUQ37"/>
      <c r="TUR37"/>
      <c r="TUS37"/>
      <c r="TUT37"/>
      <c r="TUU37"/>
      <c r="TUV37"/>
      <c r="TUW37"/>
      <c r="TUX37"/>
      <c r="TUY37"/>
      <c r="TUZ37"/>
      <c r="TVA37"/>
      <c r="TVB37"/>
      <c r="TVC37"/>
      <c r="TVD37"/>
      <c r="TVE37"/>
      <c r="TVF37"/>
      <c r="TVG37"/>
      <c r="TVH37"/>
      <c r="TVI37"/>
      <c r="TVJ37"/>
      <c r="TVK37"/>
      <c r="TVL37"/>
      <c r="TVM37"/>
      <c r="TVN37"/>
      <c r="TVO37"/>
      <c r="TVP37"/>
      <c r="TVQ37"/>
      <c r="TVR37"/>
      <c r="TVS37"/>
      <c r="TVT37"/>
      <c r="TVU37"/>
      <c r="TVV37"/>
      <c r="TVW37"/>
      <c r="TVX37"/>
      <c r="TVY37"/>
      <c r="TVZ37"/>
      <c r="TWA37"/>
      <c r="TWB37"/>
      <c r="TWC37"/>
      <c r="TWD37"/>
      <c r="TWE37"/>
      <c r="TWF37"/>
      <c r="TWG37"/>
      <c r="TWH37"/>
      <c r="TWI37"/>
      <c r="TWJ37"/>
      <c r="TWK37"/>
      <c r="TWL37"/>
      <c r="TWM37"/>
      <c r="TWN37"/>
      <c r="TWO37"/>
      <c r="TWP37"/>
      <c r="TWQ37"/>
      <c r="TWR37"/>
      <c r="TWS37"/>
      <c r="TWT37"/>
      <c r="TWU37"/>
      <c r="TWV37"/>
      <c r="TWW37"/>
      <c r="TWX37"/>
      <c r="TWY37"/>
      <c r="TWZ37"/>
      <c r="TXA37"/>
      <c r="TXB37"/>
      <c r="TXC37"/>
      <c r="TXD37"/>
      <c r="TXE37"/>
      <c r="TXF37"/>
      <c r="TXG37"/>
      <c r="TXH37"/>
      <c r="TXI37"/>
      <c r="TXJ37"/>
      <c r="TXK37"/>
      <c r="TXL37"/>
      <c r="TXM37"/>
      <c r="TXN37"/>
      <c r="TXO37"/>
      <c r="TXP37"/>
      <c r="TXQ37"/>
      <c r="TXR37"/>
      <c r="TXS37"/>
      <c r="TXT37"/>
      <c r="TXU37"/>
      <c r="TXV37"/>
      <c r="TXW37"/>
      <c r="TXX37"/>
      <c r="TXY37"/>
      <c r="TXZ37"/>
      <c r="TYA37"/>
      <c r="TYB37"/>
      <c r="TYC37"/>
      <c r="TYD37"/>
      <c r="TYE37"/>
      <c r="TYF37"/>
      <c r="TYG37"/>
      <c r="TYH37"/>
      <c r="TYI37"/>
      <c r="TYJ37"/>
      <c r="TYK37"/>
      <c r="TYL37"/>
      <c r="TYM37"/>
      <c r="TYN37"/>
      <c r="TYO37"/>
      <c r="TYP37"/>
      <c r="TYQ37"/>
      <c r="TYR37"/>
      <c r="TYS37"/>
      <c r="TYT37"/>
      <c r="TYU37"/>
      <c r="TYV37"/>
      <c r="TYW37"/>
      <c r="TYX37"/>
      <c r="TYY37"/>
      <c r="TYZ37"/>
      <c r="TZA37"/>
      <c r="TZB37"/>
      <c r="TZC37"/>
      <c r="TZD37"/>
      <c r="TZE37"/>
      <c r="TZF37"/>
      <c r="TZG37"/>
      <c r="TZH37"/>
      <c r="TZI37"/>
      <c r="TZJ37"/>
      <c r="TZK37"/>
      <c r="TZL37"/>
      <c r="TZM37"/>
      <c r="TZN37"/>
      <c r="TZO37"/>
      <c r="TZP37"/>
      <c r="TZQ37"/>
      <c r="TZR37"/>
      <c r="TZS37"/>
      <c r="TZT37"/>
      <c r="TZU37"/>
      <c r="TZV37"/>
      <c r="TZW37"/>
      <c r="TZX37"/>
      <c r="TZY37"/>
      <c r="TZZ37"/>
      <c r="UAA37"/>
      <c r="UAB37"/>
      <c r="UAC37"/>
      <c r="UAD37"/>
      <c r="UAE37"/>
      <c r="UAF37"/>
      <c r="UAG37"/>
      <c r="UAH37"/>
      <c r="UAI37"/>
      <c r="UAJ37"/>
      <c r="UAK37"/>
      <c r="UAL37"/>
      <c r="UAM37"/>
      <c r="UAN37"/>
      <c r="UAO37"/>
      <c r="UAP37"/>
      <c r="UAQ37"/>
      <c r="UAR37"/>
      <c r="UAS37"/>
      <c r="UAT37"/>
      <c r="UAU37"/>
      <c r="UAV37"/>
      <c r="UAW37"/>
      <c r="UAX37"/>
      <c r="UAY37"/>
      <c r="UAZ37"/>
      <c r="UBA37"/>
      <c r="UBB37"/>
      <c r="UBC37"/>
      <c r="UBD37"/>
      <c r="UBE37"/>
      <c r="UBF37"/>
      <c r="UBG37"/>
      <c r="UBH37"/>
      <c r="UBI37"/>
      <c r="UBJ37"/>
      <c r="UBK37"/>
      <c r="UBL37"/>
      <c r="UBM37"/>
      <c r="UBN37"/>
      <c r="UBO37"/>
      <c r="UBP37"/>
      <c r="UBQ37"/>
      <c r="UBR37"/>
      <c r="UBS37"/>
      <c r="UBT37"/>
      <c r="UBU37"/>
      <c r="UBV37"/>
      <c r="UBW37"/>
      <c r="UBX37"/>
      <c r="UBY37"/>
      <c r="UBZ37"/>
      <c r="UCA37"/>
      <c r="UCB37"/>
      <c r="UCC37"/>
      <c r="UCD37"/>
      <c r="UCE37"/>
      <c r="UCF37"/>
      <c r="UCG37"/>
      <c r="UCH37"/>
      <c r="UCI37"/>
      <c r="UCJ37"/>
      <c r="UCK37"/>
      <c r="UCL37"/>
      <c r="UCM37"/>
      <c r="UCN37"/>
      <c r="UCO37"/>
      <c r="UCP37"/>
      <c r="UCQ37"/>
      <c r="UCR37"/>
      <c r="UCS37"/>
      <c r="UCT37"/>
      <c r="UCU37"/>
      <c r="UCV37"/>
      <c r="UCW37"/>
      <c r="UCX37"/>
      <c r="UCY37"/>
      <c r="UCZ37"/>
      <c r="UDA37"/>
      <c r="UDB37"/>
      <c r="UDC37"/>
      <c r="UDD37"/>
      <c r="UDE37"/>
      <c r="UDF37"/>
      <c r="UDG37"/>
      <c r="UDH37"/>
      <c r="UDI37"/>
      <c r="UDJ37"/>
      <c r="UDK37"/>
      <c r="UDL37"/>
      <c r="UDM37"/>
      <c r="UDN37"/>
      <c r="UDO37"/>
      <c r="UDP37"/>
      <c r="UDQ37"/>
      <c r="UDR37"/>
      <c r="UDS37"/>
      <c r="UDT37"/>
      <c r="UDU37"/>
      <c r="UDV37"/>
      <c r="UDW37"/>
      <c r="UDX37"/>
      <c r="UDY37"/>
      <c r="UDZ37"/>
      <c r="UEA37"/>
      <c r="UEB37"/>
      <c r="UEC37"/>
      <c r="UED37"/>
      <c r="UEE37"/>
      <c r="UEF37"/>
      <c r="UEG37"/>
      <c r="UEH37"/>
      <c r="UEI37"/>
      <c r="UEJ37"/>
      <c r="UEK37"/>
      <c r="UEL37"/>
      <c r="UEM37"/>
      <c r="UEN37"/>
      <c r="UEO37"/>
      <c r="UEP37"/>
      <c r="UEQ37"/>
      <c r="UER37"/>
      <c r="UES37"/>
      <c r="UET37"/>
      <c r="UEU37"/>
      <c r="UEV37"/>
      <c r="UEW37"/>
      <c r="UEX37"/>
      <c r="UEY37"/>
      <c r="UEZ37"/>
      <c r="UFA37"/>
      <c r="UFB37"/>
      <c r="UFC37"/>
      <c r="UFD37"/>
      <c r="UFE37"/>
      <c r="UFF37"/>
      <c r="UFG37"/>
      <c r="UFH37"/>
      <c r="UFI37"/>
      <c r="UFJ37"/>
      <c r="UFK37"/>
      <c r="UFL37"/>
      <c r="UFM37"/>
      <c r="UFN37"/>
      <c r="UFO37"/>
      <c r="UFP37"/>
      <c r="UFQ37"/>
      <c r="UFR37"/>
      <c r="UFS37"/>
      <c r="UFT37"/>
      <c r="UFU37"/>
      <c r="UFV37"/>
      <c r="UFW37"/>
      <c r="UFX37"/>
      <c r="UFY37"/>
      <c r="UFZ37"/>
      <c r="UGA37"/>
      <c r="UGB37"/>
      <c r="UGC37"/>
      <c r="UGD37"/>
      <c r="UGE37"/>
      <c r="UGF37"/>
      <c r="UGG37"/>
      <c r="UGH37"/>
      <c r="UGI37"/>
      <c r="UGJ37"/>
      <c r="UGK37"/>
      <c r="UGL37"/>
      <c r="UGM37"/>
      <c r="UGN37"/>
      <c r="UGO37"/>
      <c r="UGP37"/>
      <c r="UGQ37"/>
      <c r="UGR37"/>
      <c r="UGS37"/>
      <c r="UGT37"/>
      <c r="UGU37"/>
      <c r="UGV37"/>
      <c r="UGW37"/>
      <c r="UGX37"/>
      <c r="UGY37"/>
      <c r="UGZ37"/>
      <c r="UHA37"/>
      <c r="UHB37"/>
      <c r="UHC37"/>
      <c r="UHD37"/>
      <c r="UHE37"/>
      <c r="UHF37"/>
      <c r="UHG37"/>
      <c r="UHH37"/>
      <c r="UHI37"/>
      <c r="UHJ37"/>
      <c r="UHK37"/>
      <c r="UHL37"/>
      <c r="UHM37"/>
      <c r="UHN37"/>
      <c r="UHO37"/>
      <c r="UHP37"/>
      <c r="UHQ37"/>
      <c r="UHR37"/>
      <c r="UHS37"/>
      <c r="UHT37"/>
      <c r="UHU37"/>
      <c r="UHV37"/>
      <c r="UHW37"/>
      <c r="UHX37"/>
      <c r="UHY37"/>
      <c r="UHZ37"/>
      <c r="UIA37"/>
      <c r="UIB37"/>
      <c r="UIC37"/>
      <c r="UID37"/>
      <c r="UIE37"/>
      <c r="UIF37"/>
      <c r="UIG37"/>
      <c r="UIH37"/>
      <c r="UII37"/>
      <c r="UIJ37"/>
      <c r="UIK37"/>
      <c r="UIL37"/>
      <c r="UIM37"/>
      <c r="UIN37"/>
      <c r="UIO37"/>
      <c r="UIP37"/>
      <c r="UIQ37"/>
      <c r="UIR37"/>
      <c r="UIS37"/>
      <c r="UIT37"/>
      <c r="UIU37"/>
      <c r="UIV37"/>
      <c r="UIW37"/>
      <c r="UIX37"/>
      <c r="UIY37"/>
      <c r="UIZ37"/>
      <c r="UJA37"/>
      <c r="UJB37"/>
      <c r="UJC37"/>
      <c r="UJD37"/>
      <c r="UJE37"/>
      <c r="UJF37"/>
      <c r="UJG37"/>
      <c r="UJH37"/>
      <c r="UJI37"/>
      <c r="UJJ37"/>
      <c r="UJK37"/>
      <c r="UJL37"/>
      <c r="UJM37"/>
      <c r="UJN37"/>
      <c r="UJO37"/>
      <c r="UJP37"/>
      <c r="UJQ37"/>
      <c r="UJR37"/>
      <c r="UJS37"/>
      <c r="UJT37"/>
      <c r="UJU37"/>
      <c r="UJV37"/>
      <c r="UJW37"/>
      <c r="UJX37"/>
      <c r="UJY37"/>
      <c r="UJZ37"/>
      <c r="UKA37"/>
      <c r="UKB37"/>
      <c r="UKC37"/>
      <c r="UKD37"/>
      <c r="UKE37"/>
      <c r="UKF37"/>
      <c r="UKG37"/>
      <c r="UKH37"/>
      <c r="UKI37"/>
      <c r="UKJ37"/>
      <c r="UKK37"/>
      <c r="UKL37"/>
      <c r="UKM37"/>
      <c r="UKN37"/>
      <c r="UKO37"/>
      <c r="UKP37"/>
      <c r="UKQ37"/>
      <c r="UKR37"/>
      <c r="UKS37"/>
      <c r="UKT37"/>
      <c r="UKU37"/>
      <c r="UKV37"/>
      <c r="UKW37"/>
      <c r="UKX37"/>
      <c r="UKY37"/>
      <c r="UKZ37"/>
      <c r="ULA37"/>
      <c r="ULB37"/>
      <c r="ULC37"/>
      <c r="ULD37"/>
      <c r="ULE37"/>
      <c r="ULF37"/>
      <c r="ULG37"/>
      <c r="ULH37"/>
      <c r="ULI37"/>
      <c r="ULJ37"/>
      <c r="ULK37"/>
      <c r="ULL37"/>
      <c r="ULM37"/>
      <c r="ULN37"/>
      <c r="ULO37"/>
      <c r="ULP37"/>
      <c r="ULQ37"/>
      <c r="ULR37"/>
      <c r="ULS37"/>
      <c r="ULT37"/>
      <c r="ULU37"/>
      <c r="ULV37"/>
      <c r="ULW37"/>
      <c r="ULX37"/>
      <c r="ULY37"/>
      <c r="ULZ37"/>
      <c r="UMA37"/>
      <c r="UMB37"/>
      <c r="UMC37"/>
      <c r="UMD37"/>
      <c r="UME37"/>
      <c r="UMF37"/>
      <c r="UMG37"/>
      <c r="UMH37"/>
      <c r="UMI37"/>
      <c r="UMJ37"/>
      <c r="UMK37"/>
      <c r="UML37"/>
      <c r="UMM37"/>
      <c r="UMN37"/>
      <c r="UMO37"/>
      <c r="UMP37"/>
      <c r="UMQ37"/>
      <c r="UMR37"/>
      <c r="UMS37"/>
      <c r="UMT37"/>
      <c r="UMU37"/>
      <c r="UMV37"/>
      <c r="UMW37"/>
      <c r="UMX37"/>
      <c r="UMY37"/>
      <c r="UMZ37"/>
      <c r="UNA37"/>
      <c r="UNB37"/>
      <c r="UNC37"/>
      <c r="UND37"/>
      <c r="UNE37"/>
      <c r="UNF37"/>
      <c r="UNG37"/>
      <c r="UNH37"/>
      <c r="UNI37"/>
      <c r="UNJ37"/>
      <c r="UNK37"/>
      <c r="UNL37"/>
      <c r="UNM37"/>
      <c r="UNN37"/>
      <c r="UNO37"/>
      <c r="UNP37"/>
      <c r="UNQ37"/>
      <c r="UNR37"/>
      <c r="UNS37"/>
      <c r="UNT37"/>
      <c r="UNU37"/>
      <c r="UNV37"/>
      <c r="UNW37"/>
      <c r="UNX37"/>
      <c r="UNY37"/>
      <c r="UNZ37"/>
      <c r="UOA37"/>
      <c r="UOB37"/>
      <c r="UOC37"/>
      <c r="UOD37"/>
      <c r="UOE37"/>
      <c r="UOF37"/>
      <c r="UOG37"/>
      <c r="UOH37"/>
      <c r="UOI37"/>
      <c r="UOJ37"/>
      <c r="UOK37"/>
      <c r="UOL37"/>
      <c r="UOM37"/>
      <c r="UON37"/>
      <c r="UOO37"/>
      <c r="UOP37"/>
      <c r="UOQ37"/>
      <c r="UOR37"/>
      <c r="UOS37"/>
      <c r="UOT37"/>
      <c r="UOU37"/>
      <c r="UOV37"/>
      <c r="UOW37"/>
      <c r="UOX37"/>
      <c r="UOY37"/>
      <c r="UOZ37"/>
      <c r="UPA37"/>
      <c r="UPB37"/>
      <c r="UPC37"/>
      <c r="UPD37"/>
      <c r="UPE37"/>
      <c r="UPF37"/>
      <c r="UPG37"/>
      <c r="UPH37"/>
      <c r="UPI37"/>
      <c r="UPJ37"/>
      <c r="UPK37"/>
      <c r="UPL37"/>
      <c r="UPM37"/>
      <c r="UPN37"/>
      <c r="UPO37"/>
      <c r="UPP37"/>
      <c r="UPQ37"/>
      <c r="UPR37"/>
      <c r="UPS37"/>
      <c r="UPT37"/>
      <c r="UPU37"/>
      <c r="UPV37"/>
      <c r="UPW37"/>
      <c r="UPX37"/>
      <c r="UPY37"/>
      <c r="UPZ37"/>
      <c r="UQA37"/>
      <c r="UQB37"/>
      <c r="UQC37"/>
      <c r="UQD37"/>
      <c r="UQE37"/>
      <c r="UQF37"/>
      <c r="UQG37"/>
      <c r="UQH37"/>
      <c r="UQI37"/>
      <c r="UQJ37"/>
      <c r="UQK37"/>
      <c r="UQL37"/>
      <c r="UQM37"/>
      <c r="UQN37"/>
      <c r="UQO37"/>
      <c r="UQP37"/>
      <c r="UQQ37"/>
      <c r="UQR37"/>
      <c r="UQS37"/>
      <c r="UQT37"/>
      <c r="UQU37"/>
      <c r="UQV37"/>
      <c r="UQW37"/>
      <c r="UQX37"/>
      <c r="UQY37"/>
      <c r="UQZ37"/>
      <c r="URA37"/>
      <c r="URB37"/>
      <c r="URC37"/>
      <c r="URD37"/>
      <c r="URE37"/>
      <c r="URF37"/>
      <c r="URG37"/>
      <c r="URH37"/>
      <c r="URI37"/>
      <c r="URJ37"/>
      <c r="URK37"/>
      <c r="URL37"/>
      <c r="URM37"/>
      <c r="URN37"/>
      <c r="URO37"/>
      <c r="URP37"/>
      <c r="URQ37"/>
      <c r="URR37"/>
      <c r="URS37"/>
      <c r="URT37"/>
      <c r="URU37"/>
      <c r="URV37"/>
      <c r="URW37"/>
      <c r="URX37"/>
      <c r="URY37"/>
      <c r="URZ37"/>
      <c r="USA37"/>
      <c r="USB37"/>
      <c r="USC37"/>
      <c r="USD37"/>
      <c r="USE37"/>
      <c r="USF37"/>
      <c r="USG37"/>
      <c r="USH37"/>
      <c r="USI37"/>
      <c r="USJ37"/>
      <c r="USK37"/>
      <c r="USL37"/>
      <c r="USM37"/>
      <c r="USN37"/>
      <c r="USO37"/>
      <c r="USP37"/>
      <c r="USQ37"/>
      <c r="USR37"/>
      <c r="USS37"/>
      <c r="UST37"/>
      <c r="USU37"/>
      <c r="USV37"/>
      <c r="USW37"/>
      <c r="USX37"/>
      <c r="USY37"/>
      <c r="USZ37"/>
      <c r="UTA37"/>
      <c r="UTB37"/>
      <c r="UTC37"/>
      <c r="UTD37"/>
      <c r="UTE37"/>
      <c r="UTF37"/>
      <c r="UTG37"/>
      <c r="UTH37"/>
      <c r="UTI37"/>
      <c r="UTJ37"/>
      <c r="UTK37"/>
      <c r="UTL37"/>
      <c r="UTM37"/>
      <c r="UTN37"/>
      <c r="UTO37"/>
      <c r="UTP37"/>
      <c r="UTQ37"/>
      <c r="UTR37"/>
      <c r="UTS37"/>
      <c r="UTT37"/>
      <c r="UTU37"/>
      <c r="UTV37"/>
      <c r="UTW37"/>
      <c r="UTX37"/>
      <c r="UTY37"/>
      <c r="UTZ37"/>
      <c r="UUA37"/>
      <c r="UUB37"/>
      <c r="UUC37"/>
      <c r="UUD37"/>
      <c r="UUE37"/>
      <c r="UUF37"/>
      <c r="UUG37"/>
      <c r="UUH37"/>
      <c r="UUI37"/>
      <c r="UUJ37"/>
      <c r="UUK37"/>
      <c r="UUL37"/>
      <c r="UUM37"/>
      <c r="UUN37"/>
      <c r="UUO37"/>
      <c r="UUP37"/>
      <c r="UUQ37"/>
      <c r="UUR37"/>
      <c r="UUS37"/>
      <c r="UUT37"/>
      <c r="UUU37"/>
      <c r="UUV37"/>
      <c r="UUW37"/>
      <c r="UUX37"/>
      <c r="UUY37"/>
      <c r="UUZ37"/>
      <c r="UVA37"/>
      <c r="UVB37"/>
      <c r="UVC37"/>
      <c r="UVD37"/>
      <c r="UVE37"/>
      <c r="UVF37"/>
      <c r="UVG37"/>
      <c r="UVH37"/>
      <c r="UVI37"/>
      <c r="UVJ37"/>
      <c r="UVK37"/>
      <c r="UVL37"/>
      <c r="UVM37"/>
      <c r="UVN37"/>
      <c r="UVO37"/>
      <c r="UVP37"/>
      <c r="UVQ37"/>
      <c r="UVR37"/>
      <c r="UVS37"/>
      <c r="UVT37"/>
      <c r="UVU37"/>
      <c r="UVV37"/>
      <c r="UVW37"/>
      <c r="UVX37"/>
      <c r="UVY37"/>
      <c r="UVZ37"/>
      <c r="UWA37"/>
      <c r="UWB37"/>
      <c r="UWC37"/>
      <c r="UWD37"/>
      <c r="UWE37"/>
      <c r="UWF37"/>
      <c r="UWG37"/>
      <c r="UWH37"/>
      <c r="UWI37"/>
      <c r="UWJ37"/>
      <c r="UWK37"/>
      <c r="UWL37"/>
      <c r="UWM37"/>
      <c r="UWN37"/>
      <c r="UWO37"/>
      <c r="UWP37"/>
      <c r="UWQ37"/>
      <c r="UWR37"/>
      <c r="UWS37"/>
      <c r="UWT37"/>
      <c r="UWU37"/>
      <c r="UWV37"/>
      <c r="UWW37"/>
      <c r="UWX37"/>
      <c r="UWY37"/>
      <c r="UWZ37"/>
      <c r="UXA37"/>
      <c r="UXB37"/>
      <c r="UXC37"/>
      <c r="UXD37"/>
      <c r="UXE37"/>
      <c r="UXF37"/>
      <c r="UXG37"/>
      <c r="UXH37"/>
      <c r="UXI37"/>
      <c r="UXJ37"/>
      <c r="UXK37"/>
      <c r="UXL37"/>
      <c r="UXM37"/>
      <c r="UXN37"/>
      <c r="UXO37"/>
      <c r="UXP37"/>
      <c r="UXQ37"/>
      <c r="UXR37"/>
      <c r="UXS37"/>
      <c r="UXT37"/>
      <c r="UXU37"/>
      <c r="UXV37"/>
      <c r="UXW37"/>
      <c r="UXX37"/>
      <c r="UXY37"/>
      <c r="UXZ37"/>
      <c r="UYA37"/>
      <c r="UYB37"/>
      <c r="UYC37"/>
      <c r="UYD37"/>
      <c r="UYE37"/>
      <c r="UYF37"/>
      <c r="UYG37"/>
      <c r="UYH37"/>
      <c r="UYI37"/>
      <c r="UYJ37"/>
      <c r="UYK37"/>
      <c r="UYL37"/>
      <c r="UYM37"/>
      <c r="UYN37"/>
      <c r="UYO37"/>
      <c r="UYP37"/>
      <c r="UYQ37"/>
      <c r="UYR37"/>
      <c r="UYS37"/>
      <c r="UYT37"/>
      <c r="UYU37"/>
      <c r="UYV37"/>
      <c r="UYW37"/>
      <c r="UYX37"/>
      <c r="UYY37"/>
      <c r="UYZ37"/>
      <c r="UZA37"/>
      <c r="UZB37"/>
      <c r="UZC37"/>
      <c r="UZD37"/>
      <c r="UZE37"/>
      <c r="UZF37"/>
      <c r="UZG37"/>
      <c r="UZH37"/>
      <c r="UZI37"/>
      <c r="UZJ37"/>
      <c r="UZK37"/>
      <c r="UZL37"/>
      <c r="UZM37"/>
      <c r="UZN37"/>
      <c r="UZO37"/>
      <c r="UZP37"/>
      <c r="UZQ37"/>
      <c r="UZR37"/>
      <c r="UZS37"/>
      <c r="UZT37"/>
      <c r="UZU37"/>
      <c r="UZV37"/>
      <c r="UZW37"/>
      <c r="UZX37"/>
      <c r="UZY37"/>
      <c r="UZZ37"/>
      <c r="VAA37"/>
      <c r="VAB37"/>
      <c r="VAC37"/>
      <c r="VAD37"/>
      <c r="VAE37"/>
      <c r="VAF37"/>
      <c r="VAG37"/>
      <c r="VAH37"/>
      <c r="VAI37"/>
      <c r="VAJ37"/>
      <c r="VAK37"/>
      <c r="VAL37"/>
      <c r="VAM37"/>
      <c r="VAN37"/>
      <c r="VAO37"/>
      <c r="VAP37"/>
      <c r="VAQ37"/>
      <c r="VAR37"/>
      <c r="VAS37"/>
      <c r="VAT37"/>
      <c r="VAU37"/>
      <c r="VAV37"/>
      <c r="VAW37"/>
      <c r="VAX37"/>
      <c r="VAY37"/>
      <c r="VAZ37"/>
      <c r="VBA37"/>
      <c r="VBB37"/>
      <c r="VBC37"/>
      <c r="VBD37"/>
      <c r="VBE37"/>
      <c r="VBF37"/>
      <c r="VBG37"/>
      <c r="VBH37"/>
      <c r="VBI37"/>
      <c r="VBJ37"/>
      <c r="VBK37"/>
      <c r="VBL37"/>
      <c r="VBM37"/>
      <c r="VBN37"/>
      <c r="VBO37"/>
      <c r="VBP37"/>
      <c r="VBQ37"/>
      <c r="VBR37"/>
      <c r="VBS37"/>
      <c r="VBT37"/>
      <c r="VBU37"/>
      <c r="VBV37"/>
      <c r="VBW37"/>
      <c r="VBX37"/>
      <c r="VBY37"/>
      <c r="VBZ37"/>
      <c r="VCA37"/>
      <c r="VCB37"/>
      <c r="VCC37"/>
      <c r="VCD37"/>
      <c r="VCE37"/>
      <c r="VCF37"/>
      <c r="VCG37"/>
      <c r="VCH37"/>
      <c r="VCI37"/>
      <c r="VCJ37"/>
      <c r="VCK37"/>
      <c r="VCL37"/>
      <c r="VCM37"/>
      <c r="VCN37"/>
      <c r="VCO37"/>
      <c r="VCP37"/>
      <c r="VCQ37"/>
      <c r="VCR37"/>
      <c r="VCS37"/>
      <c r="VCT37"/>
      <c r="VCU37"/>
      <c r="VCV37"/>
      <c r="VCW37"/>
      <c r="VCX37"/>
      <c r="VCY37"/>
      <c r="VCZ37"/>
      <c r="VDA37"/>
      <c r="VDB37"/>
      <c r="VDC37"/>
      <c r="VDD37"/>
      <c r="VDE37"/>
      <c r="VDF37"/>
      <c r="VDG37"/>
      <c r="VDH37"/>
      <c r="VDI37"/>
      <c r="VDJ37"/>
      <c r="VDK37"/>
      <c r="VDL37"/>
      <c r="VDM37"/>
      <c r="VDN37"/>
      <c r="VDO37"/>
      <c r="VDP37"/>
      <c r="VDQ37"/>
      <c r="VDR37"/>
      <c r="VDS37"/>
      <c r="VDT37"/>
      <c r="VDU37"/>
      <c r="VDV37"/>
      <c r="VDW37"/>
      <c r="VDX37"/>
      <c r="VDY37"/>
      <c r="VDZ37"/>
      <c r="VEA37"/>
      <c r="VEB37"/>
      <c r="VEC37"/>
      <c r="VED37"/>
      <c r="VEE37"/>
      <c r="VEF37"/>
      <c r="VEG37"/>
      <c r="VEH37"/>
      <c r="VEI37"/>
      <c r="VEJ37"/>
      <c r="VEK37"/>
      <c r="VEL37"/>
      <c r="VEM37"/>
      <c r="VEN37"/>
      <c r="VEO37"/>
      <c r="VEP37"/>
      <c r="VEQ37"/>
      <c r="VER37"/>
      <c r="VES37"/>
      <c r="VET37"/>
      <c r="VEU37"/>
      <c r="VEV37"/>
      <c r="VEW37"/>
      <c r="VEX37"/>
      <c r="VEY37"/>
      <c r="VEZ37"/>
      <c r="VFA37"/>
      <c r="VFB37"/>
      <c r="VFC37"/>
      <c r="VFD37"/>
      <c r="VFE37"/>
      <c r="VFF37"/>
      <c r="VFG37"/>
      <c r="VFH37"/>
      <c r="VFI37"/>
      <c r="VFJ37"/>
      <c r="VFK37"/>
      <c r="VFL37"/>
      <c r="VFM37"/>
      <c r="VFN37"/>
      <c r="VFO37"/>
      <c r="VFP37"/>
      <c r="VFQ37"/>
      <c r="VFR37"/>
      <c r="VFS37"/>
      <c r="VFT37"/>
      <c r="VFU37"/>
      <c r="VFV37"/>
      <c r="VFW37"/>
      <c r="VFX37"/>
      <c r="VFY37"/>
      <c r="VFZ37"/>
      <c r="VGA37"/>
      <c r="VGB37"/>
      <c r="VGC37"/>
      <c r="VGD37"/>
      <c r="VGE37"/>
      <c r="VGF37"/>
      <c r="VGG37"/>
      <c r="VGH37"/>
      <c r="VGI37"/>
      <c r="VGJ37"/>
      <c r="VGK37"/>
      <c r="VGL37"/>
      <c r="VGM37"/>
      <c r="VGN37"/>
      <c r="VGO37"/>
      <c r="VGP37"/>
      <c r="VGQ37"/>
      <c r="VGR37"/>
      <c r="VGS37"/>
      <c r="VGT37"/>
      <c r="VGU37"/>
      <c r="VGV37"/>
      <c r="VGW37"/>
      <c r="VGX37"/>
      <c r="VGY37"/>
      <c r="VGZ37"/>
      <c r="VHA37"/>
      <c r="VHB37"/>
      <c r="VHC37"/>
      <c r="VHD37"/>
      <c r="VHE37"/>
      <c r="VHF37"/>
      <c r="VHG37"/>
      <c r="VHH37"/>
      <c r="VHI37"/>
      <c r="VHJ37"/>
      <c r="VHK37"/>
      <c r="VHL37"/>
      <c r="VHM37"/>
      <c r="VHN37"/>
      <c r="VHO37"/>
      <c r="VHP37"/>
      <c r="VHQ37"/>
      <c r="VHR37"/>
      <c r="VHS37"/>
      <c r="VHT37"/>
      <c r="VHU37"/>
      <c r="VHV37"/>
      <c r="VHW37"/>
      <c r="VHX37"/>
      <c r="VHY37"/>
      <c r="VHZ37"/>
      <c r="VIA37"/>
      <c r="VIB37"/>
      <c r="VIC37"/>
      <c r="VID37"/>
      <c r="VIE37"/>
      <c r="VIF37"/>
      <c r="VIG37"/>
      <c r="VIH37"/>
      <c r="VII37"/>
      <c r="VIJ37"/>
      <c r="VIK37"/>
      <c r="VIL37"/>
      <c r="VIM37"/>
      <c r="VIN37"/>
      <c r="VIO37"/>
      <c r="VIP37"/>
      <c r="VIQ37"/>
      <c r="VIR37"/>
      <c r="VIS37"/>
      <c r="VIT37"/>
      <c r="VIU37"/>
      <c r="VIV37"/>
      <c r="VIW37"/>
      <c r="VIX37"/>
      <c r="VIY37"/>
      <c r="VIZ37"/>
      <c r="VJA37"/>
      <c r="VJB37"/>
      <c r="VJC37"/>
      <c r="VJD37"/>
      <c r="VJE37"/>
      <c r="VJF37"/>
      <c r="VJG37"/>
      <c r="VJH37"/>
      <c r="VJI37"/>
      <c r="VJJ37"/>
      <c r="VJK37"/>
      <c r="VJL37"/>
      <c r="VJM37"/>
      <c r="VJN37"/>
      <c r="VJO37"/>
      <c r="VJP37"/>
      <c r="VJQ37"/>
      <c r="VJR37"/>
      <c r="VJS37"/>
      <c r="VJT37"/>
      <c r="VJU37"/>
      <c r="VJV37"/>
      <c r="VJW37"/>
      <c r="VJX37"/>
      <c r="VJY37"/>
      <c r="VJZ37"/>
      <c r="VKA37"/>
      <c r="VKB37"/>
      <c r="VKC37"/>
      <c r="VKD37"/>
      <c r="VKE37"/>
      <c r="VKF37"/>
      <c r="VKG37"/>
      <c r="VKH37"/>
      <c r="VKI37"/>
      <c r="VKJ37"/>
      <c r="VKK37"/>
      <c r="VKL37"/>
      <c r="VKM37"/>
      <c r="VKN37"/>
      <c r="VKO37"/>
      <c r="VKP37"/>
      <c r="VKQ37"/>
      <c r="VKR37"/>
      <c r="VKS37"/>
      <c r="VKT37"/>
      <c r="VKU37"/>
      <c r="VKV37"/>
      <c r="VKW37"/>
      <c r="VKX37"/>
      <c r="VKY37"/>
      <c r="VKZ37"/>
      <c r="VLA37"/>
      <c r="VLB37"/>
      <c r="VLC37"/>
      <c r="VLD37"/>
      <c r="VLE37"/>
      <c r="VLF37"/>
      <c r="VLG37"/>
      <c r="VLH37"/>
      <c r="VLI37"/>
      <c r="VLJ37"/>
      <c r="VLK37"/>
      <c r="VLL37"/>
      <c r="VLM37"/>
      <c r="VLN37"/>
      <c r="VLO37"/>
      <c r="VLP37"/>
      <c r="VLQ37"/>
      <c r="VLR37"/>
      <c r="VLS37"/>
      <c r="VLT37"/>
      <c r="VLU37"/>
      <c r="VLV37"/>
      <c r="VLW37"/>
      <c r="VLX37"/>
      <c r="VLY37"/>
      <c r="VLZ37"/>
      <c r="VMA37"/>
      <c r="VMB37"/>
      <c r="VMC37"/>
      <c r="VMD37"/>
      <c r="VME37"/>
      <c r="VMF37"/>
      <c r="VMG37"/>
      <c r="VMH37"/>
      <c r="VMI37"/>
      <c r="VMJ37"/>
      <c r="VMK37"/>
      <c r="VML37"/>
      <c r="VMM37"/>
      <c r="VMN37"/>
      <c r="VMO37"/>
      <c r="VMP37"/>
      <c r="VMQ37"/>
      <c r="VMR37"/>
      <c r="VMS37"/>
      <c r="VMT37"/>
      <c r="VMU37"/>
      <c r="VMV37"/>
      <c r="VMW37"/>
      <c r="VMX37"/>
      <c r="VMY37"/>
      <c r="VMZ37"/>
      <c r="VNA37"/>
      <c r="VNB37"/>
      <c r="VNC37"/>
      <c r="VND37"/>
      <c r="VNE37"/>
      <c r="VNF37"/>
      <c r="VNG37"/>
      <c r="VNH37"/>
      <c r="VNI37"/>
      <c r="VNJ37"/>
      <c r="VNK37"/>
      <c r="VNL37"/>
      <c r="VNM37"/>
      <c r="VNN37"/>
      <c r="VNO37"/>
      <c r="VNP37"/>
      <c r="VNQ37"/>
      <c r="VNR37"/>
      <c r="VNS37"/>
      <c r="VNT37"/>
      <c r="VNU37"/>
      <c r="VNV37"/>
      <c r="VNW37"/>
      <c r="VNX37"/>
      <c r="VNY37"/>
      <c r="VNZ37"/>
      <c r="VOA37"/>
      <c r="VOB37"/>
      <c r="VOC37"/>
      <c r="VOD37"/>
      <c r="VOE37"/>
      <c r="VOF37"/>
      <c r="VOG37"/>
      <c r="VOH37"/>
      <c r="VOI37"/>
      <c r="VOJ37"/>
      <c r="VOK37"/>
      <c r="VOL37"/>
      <c r="VOM37"/>
      <c r="VON37"/>
      <c r="VOO37"/>
      <c r="VOP37"/>
      <c r="VOQ37"/>
      <c r="VOR37"/>
      <c r="VOS37"/>
      <c r="VOT37"/>
      <c r="VOU37"/>
      <c r="VOV37"/>
      <c r="VOW37"/>
      <c r="VOX37"/>
      <c r="VOY37"/>
      <c r="VOZ37"/>
      <c r="VPA37"/>
      <c r="VPB37"/>
      <c r="VPC37"/>
      <c r="VPD37"/>
      <c r="VPE37"/>
      <c r="VPF37"/>
      <c r="VPG37"/>
      <c r="VPH37"/>
      <c r="VPI37"/>
      <c r="VPJ37"/>
      <c r="VPK37"/>
      <c r="VPL37"/>
      <c r="VPM37"/>
      <c r="VPN37"/>
      <c r="VPO37"/>
      <c r="VPP37"/>
      <c r="VPQ37"/>
      <c r="VPR37"/>
      <c r="VPS37"/>
      <c r="VPT37"/>
      <c r="VPU37"/>
      <c r="VPV37"/>
      <c r="VPW37"/>
      <c r="VPX37"/>
      <c r="VPY37"/>
      <c r="VPZ37"/>
      <c r="VQA37"/>
      <c r="VQB37"/>
      <c r="VQC37"/>
      <c r="VQD37"/>
      <c r="VQE37"/>
      <c r="VQF37"/>
      <c r="VQG37"/>
      <c r="VQH37"/>
      <c r="VQI37"/>
      <c r="VQJ37"/>
      <c r="VQK37"/>
      <c r="VQL37"/>
      <c r="VQM37"/>
      <c r="VQN37"/>
      <c r="VQO37"/>
      <c r="VQP37"/>
      <c r="VQQ37"/>
      <c r="VQR37"/>
      <c r="VQS37"/>
      <c r="VQT37"/>
      <c r="VQU37"/>
      <c r="VQV37"/>
      <c r="VQW37"/>
      <c r="VQX37"/>
      <c r="VQY37"/>
      <c r="VQZ37"/>
      <c r="VRA37"/>
      <c r="VRB37"/>
      <c r="VRC37"/>
      <c r="VRD37"/>
      <c r="VRE37"/>
      <c r="VRF37"/>
      <c r="VRG37"/>
      <c r="VRH37"/>
      <c r="VRI37"/>
      <c r="VRJ37"/>
      <c r="VRK37"/>
      <c r="VRL37"/>
      <c r="VRM37"/>
      <c r="VRN37"/>
      <c r="VRO37"/>
      <c r="VRP37"/>
      <c r="VRQ37"/>
      <c r="VRR37"/>
      <c r="VRS37"/>
      <c r="VRT37"/>
      <c r="VRU37"/>
      <c r="VRV37"/>
      <c r="VRW37"/>
      <c r="VRX37"/>
      <c r="VRY37"/>
      <c r="VRZ37"/>
      <c r="VSA37"/>
      <c r="VSB37"/>
      <c r="VSC37"/>
      <c r="VSD37"/>
      <c r="VSE37"/>
      <c r="VSF37"/>
      <c r="VSG37"/>
      <c r="VSH37"/>
      <c r="VSI37"/>
      <c r="VSJ37"/>
      <c r="VSK37"/>
      <c r="VSL37"/>
      <c r="VSM37"/>
      <c r="VSN37"/>
      <c r="VSO37"/>
      <c r="VSP37"/>
      <c r="VSQ37"/>
      <c r="VSR37"/>
      <c r="VSS37"/>
      <c r="VST37"/>
      <c r="VSU37"/>
      <c r="VSV37"/>
      <c r="VSW37"/>
      <c r="VSX37"/>
      <c r="VSY37"/>
      <c r="VSZ37"/>
      <c r="VTA37"/>
      <c r="VTB37"/>
      <c r="VTC37"/>
      <c r="VTD37"/>
      <c r="VTE37"/>
      <c r="VTF37"/>
      <c r="VTG37"/>
      <c r="VTH37"/>
      <c r="VTI37"/>
      <c r="VTJ37"/>
      <c r="VTK37"/>
      <c r="VTL37"/>
      <c r="VTM37"/>
      <c r="VTN37"/>
      <c r="VTO37"/>
      <c r="VTP37"/>
      <c r="VTQ37"/>
      <c r="VTR37"/>
      <c r="VTS37"/>
      <c r="VTT37"/>
      <c r="VTU37"/>
      <c r="VTV37"/>
      <c r="VTW37"/>
      <c r="VTX37"/>
      <c r="VTY37"/>
      <c r="VTZ37"/>
      <c r="VUA37"/>
      <c r="VUB37"/>
      <c r="VUC37"/>
      <c r="VUD37"/>
      <c r="VUE37"/>
      <c r="VUF37"/>
      <c r="VUG37"/>
      <c r="VUH37"/>
      <c r="VUI37"/>
      <c r="VUJ37"/>
      <c r="VUK37"/>
      <c r="VUL37"/>
      <c r="VUM37"/>
      <c r="VUN37"/>
      <c r="VUO37"/>
      <c r="VUP37"/>
      <c r="VUQ37"/>
      <c r="VUR37"/>
      <c r="VUS37"/>
      <c r="VUT37"/>
      <c r="VUU37"/>
      <c r="VUV37"/>
      <c r="VUW37"/>
      <c r="VUX37"/>
      <c r="VUY37"/>
      <c r="VUZ37"/>
      <c r="VVA37"/>
      <c r="VVB37"/>
      <c r="VVC37"/>
      <c r="VVD37"/>
      <c r="VVE37"/>
      <c r="VVF37"/>
      <c r="VVG37"/>
      <c r="VVH37"/>
      <c r="VVI37"/>
      <c r="VVJ37"/>
      <c r="VVK37"/>
      <c r="VVL37"/>
      <c r="VVM37"/>
      <c r="VVN37"/>
      <c r="VVO37"/>
      <c r="VVP37"/>
      <c r="VVQ37"/>
      <c r="VVR37"/>
      <c r="VVS37"/>
      <c r="VVT37"/>
      <c r="VVU37"/>
      <c r="VVV37"/>
      <c r="VVW37"/>
      <c r="VVX37"/>
      <c r="VVY37"/>
      <c r="VVZ37"/>
      <c r="VWA37"/>
      <c r="VWB37"/>
      <c r="VWC37"/>
      <c r="VWD37"/>
      <c r="VWE37"/>
      <c r="VWF37"/>
      <c r="VWG37"/>
      <c r="VWH37"/>
      <c r="VWI37"/>
      <c r="VWJ37"/>
      <c r="VWK37"/>
      <c r="VWL37"/>
      <c r="VWM37"/>
      <c r="VWN37"/>
      <c r="VWO37"/>
      <c r="VWP37"/>
      <c r="VWQ37"/>
      <c r="VWR37"/>
      <c r="VWS37"/>
      <c r="VWT37"/>
      <c r="VWU37"/>
      <c r="VWV37"/>
      <c r="VWW37"/>
      <c r="VWX37"/>
      <c r="VWY37"/>
      <c r="VWZ37"/>
      <c r="VXA37"/>
      <c r="VXB37"/>
      <c r="VXC37"/>
      <c r="VXD37"/>
      <c r="VXE37"/>
      <c r="VXF37"/>
      <c r="VXG37"/>
      <c r="VXH37"/>
      <c r="VXI37"/>
      <c r="VXJ37"/>
      <c r="VXK37"/>
      <c r="VXL37"/>
      <c r="VXM37"/>
      <c r="VXN37"/>
      <c r="VXO37"/>
      <c r="VXP37"/>
      <c r="VXQ37"/>
      <c r="VXR37"/>
      <c r="VXS37"/>
      <c r="VXT37"/>
      <c r="VXU37"/>
      <c r="VXV37"/>
      <c r="VXW37"/>
      <c r="VXX37"/>
      <c r="VXY37"/>
      <c r="VXZ37"/>
      <c r="VYA37"/>
      <c r="VYB37"/>
      <c r="VYC37"/>
      <c r="VYD37"/>
      <c r="VYE37"/>
      <c r="VYF37"/>
      <c r="VYG37"/>
      <c r="VYH37"/>
      <c r="VYI37"/>
      <c r="VYJ37"/>
      <c r="VYK37"/>
      <c r="VYL37"/>
      <c r="VYM37"/>
      <c r="VYN37"/>
      <c r="VYO37"/>
      <c r="VYP37"/>
      <c r="VYQ37"/>
      <c r="VYR37"/>
      <c r="VYS37"/>
      <c r="VYT37"/>
      <c r="VYU37"/>
      <c r="VYV37"/>
      <c r="VYW37"/>
      <c r="VYX37"/>
      <c r="VYY37"/>
      <c r="VYZ37"/>
      <c r="VZA37"/>
      <c r="VZB37"/>
      <c r="VZC37"/>
      <c r="VZD37"/>
      <c r="VZE37"/>
      <c r="VZF37"/>
      <c r="VZG37"/>
      <c r="VZH37"/>
      <c r="VZI37"/>
      <c r="VZJ37"/>
      <c r="VZK37"/>
      <c r="VZL37"/>
      <c r="VZM37"/>
      <c r="VZN37"/>
      <c r="VZO37"/>
      <c r="VZP37"/>
      <c r="VZQ37"/>
      <c r="VZR37"/>
      <c r="VZS37"/>
      <c r="VZT37"/>
      <c r="VZU37"/>
      <c r="VZV37"/>
      <c r="VZW37"/>
      <c r="VZX37"/>
      <c r="VZY37"/>
      <c r="VZZ37"/>
      <c r="WAA37"/>
      <c r="WAB37"/>
      <c r="WAC37"/>
      <c r="WAD37"/>
      <c r="WAE37"/>
      <c r="WAF37"/>
      <c r="WAG37"/>
      <c r="WAH37"/>
      <c r="WAI37"/>
      <c r="WAJ37"/>
      <c r="WAK37"/>
      <c r="WAL37"/>
      <c r="WAM37"/>
      <c r="WAN37"/>
      <c r="WAO37"/>
      <c r="WAP37"/>
      <c r="WAQ37"/>
      <c r="WAR37"/>
      <c r="WAS37"/>
      <c r="WAT37"/>
      <c r="WAU37"/>
      <c r="WAV37"/>
      <c r="WAW37"/>
      <c r="WAX37"/>
      <c r="WAY37"/>
      <c r="WAZ37"/>
      <c r="WBA37"/>
      <c r="WBB37"/>
      <c r="WBC37"/>
      <c r="WBD37"/>
      <c r="WBE37"/>
      <c r="WBF37"/>
      <c r="WBG37"/>
      <c r="WBH37"/>
      <c r="WBI37"/>
      <c r="WBJ37"/>
      <c r="WBK37"/>
      <c r="WBL37"/>
      <c r="WBM37"/>
      <c r="WBN37"/>
      <c r="WBO37"/>
      <c r="WBP37"/>
      <c r="WBQ37"/>
      <c r="WBR37"/>
      <c r="WBS37"/>
      <c r="WBT37"/>
      <c r="WBU37"/>
      <c r="WBV37"/>
      <c r="WBW37"/>
      <c r="WBX37"/>
      <c r="WBY37"/>
      <c r="WBZ37"/>
      <c r="WCA37"/>
      <c r="WCB37"/>
      <c r="WCC37"/>
      <c r="WCD37"/>
      <c r="WCE37"/>
      <c r="WCF37"/>
      <c r="WCG37"/>
      <c r="WCH37"/>
      <c r="WCI37"/>
      <c r="WCJ37"/>
      <c r="WCK37"/>
      <c r="WCL37"/>
      <c r="WCM37"/>
      <c r="WCN37"/>
      <c r="WCO37"/>
      <c r="WCP37"/>
      <c r="WCQ37"/>
      <c r="WCR37"/>
      <c r="WCS37"/>
      <c r="WCT37"/>
      <c r="WCU37"/>
      <c r="WCV37"/>
      <c r="WCW37"/>
      <c r="WCX37"/>
      <c r="WCY37"/>
      <c r="WCZ37"/>
      <c r="WDA37"/>
      <c r="WDB37"/>
      <c r="WDC37"/>
      <c r="WDD37"/>
      <c r="WDE37"/>
      <c r="WDF37"/>
      <c r="WDG37"/>
      <c r="WDH37"/>
      <c r="WDI37"/>
      <c r="WDJ37"/>
      <c r="WDK37"/>
      <c r="WDL37"/>
      <c r="WDM37"/>
      <c r="WDN37"/>
      <c r="WDO37"/>
      <c r="WDP37"/>
      <c r="WDQ37"/>
      <c r="WDR37"/>
      <c r="WDS37"/>
      <c r="WDT37"/>
      <c r="WDU37"/>
      <c r="WDV37"/>
      <c r="WDW37"/>
      <c r="WDX37"/>
      <c r="WDY37"/>
      <c r="WDZ37"/>
      <c r="WEA37"/>
      <c r="WEB37"/>
      <c r="WEC37"/>
      <c r="WED37"/>
      <c r="WEE37"/>
      <c r="WEF37"/>
      <c r="WEG37"/>
      <c r="WEH37"/>
      <c r="WEI37"/>
      <c r="WEJ37"/>
      <c r="WEK37"/>
      <c r="WEL37"/>
      <c r="WEM37"/>
      <c r="WEN37"/>
      <c r="WEO37"/>
      <c r="WEP37"/>
      <c r="WEQ37"/>
      <c r="WER37"/>
      <c r="WES37"/>
      <c r="WET37"/>
      <c r="WEU37"/>
      <c r="WEV37"/>
      <c r="WEW37"/>
      <c r="WEX37"/>
      <c r="WEY37"/>
      <c r="WEZ37"/>
      <c r="WFA37"/>
      <c r="WFB37"/>
      <c r="WFC37"/>
      <c r="WFD37"/>
      <c r="WFE37"/>
      <c r="WFF37"/>
      <c r="WFG37"/>
      <c r="WFH37"/>
      <c r="WFI37"/>
      <c r="WFJ37"/>
      <c r="WFK37"/>
      <c r="WFL37"/>
      <c r="WFM37"/>
      <c r="WFN37"/>
      <c r="WFO37"/>
      <c r="WFP37"/>
      <c r="WFQ37"/>
      <c r="WFR37"/>
      <c r="WFS37"/>
      <c r="WFT37"/>
      <c r="WFU37"/>
      <c r="WFV37"/>
      <c r="WFW37"/>
      <c r="WFX37"/>
      <c r="WFY37"/>
      <c r="WFZ37"/>
      <c r="WGA37"/>
      <c r="WGB37"/>
      <c r="WGC37"/>
      <c r="WGD37"/>
      <c r="WGE37"/>
      <c r="WGF37"/>
      <c r="WGG37"/>
      <c r="WGH37"/>
      <c r="WGI37"/>
      <c r="WGJ37"/>
      <c r="WGK37"/>
      <c r="WGL37"/>
      <c r="WGM37"/>
      <c r="WGN37"/>
      <c r="WGO37"/>
      <c r="WGP37"/>
      <c r="WGQ37"/>
      <c r="WGR37"/>
      <c r="WGS37"/>
      <c r="WGT37"/>
      <c r="WGU37"/>
      <c r="WGV37"/>
      <c r="WGW37"/>
      <c r="WGX37"/>
      <c r="WGY37"/>
      <c r="WGZ37"/>
      <c r="WHA37"/>
      <c r="WHB37"/>
      <c r="WHC37"/>
      <c r="WHD37"/>
      <c r="WHE37"/>
      <c r="WHF37"/>
      <c r="WHG37"/>
      <c r="WHH37"/>
      <c r="WHI37"/>
      <c r="WHJ37"/>
      <c r="WHK37"/>
      <c r="WHL37"/>
      <c r="WHM37"/>
      <c r="WHN37"/>
      <c r="WHO37"/>
      <c r="WHP37"/>
      <c r="WHQ37"/>
      <c r="WHR37"/>
      <c r="WHS37"/>
      <c r="WHT37"/>
      <c r="WHU37"/>
      <c r="WHV37"/>
      <c r="WHW37"/>
      <c r="WHX37"/>
      <c r="WHY37"/>
      <c r="WHZ37"/>
      <c r="WIA37"/>
      <c r="WIB37"/>
      <c r="WIC37"/>
      <c r="WID37"/>
      <c r="WIE37"/>
      <c r="WIF37"/>
      <c r="WIG37"/>
      <c r="WIH37"/>
      <c r="WII37"/>
      <c r="WIJ37"/>
      <c r="WIK37"/>
      <c r="WIL37"/>
      <c r="WIM37"/>
      <c r="WIN37"/>
      <c r="WIO37"/>
      <c r="WIP37"/>
      <c r="WIQ37"/>
      <c r="WIR37"/>
      <c r="WIS37"/>
      <c r="WIT37"/>
      <c r="WIU37"/>
      <c r="WIV37"/>
      <c r="WIW37"/>
      <c r="WIX37"/>
      <c r="WIY37"/>
      <c r="WIZ37"/>
      <c r="WJA37"/>
      <c r="WJB37"/>
      <c r="WJC37"/>
      <c r="WJD37"/>
      <c r="WJE37"/>
      <c r="WJF37"/>
      <c r="WJG37"/>
      <c r="WJH37"/>
      <c r="WJI37"/>
      <c r="WJJ37"/>
      <c r="WJK37"/>
      <c r="WJL37"/>
      <c r="WJM37"/>
      <c r="WJN37"/>
      <c r="WJO37"/>
      <c r="WJP37"/>
      <c r="WJQ37"/>
      <c r="WJR37"/>
      <c r="WJS37"/>
      <c r="WJT37"/>
      <c r="WJU37"/>
      <c r="WJV37"/>
      <c r="WJW37"/>
      <c r="WJX37"/>
      <c r="WJY37"/>
      <c r="WJZ37"/>
      <c r="WKA37"/>
      <c r="WKB37"/>
      <c r="WKC37"/>
      <c r="WKD37"/>
      <c r="WKE37"/>
      <c r="WKF37"/>
      <c r="WKG37"/>
      <c r="WKH37"/>
      <c r="WKI37"/>
      <c r="WKJ37"/>
      <c r="WKK37"/>
      <c r="WKL37"/>
      <c r="WKM37"/>
      <c r="WKN37"/>
      <c r="WKO37"/>
      <c r="WKP37"/>
      <c r="WKQ37"/>
      <c r="WKR37"/>
      <c r="WKS37"/>
      <c r="WKT37"/>
      <c r="WKU37"/>
      <c r="WKV37"/>
      <c r="WKW37"/>
      <c r="WKX37"/>
      <c r="WKY37"/>
      <c r="WKZ37"/>
      <c r="WLA37"/>
      <c r="WLB37"/>
      <c r="WLC37"/>
      <c r="WLD37"/>
      <c r="WLE37"/>
      <c r="WLF37"/>
      <c r="WLG37"/>
      <c r="WLH37"/>
      <c r="WLI37"/>
      <c r="WLJ37"/>
      <c r="WLK37"/>
      <c r="WLL37"/>
      <c r="WLM37"/>
      <c r="WLN37"/>
      <c r="WLO37"/>
      <c r="WLP37"/>
      <c r="WLQ37"/>
      <c r="WLR37"/>
      <c r="WLS37"/>
      <c r="WLT37"/>
      <c r="WLU37"/>
      <c r="WLV37"/>
      <c r="WLW37"/>
      <c r="WLX37"/>
      <c r="WLY37"/>
      <c r="WLZ37"/>
      <c r="WMA37"/>
      <c r="WMB37"/>
      <c r="WMC37"/>
      <c r="WMD37"/>
      <c r="WME37"/>
      <c r="WMF37"/>
      <c r="WMG37"/>
      <c r="WMH37"/>
      <c r="WMI37"/>
      <c r="WMJ37"/>
      <c r="WMK37"/>
      <c r="WML37"/>
      <c r="WMM37"/>
      <c r="WMN37"/>
      <c r="WMO37"/>
      <c r="WMP37"/>
      <c r="WMQ37"/>
      <c r="WMR37"/>
      <c r="WMS37"/>
      <c r="WMT37"/>
      <c r="WMU37"/>
      <c r="WMV37"/>
      <c r="WMW37"/>
      <c r="WMX37"/>
      <c r="WMY37"/>
      <c r="WMZ37"/>
      <c r="WNA37"/>
      <c r="WNB37"/>
      <c r="WNC37"/>
      <c r="WND37"/>
      <c r="WNE37"/>
      <c r="WNF37"/>
      <c r="WNG37"/>
      <c r="WNH37"/>
      <c r="WNI37"/>
      <c r="WNJ37"/>
      <c r="WNK37"/>
      <c r="WNL37"/>
      <c r="WNM37"/>
      <c r="WNN37"/>
      <c r="WNO37"/>
      <c r="WNP37"/>
      <c r="WNQ37"/>
      <c r="WNR37"/>
      <c r="WNS37"/>
      <c r="WNT37"/>
      <c r="WNU37"/>
      <c r="WNV37"/>
      <c r="WNW37"/>
      <c r="WNX37"/>
      <c r="WNY37"/>
      <c r="WNZ37"/>
      <c r="WOA37"/>
      <c r="WOB37"/>
      <c r="WOC37"/>
      <c r="WOD37"/>
      <c r="WOE37"/>
      <c r="WOF37"/>
      <c r="WOG37"/>
      <c r="WOH37"/>
      <c r="WOI37"/>
      <c r="WOJ37"/>
      <c r="WOK37"/>
      <c r="WOL37"/>
      <c r="WOM37"/>
      <c r="WON37"/>
      <c r="WOO37"/>
      <c r="WOP37"/>
      <c r="WOQ37"/>
      <c r="WOR37"/>
      <c r="WOS37"/>
      <c r="WOT37"/>
      <c r="WOU37"/>
      <c r="WOV37"/>
      <c r="WOW37"/>
      <c r="WOX37"/>
      <c r="WOY37"/>
      <c r="WOZ37"/>
      <c r="WPA37"/>
      <c r="WPB37"/>
      <c r="WPC37"/>
      <c r="WPD37"/>
      <c r="WPE37"/>
      <c r="WPF37"/>
      <c r="WPG37"/>
      <c r="WPH37"/>
      <c r="WPI37"/>
      <c r="WPJ37"/>
      <c r="WPK37"/>
      <c r="WPL37"/>
      <c r="WPM37"/>
      <c r="WPN37"/>
      <c r="WPO37"/>
      <c r="WPP37"/>
      <c r="WPQ37"/>
      <c r="WPR37"/>
      <c r="WPS37"/>
      <c r="WPT37"/>
      <c r="WPU37"/>
      <c r="WPV37"/>
      <c r="WPW37"/>
      <c r="WPX37"/>
      <c r="WPY37"/>
      <c r="WPZ37"/>
      <c r="WQA37"/>
      <c r="WQB37"/>
      <c r="WQC37"/>
      <c r="WQD37"/>
      <c r="WQE37"/>
      <c r="WQF37"/>
      <c r="WQG37"/>
      <c r="WQH37"/>
      <c r="WQI37"/>
      <c r="WQJ37"/>
      <c r="WQK37"/>
      <c r="WQL37"/>
      <c r="WQM37"/>
      <c r="WQN37"/>
      <c r="WQO37"/>
      <c r="WQP37"/>
      <c r="WQQ37"/>
      <c r="WQR37"/>
      <c r="WQS37"/>
      <c r="WQT37"/>
      <c r="WQU37"/>
      <c r="WQV37"/>
      <c r="WQW37"/>
      <c r="WQX37"/>
      <c r="WQY37"/>
      <c r="WQZ37"/>
      <c r="WRA37"/>
      <c r="WRB37"/>
      <c r="WRC37"/>
      <c r="WRD37"/>
      <c r="WRE37"/>
      <c r="WRF37"/>
      <c r="WRG37"/>
      <c r="WRH37"/>
      <c r="WRI37"/>
      <c r="WRJ37"/>
      <c r="WRK37"/>
      <c r="WRL37"/>
      <c r="WRM37"/>
      <c r="WRN37"/>
      <c r="WRO37"/>
      <c r="WRP37"/>
      <c r="WRQ37"/>
      <c r="WRR37"/>
      <c r="WRS37"/>
      <c r="WRT37"/>
      <c r="WRU37"/>
      <c r="WRV37"/>
      <c r="WRW37"/>
      <c r="WRX37"/>
      <c r="WRY37"/>
      <c r="WRZ37"/>
      <c r="WSA37"/>
      <c r="WSB37"/>
      <c r="WSC37"/>
      <c r="WSD37"/>
      <c r="WSE37"/>
      <c r="WSF37"/>
      <c r="WSG37"/>
      <c r="WSH37"/>
      <c r="WSI37"/>
      <c r="WSJ37"/>
      <c r="WSK37"/>
      <c r="WSL37"/>
      <c r="WSM37"/>
      <c r="WSN37"/>
      <c r="WSO37"/>
      <c r="WSP37"/>
      <c r="WSQ37"/>
      <c r="WSR37"/>
      <c r="WSS37"/>
      <c r="WST37"/>
      <c r="WSU37"/>
      <c r="WSV37"/>
      <c r="WSW37"/>
      <c r="WSX37"/>
      <c r="WSY37"/>
      <c r="WSZ37"/>
      <c r="WTA37"/>
      <c r="WTB37"/>
      <c r="WTC37"/>
      <c r="WTD37"/>
      <c r="WTE37"/>
      <c r="WTF37"/>
      <c r="WTG37"/>
      <c r="WTH37"/>
      <c r="WTI37"/>
      <c r="WTJ37"/>
      <c r="WTK37"/>
      <c r="WTL37"/>
      <c r="WTM37"/>
      <c r="WTN37"/>
      <c r="WTO37"/>
      <c r="WTP37"/>
      <c r="WTQ37"/>
      <c r="WTR37"/>
      <c r="WTS37"/>
      <c r="WTT37"/>
      <c r="WTU37"/>
      <c r="WTV37"/>
      <c r="WTW37"/>
      <c r="WTX37"/>
      <c r="WTY37"/>
      <c r="WTZ37"/>
      <c r="WUA37"/>
      <c r="WUB37"/>
      <c r="WUC37"/>
      <c r="WUD37"/>
      <c r="WUE37"/>
      <c r="WUF37"/>
      <c r="WUG37"/>
      <c r="WUH37"/>
      <c r="WUI37"/>
      <c r="WUJ37"/>
      <c r="WUK37"/>
      <c r="WUL37"/>
      <c r="WUM37"/>
      <c r="WUN37"/>
      <c r="WUO37"/>
      <c r="WUP37"/>
      <c r="WUQ37"/>
      <c r="WUR37"/>
      <c r="WUS37"/>
      <c r="WUT37"/>
      <c r="WUU37"/>
      <c r="WUV37"/>
      <c r="WUW37"/>
      <c r="WUX37"/>
      <c r="WUY37"/>
      <c r="WUZ37"/>
      <c r="WVA37"/>
      <c r="WVB37"/>
      <c r="WVC37"/>
      <c r="WVD37"/>
      <c r="WVE37"/>
      <c r="WVF37"/>
      <c r="WVG37"/>
      <c r="WVH37"/>
      <c r="WVI37"/>
      <c r="WVJ37"/>
      <c r="WVK37"/>
      <c r="WVL37"/>
      <c r="WVM37"/>
      <c r="WVN37"/>
      <c r="WVO37"/>
      <c r="WVP37"/>
      <c r="WVQ37"/>
      <c r="WVR37"/>
      <c r="WVS37"/>
      <c r="WVT37"/>
      <c r="WVU37"/>
      <c r="WVV37"/>
      <c r="WVW37"/>
      <c r="WVX37"/>
      <c r="WVY37"/>
      <c r="WVZ37"/>
      <c r="WWA37"/>
      <c r="WWB37"/>
      <c r="WWC37"/>
      <c r="WWD37"/>
      <c r="WWE37"/>
      <c r="WWF37"/>
      <c r="WWG37"/>
      <c r="WWH37"/>
      <c r="WWI37"/>
      <c r="WWJ37"/>
      <c r="WWK37"/>
      <c r="WWL37"/>
      <c r="WWM37"/>
      <c r="WWN37"/>
      <c r="WWO37"/>
      <c r="WWP37"/>
      <c r="WWQ37"/>
      <c r="WWR37"/>
      <c r="WWS37"/>
      <c r="WWT37"/>
      <c r="WWU37"/>
      <c r="WWV37"/>
      <c r="WWW37"/>
      <c r="WWX37"/>
      <c r="WWY37"/>
      <c r="WWZ37"/>
      <c r="WXA37"/>
      <c r="WXB37"/>
      <c r="WXC37"/>
      <c r="WXD37"/>
      <c r="WXE37"/>
      <c r="WXF37"/>
      <c r="WXG37"/>
      <c r="WXH37"/>
      <c r="WXI37"/>
      <c r="WXJ37"/>
      <c r="WXK37"/>
      <c r="WXL37"/>
      <c r="WXM37"/>
      <c r="WXN37"/>
      <c r="WXO37"/>
      <c r="WXP37"/>
      <c r="WXQ37"/>
      <c r="WXR37"/>
      <c r="WXS37"/>
      <c r="WXT37"/>
      <c r="WXU37"/>
      <c r="WXV37"/>
      <c r="WXW37"/>
      <c r="WXX37"/>
      <c r="WXY37"/>
      <c r="WXZ37"/>
      <c r="WYA37"/>
      <c r="WYB37"/>
      <c r="WYC37"/>
      <c r="WYD37"/>
      <c r="WYE37"/>
      <c r="WYF37"/>
      <c r="WYG37"/>
      <c r="WYH37"/>
      <c r="WYI37"/>
      <c r="WYJ37"/>
      <c r="WYK37"/>
      <c r="WYL37"/>
      <c r="WYM37"/>
      <c r="WYN37"/>
      <c r="WYO37"/>
      <c r="WYP37"/>
      <c r="WYQ37"/>
      <c r="WYR37"/>
      <c r="WYS37"/>
      <c r="WYT37"/>
      <c r="WYU37"/>
      <c r="WYV37"/>
      <c r="WYW37"/>
      <c r="WYX37"/>
      <c r="WYY37"/>
      <c r="WYZ37"/>
      <c r="WZA37"/>
      <c r="WZB37"/>
      <c r="WZC37"/>
      <c r="WZD37"/>
      <c r="WZE37"/>
      <c r="WZF37"/>
      <c r="WZG37"/>
      <c r="WZH37"/>
      <c r="WZI37"/>
      <c r="WZJ37"/>
      <c r="WZK37"/>
      <c r="WZL37"/>
      <c r="WZM37"/>
      <c r="WZN37"/>
      <c r="WZO37"/>
      <c r="WZP37"/>
      <c r="WZQ37"/>
      <c r="WZR37"/>
      <c r="WZS37"/>
      <c r="WZT37"/>
      <c r="WZU37"/>
      <c r="WZV37"/>
      <c r="WZW37"/>
      <c r="WZX37"/>
      <c r="WZY37"/>
      <c r="WZZ37"/>
      <c r="XAA37"/>
      <c r="XAB37"/>
      <c r="XAC37"/>
      <c r="XAD37"/>
      <c r="XAE37"/>
      <c r="XAF37"/>
      <c r="XAG37"/>
      <c r="XAH37"/>
      <c r="XAI37"/>
      <c r="XAJ37"/>
      <c r="XAK37"/>
      <c r="XAL37"/>
      <c r="XAM37"/>
      <c r="XAN37"/>
      <c r="XAO37"/>
      <c r="XAP37"/>
      <c r="XAQ37"/>
      <c r="XAR37"/>
      <c r="XAS37"/>
      <c r="XAT37"/>
      <c r="XAU37"/>
      <c r="XAV37"/>
      <c r="XAW37"/>
      <c r="XAX37"/>
      <c r="XAY37"/>
      <c r="XAZ37"/>
      <c r="XBA37"/>
      <c r="XBB37"/>
      <c r="XBC37"/>
      <c r="XBD37"/>
      <c r="XBE37"/>
      <c r="XBF37"/>
      <c r="XBG37"/>
      <c r="XBH37"/>
      <c r="XBI37"/>
      <c r="XBJ37"/>
      <c r="XBK37"/>
      <c r="XBL37"/>
      <c r="XBM37"/>
      <c r="XBN37"/>
      <c r="XBO37"/>
      <c r="XBP37"/>
      <c r="XBQ37"/>
      <c r="XBR37"/>
      <c r="XBS37"/>
      <c r="XBT37"/>
      <c r="XBU37"/>
      <c r="XBV37"/>
      <c r="XBW37"/>
      <c r="XBX37"/>
      <c r="XBY37"/>
      <c r="XBZ37"/>
      <c r="XCA37"/>
      <c r="XCB37"/>
      <c r="XCC37"/>
      <c r="XCD37"/>
      <c r="XCE37"/>
      <c r="XCF37"/>
      <c r="XCG37"/>
      <c r="XCH37"/>
      <c r="XCI37"/>
      <c r="XCJ37"/>
      <c r="XCK37"/>
      <c r="XCL37"/>
      <c r="XCM37"/>
      <c r="XCN37"/>
      <c r="XCO37"/>
      <c r="XCP37"/>
      <c r="XCQ37"/>
      <c r="XCR37"/>
      <c r="XCS37"/>
      <c r="XCT37"/>
      <c r="XCU37"/>
      <c r="XCV37"/>
      <c r="XCW37"/>
      <c r="XCX37"/>
      <c r="XCY37"/>
      <c r="XCZ37"/>
      <c r="XDA37"/>
      <c r="XDB37"/>
      <c r="XDC37"/>
      <c r="XDD37"/>
      <c r="XDE37"/>
      <c r="XDF37"/>
      <c r="XDG37"/>
      <c r="XDH37"/>
      <c r="XDI37"/>
      <c r="XDJ37"/>
      <c r="XDK37"/>
      <c r="XDL37"/>
      <c r="XDM37"/>
      <c r="XDN37"/>
      <c r="XDO37"/>
      <c r="XDP37"/>
      <c r="XDQ37"/>
      <c r="XDR37"/>
      <c r="XDS37"/>
      <c r="XDT37"/>
      <c r="XDU37"/>
      <c r="XDV37"/>
      <c r="XDW37"/>
      <c r="XDX37"/>
      <c r="XDY37"/>
      <c r="XDZ37"/>
      <c r="XEA37"/>
      <c r="XEB37"/>
      <c r="XEC37"/>
      <c r="XED37"/>
      <c r="XEE37"/>
      <c r="XEF37"/>
      <c r="XEG37"/>
      <c r="XEH37"/>
      <c r="XEI37"/>
      <c r="XEJ37"/>
      <c r="XEK37"/>
      <c r="XEL37"/>
      <c r="XEM37"/>
      <c r="XEN37"/>
      <c r="XEO37"/>
      <c r="XEP37"/>
      <c r="XEQ37"/>
      <c r="XER37"/>
      <c r="XES37"/>
      <c r="XET37"/>
      <c r="XEU37"/>
      <c r="XEV37"/>
      <c r="XEW37"/>
      <c r="XEX37"/>
      <c r="XEY37"/>
      <c r="XEZ37"/>
      <c r="XFA37"/>
      <c r="XFB37"/>
      <c r="XFC37"/>
      <c r="XFD37"/>
    </row>
    <row r="38" spans="1:16384">
      <c r="A38" s="36">
        <f t="shared" si="1"/>
        <v>405</v>
      </c>
      <c r="B38" s="51" t="s">
        <v>60</v>
      </c>
      <c r="C38" s="36" t="s">
        <v>10</v>
      </c>
      <c r="G38" s="36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  <c r="XFD38"/>
    </row>
    <row r="39" spans="1:16384">
      <c r="A39" s="36">
        <f t="shared" si="1"/>
        <v>406</v>
      </c>
      <c r="B39" s="51" t="s">
        <v>61</v>
      </c>
      <c r="C39" s="36" t="s">
        <v>10</v>
      </c>
      <c r="G39" s="36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  <c r="AVN39"/>
      <c r="AVO39"/>
      <c r="AVP39"/>
      <c r="AVQ39"/>
      <c r="AVR39"/>
      <c r="AVS39"/>
      <c r="AVT39"/>
      <c r="AVU39"/>
      <c r="AVV39"/>
      <c r="AVW39"/>
      <c r="AVX39"/>
      <c r="AVY39"/>
      <c r="AVZ39"/>
      <c r="AWA39"/>
      <c r="AWB39"/>
      <c r="AWC39"/>
      <c r="AWD39"/>
      <c r="AWE39"/>
      <c r="AWF39"/>
      <c r="AWG39"/>
      <c r="AWH39"/>
      <c r="AWI39"/>
      <c r="AWJ39"/>
      <c r="AWK39"/>
      <c r="AWL39"/>
      <c r="AWM39"/>
      <c r="AWN39"/>
      <c r="AWO39"/>
      <c r="AWP39"/>
      <c r="AWQ39"/>
      <c r="AWR39"/>
      <c r="AWS39"/>
      <c r="AWT39"/>
      <c r="AWU39"/>
      <c r="AWV39"/>
      <c r="AWW39"/>
      <c r="AWX39"/>
      <c r="AWY39"/>
      <c r="AWZ39"/>
      <c r="AXA39"/>
      <c r="AXB39"/>
      <c r="AXC39"/>
      <c r="AXD39"/>
      <c r="AXE39"/>
      <c r="AXF39"/>
      <c r="AXG39"/>
      <c r="AXH39"/>
      <c r="AXI39"/>
      <c r="AXJ39"/>
      <c r="AXK39"/>
      <c r="AXL39"/>
      <c r="AXM39"/>
      <c r="AXN39"/>
      <c r="AXO39"/>
      <c r="AXP39"/>
      <c r="AXQ39"/>
      <c r="AXR39"/>
      <c r="AXS39"/>
      <c r="AXT39"/>
      <c r="AXU39"/>
      <c r="AXV39"/>
      <c r="AXW39"/>
      <c r="AXX39"/>
      <c r="AXY39"/>
      <c r="AXZ39"/>
      <c r="AYA39"/>
      <c r="AYB39"/>
      <c r="AYC39"/>
      <c r="AYD39"/>
      <c r="AYE39"/>
      <c r="AYF39"/>
      <c r="AYG39"/>
      <c r="AYH39"/>
      <c r="AYI39"/>
      <c r="AYJ39"/>
      <c r="AYK39"/>
      <c r="AYL39"/>
      <c r="AYM39"/>
      <c r="AYN39"/>
      <c r="AYO39"/>
      <c r="AYP39"/>
      <c r="AYQ39"/>
      <c r="AYR39"/>
      <c r="AYS39"/>
      <c r="AYT39"/>
      <c r="AYU39"/>
      <c r="AYV39"/>
      <c r="AYW39"/>
      <c r="AYX39"/>
      <c r="AYY39"/>
      <c r="AYZ39"/>
      <c r="AZA39"/>
      <c r="AZB39"/>
      <c r="AZC39"/>
      <c r="AZD39"/>
      <c r="AZE39"/>
      <c r="AZF39"/>
      <c r="AZG39"/>
      <c r="AZH39"/>
      <c r="AZI39"/>
      <c r="AZJ39"/>
      <c r="AZK39"/>
      <c r="AZL39"/>
      <c r="AZM39"/>
      <c r="AZN39"/>
      <c r="AZO39"/>
      <c r="AZP39"/>
      <c r="AZQ39"/>
      <c r="AZR39"/>
      <c r="AZS39"/>
      <c r="AZT39"/>
      <c r="AZU39"/>
      <c r="AZV39"/>
      <c r="AZW39"/>
      <c r="AZX39"/>
      <c r="AZY39"/>
      <c r="AZZ39"/>
      <c r="BAA39"/>
      <c r="BAB39"/>
      <c r="BAC39"/>
      <c r="BAD39"/>
      <c r="BAE39"/>
      <c r="BAF39"/>
      <c r="BAG39"/>
      <c r="BAH39"/>
      <c r="BAI39"/>
      <c r="BAJ39"/>
      <c r="BAK39"/>
      <c r="BAL39"/>
      <c r="BAM39"/>
      <c r="BAN39"/>
      <c r="BAO39"/>
      <c r="BAP39"/>
      <c r="BAQ39"/>
      <c r="BAR39"/>
      <c r="BAS39"/>
      <c r="BAT39"/>
      <c r="BAU39"/>
      <c r="BAV39"/>
      <c r="BAW39"/>
      <c r="BAX39"/>
      <c r="BAY39"/>
      <c r="BAZ39"/>
      <c r="BBA39"/>
      <c r="BBB39"/>
      <c r="BBC39"/>
      <c r="BBD39"/>
      <c r="BBE39"/>
      <c r="BBF39"/>
      <c r="BBG39"/>
      <c r="BBH39"/>
      <c r="BBI39"/>
      <c r="BBJ39"/>
      <c r="BBK39"/>
      <c r="BBL39"/>
      <c r="BBM39"/>
      <c r="BBN39"/>
      <c r="BBO39"/>
      <c r="BBP39"/>
      <c r="BBQ39"/>
      <c r="BBR39"/>
      <c r="BBS39"/>
      <c r="BBT39"/>
      <c r="BBU39"/>
      <c r="BBV39"/>
      <c r="BBW39"/>
      <c r="BBX39"/>
      <c r="BBY39"/>
      <c r="BBZ39"/>
      <c r="BCA39"/>
      <c r="BCB39"/>
      <c r="BCC39"/>
      <c r="BCD39"/>
      <c r="BCE39"/>
      <c r="BCF39"/>
      <c r="BCG39"/>
      <c r="BCH39"/>
      <c r="BCI39"/>
      <c r="BCJ39"/>
      <c r="BCK39"/>
      <c r="BCL39"/>
      <c r="BCM39"/>
      <c r="BCN39"/>
      <c r="BCO39"/>
      <c r="BCP39"/>
      <c r="BCQ39"/>
      <c r="BCR39"/>
      <c r="BCS39"/>
      <c r="BCT39"/>
      <c r="BCU39"/>
      <c r="BCV39"/>
      <c r="BCW39"/>
      <c r="BCX39"/>
      <c r="BCY39"/>
      <c r="BCZ39"/>
      <c r="BDA39"/>
      <c r="BDB39"/>
      <c r="BDC39"/>
      <c r="BDD39"/>
      <c r="BDE39"/>
      <c r="BDF39"/>
      <c r="BDG39"/>
      <c r="BDH39"/>
      <c r="BDI39"/>
      <c r="BDJ39"/>
      <c r="BDK39"/>
      <c r="BDL39"/>
      <c r="BDM39"/>
      <c r="BDN39"/>
      <c r="BDO39"/>
      <c r="BDP39"/>
      <c r="BDQ39"/>
      <c r="BDR39"/>
      <c r="BDS39"/>
      <c r="BDT39"/>
      <c r="BDU39"/>
      <c r="BDV39"/>
      <c r="BDW39"/>
      <c r="BDX39"/>
      <c r="BDY39"/>
      <c r="BDZ39"/>
      <c r="BEA39"/>
      <c r="BEB39"/>
      <c r="BEC39"/>
      <c r="BED39"/>
      <c r="BEE39"/>
      <c r="BEF39"/>
      <c r="BEG39"/>
      <c r="BEH39"/>
      <c r="BEI39"/>
      <c r="BEJ39"/>
      <c r="BEK39"/>
      <c r="BEL39"/>
      <c r="BEM39"/>
      <c r="BEN39"/>
      <c r="BEO39"/>
      <c r="BEP39"/>
      <c r="BEQ39"/>
      <c r="BER39"/>
      <c r="BES39"/>
      <c r="BET39"/>
      <c r="BEU39"/>
      <c r="BEV39"/>
      <c r="BEW39"/>
      <c r="BEX39"/>
      <c r="BEY39"/>
      <c r="BEZ39"/>
      <c r="BFA39"/>
      <c r="BFB39"/>
      <c r="BFC39"/>
      <c r="BFD39"/>
      <c r="BFE39"/>
      <c r="BFF39"/>
      <c r="BFG39"/>
      <c r="BFH39"/>
      <c r="BFI39"/>
      <c r="BFJ39"/>
      <c r="BFK39"/>
      <c r="BFL39"/>
      <c r="BFM39"/>
      <c r="BFN39"/>
      <c r="BFO39"/>
      <c r="BFP39"/>
      <c r="BFQ39"/>
      <c r="BFR39"/>
      <c r="BFS39"/>
      <c r="BFT39"/>
      <c r="BFU39"/>
      <c r="BFV39"/>
      <c r="BFW39"/>
      <c r="BFX39"/>
      <c r="BFY39"/>
      <c r="BFZ39"/>
      <c r="BGA39"/>
      <c r="BGB39"/>
      <c r="BGC39"/>
      <c r="BGD39"/>
      <c r="BGE39"/>
      <c r="BGF39"/>
      <c r="BGG39"/>
      <c r="BGH39"/>
      <c r="BGI39"/>
      <c r="BGJ39"/>
      <c r="BGK39"/>
      <c r="BGL39"/>
      <c r="BGM39"/>
      <c r="BGN39"/>
      <c r="BGO39"/>
      <c r="BGP39"/>
      <c r="BGQ39"/>
      <c r="BGR39"/>
      <c r="BGS39"/>
      <c r="BGT39"/>
      <c r="BGU39"/>
      <c r="BGV39"/>
      <c r="BGW39"/>
      <c r="BGX39"/>
      <c r="BGY39"/>
      <c r="BGZ39"/>
      <c r="BHA39"/>
      <c r="BHB39"/>
      <c r="BHC39"/>
      <c r="BHD39"/>
      <c r="BHE39"/>
      <c r="BHF39"/>
      <c r="BHG39"/>
      <c r="BHH39"/>
      <c r="BHI39"/>
      <c r="BHJ39"/>
      <c r="BHK39"/>
      <c r="BHL39"/>
      <c r="BHM39"/>
      <c r="BHN39"/>
      <c r="BHO39"/>
      <c r="BHP39"/>
      <c r="BHQ39"/>
      <c r="BHR39"/>
      <c r="BHS39"/>
      <c r="BHT39"/>
      <c r="BHU39"/>
      <c r="BHV39"/>
      <c r="BHW39"/>
      <c r="BHX39"/>
      <c r="BHY39"/>
      <c r="BHZ39"/>
      <c r="BIA39"/>
      <c r="BIB39"/>
      <c r="BIC39"/>
      <c r="BID39"/>
      <c r="BIE39"/>
      <c r="BIF39"/>
      <c r="BIG39"/>
      <c r="BIH39"/>
      <c r="BII39"/>
      <c r="BIJ39"/>
      <c r="BIK39"/>
      <c r="BIL39"/>
      <c r="BIM39"/>
      <c r="BIN39"/>
      <c r="BIO39"/>
      <c r="BIP39"/>
      <c r="BIQ39"/>
      <c r="BIR39"/>
      <c r="BIS39"/>
      <c r="BIT39"/>
      <c r="BIU39"/>
      <c r="BIV39"/>
      <c r="BIW39"/>
      <c r="BIX39"/>
      <c r="BIY39"/>
      <c r="BIZ39"/>
      <c r="BJA39"/>
      <c r="BJB39"/>
      <c r="BJC39"/>
      <c r="BJD39"/>
      <c r="BJE39"/>
      <c r="BJF39"/>
      <c r="BJG39"/>
      <c r="BJH39"/>
      <c r="BJI39"/>
      <c r="BJJ39"/>
      <c r="BJK39"/>
      <c r="BJL39"/>
      <c r="BJM39"/>
      <c r="BJN39"/>
      <c r="BJO39"/>
      <c r="BJP39"/>
      <c r="BJQ39"/>
      <c r="BJR39"/>
      <c r="BJS39"/>
      <c r="BJT39"/>
      <c r="BJU39"/>
      <c r="BJV39"/>
      <c r="BJW39"/>
      <c r="BJX39"/>
      <c r="BJY39"/>
      <c r="BJZ39"/>
      <c r="BKA39"/>
      <c r="BKB39"/>
      <c r="BKC39"/>
      <c r="BKD39"/>
      <c r="BKE39"/>
      <c r="BKF39"/>
      <c r="BKG39"/>
      <c r="BKH39"/>
      <c r="BKI39"/>
      <c r="BKJ39"/>
      <c r="BKK39"/>
      <c r="BKL39"/>
      <c r="BKM39"/>
      <c r="BKN39"/>
      <c r="BKO39"/>
      <c r="BKP39"/>
      <c r="BKQ39"/>
      <c r="BKR39"/>
      <c r="BKS39"/>
      <c r="BKT39"/>
      <c r="BKU39"/>
      <c r="BKV39"/>
      <c r="BKW39"/>
      <c r="BKX39"/>
      <c r="BKY39"/>
      <c r="BKZ39"/>
      <c r="BLA39"/>
      <c r="BLB39"/>
      <c r="BLC39"/>
      <c r="BLD39"/>
      <c r="BLE39"/>
      <c r="BLF39"/>
      <c r="BLG39"/>
      <c r="BLH39"/>
      <c r="BLI39"/>
      <c r="BLJ39"/>
      <c r="BLK39"/>
      <c r="BLL39"/>
      <c r="BLM39"/>
      <c r="BLN39"/>
      <c r="BLO39"/>
      <c r="BLP39"/>
      <c r="BLQ39"/>
      <c r="BLR39"/>
      <c r="BLS39"/>
      <c r="BLT39"/>
      <c r="BLU39"/>
      <c r="BLV39"/>
      <c r="BLW39"/>
      <c r="BLX39"/>
      <c r="BLY39"/>
      <c r="BLZ39"/>
      <c r="BMA39"/>
      <c r="BMB39"/>
      <c r="BMC39"/>
      <c r="BMD39"/>
      <c r="BME39"/>
      <c r="BMF39"/>
      <c r="BMG39"/>
      <c r="BMH39"/>
      <c r="BMI39"/>
      <c r="BMJ39"/>
      <c r="BMK39"/>
      <c r="BML39"/>
      <c r="BMM39"/>
      <c r="BMN39"/>
      <c r="BMO39"/>
      <c r="BMP39"/>
      <c r="BMQ39"/>
      <c r="BMR39"/>
      <c r="BMS39"/>
      <c r="BMT39"/>
      <c r="BMU39"/>
      <c r="BMV39"/>
      <c r="BMW39"/>
      <c r="BMX39"/>
      <c r="BMY39"/>
      <c r="BMZ39"/>
      <c r="BNA39"/>
      <c r="BNB39"/>
      <c r="BNC39"/>
      <c r="BND39"/>
      <c r="BNE39"/>
      <c r="BNF39"/>
      <c r="BNG39"/>
      <c r="BNH39"/>
      <c r="BNI39"/>
      <c r="BNJ39"/>
      <c r="BNK39"/>
      <c r="BNL39"/>
      <c r="BNM39"/>
      <c r="BNN39"/>
      <c r="BNO39"/>
      <c r="BNP39"/>
      <c r="BNQ39"/>
      <c r="BNR39"/>
      <c r="BNS39"/>
      <c r="BNT39"/>
      <c r="BNU39"/>
      <c r="BNV39"/>
      <c r="BNW39"/>
      <c r="BNX39"/>
      <c r="BNY39"/>
      <c r="BNZ39"/>
      <c r="BOA39"/>
      <c r="BOB39"/>
      <c r="BOC39"/>
      <c r="BOD39"/>
      <c r="BOE39"/>
      <c r="BOF39"/>
      <c r="BOG39"/>
      <c r="BOH39"/>
      <c r="BOI39"/>
      <c r="BOJ39"/>
      <c r="BOK39"/>
      <c r="BOL39"/>
      <c r="BOM39"/>
      <c r="BON39"/>
      <c r="BOO39"/>
      <c r="BOP39"/>
      <c r="BOQ39"/>
      <c r="BOR39"/>
      <c r="BOS39"/>
      <c r="BOT39"/>
      <c r="BOU39"/>
      <c r="BOV39"/>
      <c r="BOW39"/>
      <c r="BOX39"/>
      <c r="BOY39"/>
      <c r="BOZ39"/>
      <c r="BPA39"/>
      <c r="BPB39"/>
      <c r="BPC39"/>
      <c r="BPD39"/>
      <c r="BPE39"/>
      <c r="BPF39"/>
      <c r="BPG39"/>
      <c r="BPH39"/>
      <c r="BPI39"/>
      <c r="BPJ39"/>
      <c r="BPK39"/>
      <c r="BPL39"/>
      <c r="BPM39"/>
      <c r="BPN39"/>
      <c r="BPO39"/>
      <c r="BPP39"/>
      <c r="BPQ39"/>
      <c r="BPR39"/>
      <c r="BPS39"/>
      <c r="BPT39"/>
      <c r="BPU39"/>
      <c r="BPV39"/>
      <c r="BPW39"/>
      <c r="BPX39"/>
      <c r="BPY39"/>
      <c r="BPZ39"/>
      <c r="BQA39"/>
      <c r="BQB39"/>
      <c r="BQC39"/>
      <c r="BQD39"/>
      <c r="BQE39"/>
      <c r="BQF39"/>
      <c r="BQG39"/>
      <c r="BQH39"/>
      <c r="BQI39"/>
      <c r="BQJ39"/>
      <c r="BQK39"/>
      <c r="BQL39"/>
      <c r="BQM39"/>
      <c r="BQN39"/>
      <c r="BQO39"/>
      <c r="BQP39"/>
      <c r="BQQ39"/>
      <c r="BQR39"/>
      <c r="BQS39"/>
      <c r="BQT39"/>
      <c r="BQU39"/>
      <c r="BQV39"/>
      <c r="BQW39"/>
      <c r="BQX39"/>
      <c r="BQY39"/>
      <c r="BQZ39"/>
      <c r="BRA39"/>
      <c r="BRB39"/>
      <c r="BRC39"/>
      <c r="BRD39"/>
      <c r="BRE39"/>
      <c r="BRF39"/>
      <c r="BRG39"/>
      <c r="BRH39"/>
      <c r="BRI39"/>
      <c r="BRJ39"/>
      <c r="BRK39"/>
      <c r="BRL39"/>
      <c r="BRM39"/>
      <c r="BRN39"/>
      <c r="BRO39"/>
      <c r="BRP39"/>
      <c r="BRQ39"/>
      <c r="BRR39"/>
      <c r="BRS39"/>
      <c r="BRT39"/>
      <c r="BRU39"/>
      <c r="BRV39"/>
      <c r="BRW39"/>
      <c r="BRX39"/>
      <c r="BRY39"/>
      <c r="BRZ39"/>
      <c r="BSA39"/>
      <c r="BSB39"/>
      <c r="BSC39"/>
      <c r="BSD39"/>
      <c r="BSE39"/>
      <c r="BSF39"/>
      <c r="BSG39"/>
      <c r="BSH39"/>
      <c r="BSI39"/>
      <c r="BSJ39"/>
      <c r="BSK39"/>
      <c r="BSL39"/>
      <c r="BSM39"/>
      <c r="BSN39"/>
      <c r="BSO39"/>
      <c r="BSP39"/>
      <c r="BSQ39"/>
      <c r="BSR39"/>
      <c r="BSS39"/>
      <c r="BST39"/>
      <c r="BSU39"/>
      <c r="BSV39"/>
      <c r="BSW39"/>
      <c r="BSX39"/>
      <c r="BSY39"/>
      <c r="BSZ39"/>
      <c r="BTA39"/>
      <c r="BTB39"/>
      <c r="BTC39"/>
      <c r="BTD39"/>
      <c r="BTE39"/>
      <c r="BTF39"/>
      <c r="BTG39"/>
      <c r="BTH39"/>
      <c r="BTI39"/>
      <c r="BTJ39"/>
      <c r="BTK39"/>
      <c r="BTL39"/>
      <c r="BTM39"/>
      <c r="BTN39"/>
      <c r="BTO39"/>
      <c r="BTP39"/>
      <c r="BTQ39"/>
      <c r="BTR39"/>
      <c r="BTS39"/>
      <c r="BTT39"/>
      <c r="BTU39"/>
      <c r="BTV39"/>
      <c r="BTW39"/>
      <c r="BTX39"/>
      <c r="BTY39"/>
      <c r="BTZ39"/>
      <c r="BUA39"/>
      <c r="BUB39"/>
      <c r="BUC39"/>
      <c r="BUD39"/>
      <c r="BUE39"/>
      <c r="BUF39"/>
      <c r="BUG39"/>
      <c r="BUH39"/>
      <c r="BUI39"/>
      <c r="BUJ39"/>
      <c r="BUK39"/>
      <c r="BUL39"/>
      <c r="BUM39"/>
      <c r="BUN39"/>
      <c r="BUO39"/>
      <c r="BUP39"/>
      <c r="BUQ39"/>
      <c r="BUR39"/>
      <c r="BUS39"/>
      <c r="BUT39"/>
      <c r="BUU39"/>
      <c r="BUV39"/>
      <c r="BUW39"/>
      <c r="BUX39"/>
      <c r="BUY39"/>
      <c r="BUZ39"/>
      <c r="BVA39"/>
      <c r="BVB39"/>
      <c r="BVC39"/>
      <c r="BVD39"/>
      <c r="BVE39"/>
      <c r="BVF39"/>
      <c r="BVG39"/>
      <c r="BVH39"/>
      <c r="BVI39"/>
      <c r="BVJ39"/>
      <c r="BVK39"/>
      <c r="BVL39"/>
      <c r="BVM39"/>
      <c r="BVN39"/>
      <c r="BVO39"/>
      <c r="BVP39"/>
      <c r="BVQ39"/>
      <c r="BVR39"/>
      <c r="BVS39"/>
      <c r="BVT39"/>
      <c r="BVU39"/>
      <c r="BVV39"/>
      <c r="BVW39"/>
      <c r="BVX39"/>
      <c r="BVY39"/>
      <c r="BVZ39"/>
      <c r="BWA39"/>
      <c r="BWB39"/>
      <c r="BWC39"/>
      <c r="BWD39"/>
      <c r="BWE39"/>
      <c r="BWF39"/>
      <c r="BWG39"/>
      <c r="BWH39"/>
      <c r="BWI39"/>
      <c r="BWJ39"/>
      <c r="BWK39"/>
      <c r="BWL39"/>
      <c r="BWM39"/>
      <c r="BWN39"/>
      <c r="BWO39"/>
      <c r="BWP39"/>
      <c r="BWQ39"/>
      <c r="BWR39"/>
      <c r="BWS39"/>
      <c r="BWT39"/>
      <c r="BWU39"/>
      <c r="BWV39"/>
      <c r="BWW39"/>
      <c r="BWX39"/>
      <c r="BWY39"/>
      <c r="BWZ39"/>
      <c r="BXA39"/>
      <c r="BXB39"/>
      <c r="BXC39"/>
      <c r="BXD39"/>
      <c r="BXE39"/>
      <c r="BXF39"/>
      <c r="BXG39"/>
      <c r="BXH39"/>
      <c r="BXI39"/>
      <c r="BXJ39"/>
      <c r="BXK39"/>
      <c r="BXL39"/>
      <c r="BXM39"/>
      <c r="BXN39"/>
      <c r="BXO39"/>
      <c r="BXP39"/>
      <c r="BXQ39"/>
      <c r="BXR39"/>
      <c r="BXS39"/>
      <c r="BXT39"/>
      <c r="BXU39"/>
      <c r="BXV39"/>
      <c r="BXW39"/>
      <c r="BXX39"/>
      <c r="BXY39"/>
      <c r="BXZ39"/>
      <c r="BYA39"/>
      <c r="BYB39"/>
      <c r="BYC39"/>
      <c r="BYD39"/>
      <c r="BYE39"/>
      <c r="BYF39"/>
      <c r="BYG39"/>
      <c r="BYH39"/>
      <c r="BYI39"/>
      <c r="BYJ39"/>
      <c r="BYK39"/>
      <c r="BYL39"/>
      <c r="BYM39"/>
      <c r="BYN39"/>
      <c r="BYO39"/>
      <c r="BYP39"/>
      <c r="BYQ39"/>
      <c r="BYR39"/>
      <c r="BYS39"/>
      <c r="BYT39"/>
      <c r="BYU39"/>
      <c r="BYV39"/>
      <c r="BYW39"/>
      <c r="BYX39"/>
      <c r="BYY39"/>
      <c r="BYZ39"/>
      <c r="BZA39"/>
      <c r="BZB39"/>
      <c r="BZC39"/>
      <c r="BZD39"/>
      <c r="BZE39"/>
      <c r="BZF39"/>
      <c r="BZG39"/>
      <c r="BZH39"/>
      <c r="BZI39"/>
      <c r="BZJ39"/>
      <c r="BZK39"/>
      <c r="BZL39"/>
      <c r="BZM39"/>
      <c r="BZN39"/>
      <c r="BZO39"/>
      <c r="BZP39"/>
      <c r="BZQ39"/>
      <c r="BZR39"/>
      <c r="BZS39"/>
      <c r="BZT39"/>
      <c r="BZU39"/>
      <c r="BZV39"/>
      <c r="BZW39"/>
      <c r="BZX39"/>
      <c r="BZY39"/>
      <c r="BZZ39"/>
      <c r="CAA39"/>
      <c r="CAB39"/>
      <c r="CAC39"/>
      <c r="CAD39"/>
      <c r="CAE39"/>
      <c r="CAF39"/>
      <c r="CAG39"/>
      <c r="CAH39"/>
      <c r="CAI39"/>
      <c r="CAJ39"/>
      <c r="CAK39"/>
      <c r="CAL39"/>
      <c r="CAM39"/>
      <c r="CAN39"/>
      <c r="CAO39"/>
      <c r="CAP39"/>
      <c r="CAQ39"/>
      <c r="CAR39"/>
      <c r="CAS39"/>
      <c r="CAT39"/>
      <c r="CAU39"/>
      <c r="CAV39"/>
      <c r="CAW39"/>
      <c r="CAX39"/>
      <c r="CAY39"/>
      <c r="CAZ39"/>
      <c r="CBA39"/>
      <c r="CBB39"/>
      <c r="CBC39"/>
      <c r="CBD39"/>
      <c r="CBE39"/>
      <c r="CBF39"/>
      <c r="CBG39"/>
      <c r="CBH39"/>
      <c r="CBI39"/>
      <c r="CBJ39"/>
      <c r="CBK39"/>
      <c r="CBL39"/>
      <c r="CBM39"/>
      <c r="CBN39"/>
      <c r="CBO39"/>
      <c r="CBP39"/>
      <c r="CBQ39"/>
      <c r="CBR39"/>
      <c r="CBS39"/>
      <c r="CBT39"/>
      <c r="CBU39"/>
      <c r="CBV39"/>
      <c r="CBW39"/>
      <c r="CBX39"/>
      <c r="CBY39"/>
      <c r="CBZ39"/>
      <c r="CCA39"/>
      <c r="CCB39"/>
      <c r="CCC39"/>
      <c r="CCD39"/>
      <c r="CCE39"/>
      <c r="CCF39"/>
      <c r="CCG39"/>
      <c r="CCH39"/>
      <c r="CCI39"/>
      <c r="CCJ39"/>
      <c r="CCK39"/>
      <c r="CCL39"/>
      <c r="CCM39"/>
      <c r="CCN39"/>
      <c r="CCO39"/>
      <c r="CCP39"/>
      <c r="CCQ39"/>
      <c r="CCR39"/>
      <c r="CCS39"/>
      <c r="CCT39"/>
      <c r="CCU39"/>
      <c r="CCV39"/>
      <c r="CCW39"/>
      <c r="CCX39"/>
      <c r="CCY39"/>
      <c r="CCZ39"/>
      <c r="CDA39"/>
      <c r="CDB39"/>
      <c r="CDC39"/>
      <c r="CDD39"/>
      <c r="CDE39"/>
      <c r="CDF39"/>
      <c r="CDG39"/>
      <c r="CDH39"/>
      <c r="CDI39"/>
      <c r="CDJ39"/>
      <c r="CDK39"/>
      <c r="CDL39"/>
      <c r="CDM39"/>
      <c r="CDN39"/>
      <c r="CDO39"/>
      <c r="CDP39"/>
      <c r="CDQ39"/>
      <c r="CDR39"/>
      <c r="CDS39"/>
      <c r="CDT39"/>
      <c r="CDU39"/>
      <c r="CDV39"/>
      <c r="CDW39"/>
      <c r="CDX39"/>
      <c r="CDY39"/>
      <c r="CDZ39"/>
      <c r="CEA39"/>
      <c r="CEB39"/>
      <c r="CEC39"/>
      <c r="CED39"/>
      <c r="CEE39"/>
      <c r="CEF39"/>
      <c r="CEG39"/>
      <c r="CEH39"/>
      <c r="CEI39"/>
      <c r="CEJ39"/>
      <c r="CEK39"/>
      <c r="CEL39"/>
      <c r="CEM39"/>
      <c r="CEN39"/>
      <c r="CEO39"/>
      <c r="CEP39"/>
      <c r="CEQ39"/>
      <c r="CER39"/>
      <c r="CES39"/>
      <c r="CET39"/>
      <c r="CEU39"/>
      <c r="CEV39"/>
      <c r="CEW39"/>
      <c r="CEX39"/>
      <c r="CEY39"/>
      <c r="CEZ39"/>
      <c r="CFA39"/>
      <c r="CFB39"/>
      <c r="CFC39"/>
      <c r="CFD39"/>
      <c r="CFE39"/>
      <c r="CFF39"/>
      <c r="CFG39"/>
      <c r="CFH39"/>
      <c r="CFI39"/>
      <c r="CFJ39"/>
      <c r="CFK39"/>
      <c r="CFL39"/>
      <c r="CFM39"/>
      <c r="CFN39"/>
      <c r="CFO39"/>
      <c r="CFP39"/>
      <c r="CFQ39"/>
      <c r="CFR39"/>
      <c r="CFS39"/>
      <c r="CFT39"/>
      <c r="CFU39"/>
      <c r="CFV39"/>
      <c r="CFW39"/>
      <c r="CFX39"/>
      <c r="CFY39"/>
      <c r="CFZ39"/>
      <c r="CGA39"/>
      <c r="CGB39"/>
      <c r="CGC39"/>
      <c r="CGD39"/>
      <c r="CGE39"/>
      <c r="CGF39"/>
      <c r="CGG39"/>
      <c r="CGH39"/>
      <c r="CGI39"/>
      <c r="CGJ39"/>
      <c r="CGK39"/>
      <c r="CGL39"/>
      <c r="CGM39"/>
      <c r="CGN39"/>
      <c r="CGO39"/>
      <c r="CGP39"/>
      <c r="CGQ39"/>
      <c r="CGR39"/>
      <c r="CGS39"/>
      <c r="CGT39"/>
      <c r="CGU39"/>
      <c r="CGV39"/>
      <c r="CGW39"/>
      <c r="CGX39"/>
      <c r="CGY39"/>
      <c r="CGZ39"/>
      <c r="CHA39"/>
      <c r="CHB39"/>
      <c r="CHC39"/>
      <c r="CHD39"/>
      <c r="CHE39"/>
      <c r="CHF39"/>
      <c r="CHG39"/>
      <c r="CHH39"/>
      <c r="CHI39"/>
      <c r="CHJ39"/>
      <c r="CHK39"/>
      <c r="CHL39"/>
      <c r="CHM39"/>
      <c r="CHN39"/>
      <c r="CHO39"/>
      <c r="CHP39"/>
      <c r="CHQ39"/>
      <c r="CHR39"/>
      <c r="CHS39"/>
      <c r="CHT39"/>
      <c r="CHU39"/>
      <c r="CHV39"/>
      <c r="CHW39"/>
      <c r="CHX39"/>
      <c r="CHY39"/>
      <c r="CHZ39"/>
      <c r="CIA39"/>
      <c r="CIB39"/>
      <c r="CIC39"/>
      <c r="CID39"/>
      <c r="CIE39"/>
      <c r="CIF39"/>
      <c r="CIG39"/>
      <c r="CIH39"/>
      <c r="CII39"/>
      <c r="CIJ39"/>
      <c r="CIK39"/>
      <c r="CIL39"/>
      <c r="CIM39"/>
      <c r="CIN39"/>
      <c r="CIO39"/>
      <c r="CIP39"/>
      <c r="CIQ39"/>
      <c r="CIR39"/>
      <c r="CIS39"/>
      <c r="CIT39"/>
      <c r="CIU39"/>
      <c r="CIV39"/>
      <c r="CIW39"/>
      <c r="CIX39"/>
      <c r="CIY39"/>
      <c r="CIZ39"/>
      <c r="CJA39"/>
      <c r="CJB39"/>
      <c r="CJC39"/>
      <c r="CJD39"/>
      <c r="CJE39"/>
      <c r="CJF39"/>
      <c r="CJG39"/>
      <c r="CJH39"/>
      <c r="CJI39"/>
      <c r="CJJ39"/>
      <c r="CJK39"/>
      <c r="CJL39"/>
      <c r="CJM39"/>
      <c r="CJN39"/>
      <c r="CJO39"/>
      <c r="CJP39"/>
      <c r="CJQ39"/>
      <c r="CJR39"/>
      <c r="CJS39"/>
      <c r="CJT39"/>
      <c r="CJU39"/>
      <c r="CJV39"/>
      <c r="CJW39"/>
      <c r="CJX39"/>
      <c r="CJY39"/>
      <c r="CJZ39"/>
      <c r="CKA39"/>
      <c r="CKB39"/>
      <c r="CKC39"/>
      <c r="CKD39"/>
      <c r="CKE39"/>
      <c r="CKF39"/>
      <c r="CKG39"/>
      <c r="CKH39"/>
      <c r="CKI39"/>
      <c r="CKJ39"/>
      <c r="CKK39"/>
      <c r="CKL39"/>
      <c r="CKM39"/>
      <c r="CKN39"/>
      <c r="CKO39"/>
      <c r="CKP39"/>
      <c r="CKQ39"/>
      <c r="CKR39"/>
      <c r="CKS39"/>
      <c r="CKT39"/>
      <c r="CKU39"/>
      <c r="CKV39"/>
      <c r="CKW39"/>
      <c r="CKX39"/>
      <c r="CKY39"/>
      <c r="CKZ39"/>
      <c r="CLA39"/>
      <c r="CLB39"/>
      <c r="CLC39"/>
      <c r="CLD39"/>
      <c r="CLE39"/>
      <c r="CLF39"/>
      <c r="CLG39"/>
      <c r="CLH39"/>
      <c r="CLI39"/>
      <c r="CLJ39"/>
      <c r="CLK39"/>
      <c r="CLL39"/>
      <c r="CLM39"/>
      <c r="CLN39"/>
      <c r="CLO39"/>
      <c r="CLP39"/>
      <c r="CLQ39"/>
      <c r="CLR39"/>
      <c r="CLS39"/>
      <c r="CLT39"/>
      <c r="CLU39"/>
      <c r="CLV39"/>
      <c r="CLW39"/>
      <c r="CLX39"/>
      <c r="CLY39"/>
      <c r="CLZ39"/>
      <c r="CMA39"/>
      <c r="CMB39"/>
      <c r="CMC39"/>
      <c r="CMD39"/>
      <c r="CME39"/>
      <c r="CMF39"/>
      <c r="CMG39"/>
      <c r="CMH39"/>
      <c r="CMI39"/>
      <c r="CMJ39"/>
      <c r="CMK39"/>
      <c r="CML39"/>
      <c r="CMM39"/>
      <c r="CMN39"/>
      <c r="CMO39"/>
      <c r="CMP39"/>
      <c r="CMQ39"/>
      <c r="CMR39"/>
      <c r="CMS39"/>
      <c r="CMT39"/>
      <c r="CMU39"/>
      <c r="CMV39"/>
      <c r="CMW39"/>
      <c r="CMX39"/>
      <c r="CMY39"/>
      <c r="CMZ39"/>
      <c r="CNA39"/>
      <c r="CNB39"/>
      <c r="CNC39"/>
      <c r="CND39"/>
      <c r="CNE39"/>
      <c r="CNF39"/>
      <c r="CNG39"/>
      <c r="CNH39"/>
      <c r="CNI39"/>
      <c r="CNJ39"/>
      <c r="CNK39"/>
      <c r="CNL39"/>
      <c r="CNM39"/>
      <c r="CNN39"/>
      <c r="CNO39"/>
      <c r="CNP39"/>
      <c r="CNQ39"/>
      <c r="CNR39"/>
      <c r="CNS39"/>
      <c r="CNT39"/>
      <c r="CNU39"/>
      <c r="CNV39"/>
      <c r="CNW39"/>
      <c r="CNX39"/>
      <c r="CNY39"/>
      <c r="CNZ39"/>
      <c r="COA39"/>
      <c r="COB39"/>
      <c r="COC39"/>
      <c r="COD39"/>
      <c r="COE39"/>
      <c r="COF39"/>
      <c r="COG39"/>
      <c r="COH39"/>
      <c r="COI39"/>
      <c r="COJ39"/>
      <c r="COK39"/>
      <c r="COL39"/>
      <c r="COM39"/>
      <c r="CON39"/>
      <c r="COO39"/>
      <c r="COP39"/>
      <c r="COQ39"/>
      <c r="COR39"/>
      <c r="COS39"/>
      <c r="COT39"/>
      <c r="COU39"/>
      <c r="COV39"/>
      <c r="COW39"/>
      <c r="COX39"/>
      <c r="COY39"/>
      <c r="COZ39"/>
      <c r="CPA39"/>
      <c r="CPB39"/>
      <c r="CPC39"/>
      <c r="CPD39"/>
      <c r="CPE39"/>
      <c r="CPF39"/>
      <c r="CPG39"/>
      <c r="CPH39"/>
      <c r="CPI39"/>
      <c r="CPJ39"/>
      <c r="CPK39"/>
      <c r="CPL39"/>
      <c r="CPM39"/>
      <c r="CPN39"/>
      <c r="CPO39"/>
      <c r="CPP39"/>
      <c r="CPQ39"/>
      <c r="CPR39"/>
      <c r="CPS39"/>
      <c r="CPT39"/>
      <c r="CPU39"/>
      <c r="CPV39"/>
      <c r="CPW39"/>
      <c r="CPX39"/>
      <c r="CPY39"/>
      <c r="CPZ39"/>
      <c r="CQA39"/>
      <c r="CQB39"/>
      <c r="CQC39"/>
      <c r="CQD39"/>
      <c r="CQE39"/>
      <c r="CQF39"/>
      <c r="CQG39"/>
      <c r="CQH39"/>
      <c r="CQI39"/>
      <c r="CQJ39"/>
      <c r="CQK39"/>
      <c r="CQL39"/>
      <c r="CQM39"/>
      <c r="CQN39"/>
      <c r="CQO39"/>
      <c r="CQP39"/>
      <c r="CQQ39"/>
      <c r="CQR39"/>
      <c r="CQS39"/>
      <c r="CQT39"/>
      <c r="CQU39"/>
      <c r="CQV39"/>
      <c r="CQW39"/>
      <c r="CQX39"/>
      <c r="CQY39"/>
      <c r="CQZ39"/>
      <c r="CRA39"/>
      <c r="CRB39"/>
      <c r="CRC39"/>
      <c r="CRD39"/>
      <c r="CRE39"/>
      <c r="CRF39"/>
      <c r="CRG39"/>
      <c r="CRH39"/>
      <c r="CRI39"/>
      <c r="CRJ39"/>
      <c r="CRK39"/>
      <c r="CRL39"/>
      <c r="CRM39"/>
      <c r="CRN39"/>
      <c r="CRO39"/>
      <c r="CRP39"/>
      <c r="CRQ39"/>
      <c r="CRR39"/>
      <c r="CRS39"/>
      <c r="CRT39"/>
      <c r="CRU39"/>
      <c r="CRV39"/>
      <c r="CRW39"/>
      <c r="CRX39"/>
      <c r="CRY39"/>
      <c r="CRZ39"/>
      <c r="CSA39"/>
      <c r="CSB39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  <c r="CSW39"/>
      <c r="CSX39"/>
      <c r="CSY39"/>
      <c r="CSZ39"/>
      <c r="CTA39"/>
      <c r="CTB39"/>
      <c r="CTC39"/>
      <c r="CTD39"/>
      <c r="CTE39"/>
      <c r="CTF39"/>
      <c r="CTG39"/>
      <c r="CTH39"/>
      <c r="CTI39"/>
      <c r="CTJ39"/>
      <c r="CTK39"/>
      <c r="CTL39"/>
      <c r="CTM39"/>
      <c r="CTN39"/>
      <c r="CTO39"/>
      <c r="CTP39"/>
      <c r="CTQ39"/>
      <c r="CTR39"/>
      <c r="CTS39"/>
      <c r="CTT39"/>
      <c r="CTU39"/>
      <c r="CTV39"/>
      <c r="CTW39"/>
      <c r="CTX39"/>
      <c r="CTY39"/>
      <c r="CTZ39"/>
      <c r="CUA39"/>
      <c r="CUB39"/>
      <c r="CUC39"/>
      <c r="CUD39"/>
      <c r="CUE39"/>
      <c r="CUF39"/>
      <c r="CUG39"/>
      <c r="CUH39"/>
      <c r="CUI39"/>
      <c r="CUJ39"/>
      <c r="CUK39"/>
      <c r="CUL39"/>
      <c r="CUM39"/>
      <c r="CUN39"/>
      <c r="CUO39"/>
      <c r="CUP39"/>
      <c r="CUQ39"/>
      <c r="CUR39"/>
      <c r="CUS39"/>
      <c r="CUT39"/>
      <c r="CUU39"/>
      <c r="CUV39"/>
      <c r="CUW39"/>
      <c r="CUX39"/>
      <c r="CUY39"/>
      <c r="CUZ39"/>
      <c r="CVA39"/>
      <c r="CVB39"/>
      <c r="CVC39"/>
      <c r="CVD39"/>
      <c r="CVE39"/>
      <c r="CVF39"/>
      <c r="CVG39"/>
      <c r="CVH39"/>
      <c r="CVI39"/>
      <c r="CVJ39"/>
      <c r="CVK39"/>
      <c r="CVL39"/>
      <c r="CVM39"/>
      <c r="CVN39"/>
      <c r="CVO39"/>
      <c r="CVP39"/>
      <c r="CVQ39"/>
      <c r="CVR39"/>
      <c r="CVS39"/>
      <c r="CVT39"/>
      <c r="CVU39"/>
      <c r="CVV39"/>
      <c r="CVW39"/>
      <c r="CVX39"/>
      <c r="CVY39"/>
      <c r="CVZ39"/>
      <c r="CWA39"/>
      <c r="CWB39"/>
      <c r="CWC39"/>
      <c r="CWD39"/>
      <c r="CWE39"/>
      <c r="CWF39"/>
      <c r="CWG39"/>
      <c r="CWH39"/>
      <c r="CWI39"/>
      <c r="CWJ39"/>
      <c r="CWK39"/>
      <c r="CWL39"/>
      <c r="CWM39"/>
      <c r="CWN39"/>
      <c r="CWO39"/>
      <c r="CWP39"/>
      <c r="CWQ39"/>
      <c r="CWR39"/>
      <c r="CWS39"/>
      <c r="CWT39"/>
      <c r="CWU39"/>
      <c r="CWV39"/>
      <c r="CWW39"/>
      <c r="CWX39"/>
      <c r="CWY39"/>
      <c r="CWZ39"/>
      <c r="CXA39"/>
      <c r="CXB39"/>
      <c r="CXC39"/>
      <c r="CXD39"/>
      <c r="CXE39"/>
      <c r="CXF39"/>
      <c r="CXG39"/>
      <c r="CXH39"/>
      <c r="CXI39"/>
      <c r="CXJ39"/>
      <c r="CXK39"/>
      <c r="CXL39"/>
      <c r="CXM39"/>
      <c r="CXN39"/>
      <c r="CXO39"/>
      <c r="CXP39"/>
      <c r="CXQ39"/>
      <c r="CXR39"/>
      <c r="CXS39"/>
      <c r="CXT39"/>
      <c r="CXU39"/>
      <c r="CXV39"/>
      <c r="CXW39"/>
      <c r="CXX39"/>
      <c r="CXY39"/>
      <c r="CXZ39"/>
      <c r="CYA39"/>
      <c r="CYB39"/>
      <c r="CYC39"/>
      <c r="CYD39"/>
      <c r="CYE39"/>
      <c r="CYF39"/>
      <c r="CYG39"/>
      <c r="CYH39"/>
      <c r="CYI39"/>
      <c r="CYJ39"/>
      <c r="CYK39"/>
      <c r="CYL39"/>
      <c r="CYM39"/>
      <c r="CYN39"/>
      <c r="CYO39"/>
      <c r="CYP39"/>
      <c r="CYQ39"/>
      <c r="CYR39"/>
      <c r="CYS39"/>
      <c r="CYT39"/>
      <c r="CYU39"/>
      <c r="CYV39"/>
      <c r="CYW39"/>
      <c r="CYX39"/>
      <c r="CYY39"/>
      <c r="CYZ39"/>
      <c r="CZA39"/>
      <c r="CZB39"/>
      <c r="CZC39"/>
      <c r="CZD39"/>
      <c r="CZE39"/>
      <c r="CZF39"/>
      <c r="CZG39"/>
      <c r="CZH39"/>
      <c r="CZI39"/>
      <c r="CZJ39"/>
      <c r="CZK39"/>
      <c r="CZL39"/>
      <c r="CZM39"/>
      <c r="CZN39"/>
      <c r="CZO39"/>
      <c r="CZP39"/>
      <c r="CZQ39"/>
      <c r="CZR39"/>
      <c r="CZS39"/>
      <c r="CZT39"/>
      <c r="CZU39"/>
      <c r="CZV39"/>
      <c r="CZW39"/>
      <c r="CZX39"/>
      <c r="CZY39"/>
      <c r="CZZ39"/>
      <c r="DAA39"/>
      <c r="DAB39"/>
      <c r="DAC39"/>
      <c r="DAD39"/>
      <c r="DAE39"/>
      <c r="DAF39"/>
      <c r="DAG39"/>
      <c r="DAH39"/>
      <c r="DAI39"/>
      <c r="DAJ39"/>
      <c r="DAK39"/>
      <c r="DAL39"/>
      <c r="DAM39"/>
      <c r="DAN39"/>
      <c r="DAO39"/>
      <c r="DAP39"/>
      <c r="DAQ39"/>
      <c r="DAR39"/>
      <c r="DAS39"/>
      <c r="DAT39"/>
      <c r="DAU39"/>
      <c r="DAV39"/>
      <c r="DAW39"/>
      <c r="DAX39"/>
      <c r="DAY39"/>
      <c r="DAZ39"/>
      <c r="DBA39"/>
      <c r="DBB39"/>
      <c r="DBC39"/>
      <c r="DBD39"/>
      <c r="DBE39"/>
      <c r="DBF39"/>
      <c r="DBG39"/>
      <c r="DBH39"/>
      <c r="DBI39"/>
      <c r="DBJ39"/>
      <c r="DBK39"/>
      <c r="DBL39"/>
      <c r="DBM39"/>
      <c r="DBN39"/>
      <c r="DBO39"/>
      <c r="DBP39"/>
      <c r="DBQ39"/>
      <c r="DBR39"/>
      <c r="DBS39"/>
      <c r="DBT39"/>
      <c r="DBU39"/>
      <c r="DBV39"/>
      <c r="DBW39"/>
      <c r="DBX39"/>
      <c r="DBY39"/>
      <c r="DBZ39"/>
      <c r="DCA39"/>
      <c r="DCB39"/>
      <c r="DCC39"/>
      <c r="DCD39"/>
      <c r="DCE39"/>
      <c r="DCF39"/>
      <c r="DCG39"/>
      <c r="DCH39"/>
      <c r="DCI39"/>
      <c r="DCJ39"/>
      <c r="DCK39"/>
      <c r="DCL39"/>
      <c r="DCM39"/>
      <c r="DCN39"/>
      <c r="DCO39"/>
      <c r="DCP39"/>
      <c r="DCQ39"/>
      <c r="DCR39"/>
      <c r="DCS39"/>
      <c r="DCT39"/>
      <c r="DCU39"/>
      <c r="DCV39"/>
      <c r="DCW39"/>
      <c r="DCX39"/>
      <c r="DCY39"/>
      <c r="DCZ39"/>
      <c r="DDA39"/>
      <c r="DDB39"/>
      <c r="DDC39"/>
      <c r="DDD39"/>
      <c r="DDE39"/>
      <c r="DDF39"/>
      <c r="DDG39"/>
      <c r="DDH39"/>
      <c r="DDI39"/>
      <c r="DDJ39"/>
      <c r="DDK39"/>
      <c r="DDL39"/>
      <c r="DDM39"/>
      <c r="DDN39"/>
      <c r="DDO39"/>
      <c r="DDP39"/>
      <c r="DDQ39"/>
      <c r="DDR39"/>
      <c r="DDS39"/>
      <c r="DDT39"/>
      <c r="DDU39"/>
      <c r="DDV39"/>
      <c r="DDW39"/>
      <c r="DDX39"/>
      <c r="DDY39"/>
      <c r="DDZ39"/>
      <c r="DEA39"/>
      <c r="DEB39"/>
      <c r="DEC39"/>
      <c r="DED39"/>
      <c r="DEE39"/>
      <c r="DEF39"/>
      <c r="DEG39"/>
      <c r="DEH39"/>
      <c r="DEI39"/>
      <c r="DEJ39"/>
      <c r="DEK39"/>
      <c r="DEL39"/>
      <c r="DEM39"/>
      <c r="DEN39"/>
      <c r="DEO39"/>
      <c r="DEP39"/>
      <c r="DEQ39"/>
      <c r="DER39"/>
      <c r="DES39"/>
      <c r="DET39"/>
      <c r="DEU39"/>
      <c r="DEV39"/>
      <c r="DEW39"/>
      <c r="DEX39"/>
      <c r="DEY39"/>
      <c r="DEZ39"/>
      <c r="DFA39"/>
      <c r="DFB39"/>
      <c r="DFC39"/>
      <c r="DFD39"/>
      <c r="DFE39"/>
      <c r="DFF39"/>
      <c r="DFG39"/>
      <c r="DFH39"/>
      <c r="DFI39"/>
      <c r="DFJ39"/>
      <c r="DFK39"/>
      <c r="DFL39"/>
      <c r="DFM39"/>
      <c r="DFN39"/>
      <c r="DFO39"/>
      <c r="DFP39"/>
      <c r="DFQ39"/>
      <c r="DFR39"/>
      <c r="DFS39"/>
      <c r="DFT39"/>
      <c r="DFU39"/>
      <c r="DFV39"/>
      <c r="DFW39"/>
      <c r="DFX39"/>
      <c r="DFY39"/>
      <c r="DFZ39"/>
      <c r="DGA39"/>
      <c r="DGB39"/>
      <c r="DGC39"/>
      <c r="DGD39"/>
      <c r="DGE39"/>
      <c r="DGF39"/>
      <c r="DGG39"/>
      <c r="DGH39"/>
      <c r="DGI39"/>
      <c r="DGJ39"/>
      <c r="DGK39"/>
      <c r="DGL39"/>
      <c r="DGM39"/>
      <c r="DGN39"/>
      <c r="DGO39"/>
      <c r="DGP39"/>
      <c r="DGQ39"/>
      <c r="DGR39"/>
      <c r="DGS39"/>
      <c r="DGT39"/>
      <c r="DGU39"/>
      <c r="DGV39"/>
      <c r="DGW39"/>
      <c r="DGX39"/>
      <c r="DGY39"/>
      <c r="DGZ39"/>
      <c r="DHA39"/>
      <c r="DHB39"/>
      <c r="DHC39"/>
      <c r="DHD39"/>
      <c r="DHE39"/>
      <c r="DHF39"/>
      <c r="DHG39"/>
      <c r="DHH39"/>
      <c r="DHI39"/>
      <c r="DHJ39"/>
      <c r="DHK39"/>
      <c r="DHL39"/>
      <c r="DHM39"/>
      <c r="DHN39"/>
      <c r="DHO39"/>
      <c r="DHP39"/>
      <c r="DHQ39"/>
      <c r="DHR39"/>
      <c r="DHS39"/>
      <c r="DHT39"/>
      <c r="DHU39"/>
      <c r="DHV39"/>
      <c r="DHW39"/>
      <c r="DHX39"/>
      <c r="DHY39"/>
      <c r="DHZ39"/>
      <c r="DIA39"/>
      <c r="DIB39"/>
      <c r="DIC39"/>
      <c r="DID39"/>
      <c r="DIE39"/>
      <c r="DIF39"/>
      <c r="DIG39"/>
      <c r="DIH39"/>
      <c r="DII39"/>
      <c r="DIJ39"/>
      <c r="DIK39"/>
      <c r="DIL39"/>
      <c r="DIM39"/>
      <c r="DIN39"/>
      <c r="DIO39"/>
      <c r="DIP39"/>
      <c r="DIQ39"/>
      <c r="DIR39"/>
      <c r="DIS39"/>
      <c r="DIT39"/>
      <c r="DIU39"/>
      <c r="DIV39"/>
      <c r="DIW39"/>
      <c r="DIX39"/>
      <c r="DIY39"/>
      <c r="DIZ39"/>
      <c r="DJA39"/>
      <c r="DJB39"/>
      <c r="DJC39"/>
      <c r="DJD39"/>
      <c r="DJE39"/>
      <c r="DJF39"/>
      <c r="DJG39"/>
      <c r="DJH39"/>
      <c r="DJI39"/>
      <c r="DJJ39"/>
      <c r="DJK39"/>
      <c r="DJL39"/>
      <c r="DJM39"/>
      <c r="DJN39"/>
      <c r="DJO39"/>
      <c r="DJP39"/>
      <c r="DJQ39"/>
      <c r="DJR39"/>
      <c r="DJS39"/>
      <c r="DJT39"/>
      <c r="DJU39"/>
      <c r="DJV39"/>
      <c r="DJW39"/>
      <c r="DJX39"/>
      <c r="DJY39"/>
      <c r="DJZ39"/>
      <c r="DKA39"/>
      <c r="DKB39"/>
      <c r="DKC39"/>
      <c r="DKD39"/>
      <c r="DKE39"/>
      <c r="DKF39"/>
      <c r="DKG39"/>
      <c r="DKH39"/>
      <c r="DKI39"/>
      <c r="DKJ39"/>
      <c r="DKK39"/>
      <c r="DKL39"/>
      <c r="DKM39"/>
      <c r="DKN39"/>
      <c r="DKO39"/>
      <c r="DKP39"/>
      <c r="DKQ39"/>
      <c r="DKR39"/>
      <c r="DKS39"/>
      <c r="DKT39"/>
      <c r="DKU39"/>
      <c r="DKV39"/>
      <c r="DKW39"/>
      <c r="DKX39"/>
      <c r="DKY39"/>
      <c r="DKZ39"/>
      <c r="DLA39"/>
      <c r="DLB39"/>
      <c r="DLC39"/>
      <c r="DLD39"/>
      <c r="DLE39"/>
      <c r="DLF39"/>
      <c r="DLG39"/>
      <c r="DLH39"/>
      <c r="DLI39"/>
      <c r="DLJ39"/>
      <c r="DLK39"/>
      <c r="DLL39"/>
      <c r="DLM39"/>
      <c r="DLN39"/>
      <c r="DLO39"/>
      <c r="DLP39"/>
      <c r="DLQ39"/>
      <c r="DLR39"/>
      <c r="DLS39"/>
      <c r="DLT39"/>
      <c r="DLU39"/>
      <c r="DLV39"/>
      <c r="DLW39"/>
      <c r="DLX39"/>
      <c r="DLY39"/>
      <c r="DLZ39"/>
      <c r="DMA39"/>
      <c r="DMB39"/>
      <c r="DMC39"/>
      <c r="DMD39"/>
      <c r="DME39"/>
      <c r="DMF39"/>
      <c r="DMG39"/>
      <c r="DMH39"/>
      <c r="DMI39"/>
      <c r="DMJ39"/>
      <c r="DMK39"/>
      <c r="DML39"/>
      <c r="DMM39"/>
      <c r="DMN39"/>
      <c r="DMO39"/>
      <c r="DMP39"/>
      <c r="DMQ39"/>
      <c r="DMR39"/>
      <c r="DMS39"/>
      <c r="DMT39"/>
      <c r="DMU39"/>
      <c r="DMV39"/>
      <c r="DMW39"/>
      <c r="DMX39"/>
      <c r="DMY39"/>
      <c r="DMZ39"/>
      <c r="DNA39"/>
      <c r="DNB39"/>
      <c r="DNC39"/>
      <c r="DND39"/>
      <c r="DNE39"/>
      <c r="DNF39"/>
      <c r="DNG39"/>
      <c r="DNH39"/>
      <c r="DNI39"/>
      <c r="DNJ39"/>
      <c r="DNK39"/>
      <c r="DNL39"/>
      <c r="DNM39"/>
      <c r="DNN39"/>
      <c r="DNO39"/>
      <c r="DNP39"/>
      <c r="DNQ39"/>
      <c r="DNR39"/>
      <c r="DNS39"/>
      <c r="DNT39"/>
      <c r="DNU39"/>
      <c r="DNV39"/>
      <c r="DNW39"/>
      <c r="DNX39"/>
      <c r="DNY39"/>
      <c r="DNZ39"/>
      <c r="DOA39"/>
      <c r="DOB39"/>
      <c r="DOC39"/>
      <c r="DOD39"/>
      <c r="DOE39"/>
      <c r="DOF39"/>
      <c r="DOG39"/>
      <c r="DOH39"/>
      <c r="DOI39"/>
      <c r="DOJ39"/>
      <c r="DOK39"/>
      <c r="DOL39"/>
      <c r="DOM39"/>
      <c r="DON39"/>
      <c r="DOO39"/>
      <c r="DOP39"/>
      <c r="DOQ39"/>
      <c r="DOR39"/>
      <c r="DOS39"/>
      <c r="DOT39"/>
      <c r="DOU39"/>
      <c r="DOV39"/>
      <c r="DOW39"/>
      <c r="DOX39"/>
      <c r="DOY39"/>
      <c r="DOZ39"/>
      <c r="DPA39"/>
      <c r="DPB39"/>
      <c r="DPC39"/>
      <c r="DPD39"/>
      <c r="DPE39"/>
      <c r="DPF39"/>
      <c r="DPG39"/>
      <c r="DPH39"/>
      <c r="DPI39"/>
      <c r="DPJ39"/>
      <c r="DPK39"/>
      <c r="DPL39"/>
      <c r="DPM39"/>
      <c r="DPN39"/>
      <c r="DPO39"/>
      <c r="DPP39"/>
      <c r="DPQ39"/>
      <c r="DPR39"/>
      <c r="DPS39"/>
      <c r="DPT39"/>
      <c r="DPU39"/>
      <c r="DPV39"/>
      <c r="DPW39"/>
      <c r="DPX39"/>
      <c r="DPY39"/>
      <c r="DPZ39"/>
      <c r="DQA39"/>
      <c r="DQB39"/>
      <c r="DQC39"/>
      <c r="DQD39"/>
      <c r="DQE39"/>
      <c r="DQF39"/>
      <c r="DQG39"/>
      <c r="DQH39"/>
      <c r="DQI39"/>
      <c r="DQJ39"/>
      <c r="DQK39"/>
      <c r="DQL39"/>
      <c r="DQM39"/>
      <c r="DQN39"/>
      <c r="DQO39"/>
      <c r="DQP39"/>
      <c r="DQQ39"/>
      <c r="DQR39"/>
      <c r="DQS39"/>
      <c r="DQT39"/>
      <c r="DQU39"/>
      <c r="DQV39"/>
      <c r="DQW39"/>
      <c r="DQX39"/>
      <c r="DQY39"/>
      <c r="DQZ39"/>
      <c r="DRA39"/>
      <c r="DRB39"/>
      <c r="DRC39"/>
      <c r="DRD39"/>
      <c r="DRE39"/>
      <c r="DRF39"/>
      <c r="DRG39"/>
      <c r="DRH39"/>
      <c r="DRI39"/>
      <c r="DRJ39"/>
      <c r="DRK39"/>
      <c r="DRL39"/>
      <c r="DRM39"/>
      <c r="DRN39"/>
      <c r="DRO39"/>
      <c r="DRP39"/>
      <c r="DRQ39"/>
      <c r="DRR39"/>
      <c r="DRS39"/>
      <c r="DRT39"/>
      <c r="DRU39"/>
      <c r="DRV39"/>
      <c r="DRW39"/>
      <c r="DRX39"/>
      <c r="DRY39"/>
      <c r="DRZ39"/>
      <c r="DSA39"/>
      <c r="DSB39"/>
      <c r="DSC39"/>
      <c r="DSD39"/>
      <c r="DSE39"/>
      <c r="DSF39"/>
      <c r="DSG39"/>
      <c r="DSH39"/>
      <c r="DSI39"/>
      <c r="DSJ39"/>
      <c r="DSK39"/>
      <c r="DSL39"/>
      <c r="DSM39"/>
      <c r="DSN39"/>
      <c r="DSO39"/>
      <c r="DSP39"/>
      <c r="DSQ39"/>
      <c r="DSR39"/>
      <c r="DSS39"/>
      <c r="DST39"/>
      <c r="DSU39"/>
      <c r="DSV39"/>
      <c r="DSW39"/>
      <c r="DSX39"/>
      <c r="DSY39"/>
      <c r="DSZ39"/>
      <c r="DTA39"/>
      <c r="DTB39"/>
      <c r="DTC39"/>
      <c r="DTD39"/>
      <c r="DTE39"/>
      <c r="DTF39"/>
      <c r="DTG39"/>
      <c r="DTH39"/>
      <c r="DTI39"/>
      <c r="DTJ39"/>
      <c r="DTK39"/>
      <c r="DTL39"/>
      <c r="DTM39"/>
      <c r="DTN39"/>
      <c r="DTO39"/>
      <c r="DTP39"/>
      <c r="DTQ39"/>
      <c r="DTR39"/>
      <c r="DTS39"/>
      <c r="DTT39"/>
      <c r="DTU39"/>
      <c r="DTV39"/>
      <c r="DTW39"/>
      <c r="DTX39"/>
      <c r="DTY39"/>
      <c r="DTZ39"/>
      <c r="DUA39"/>
      <c r="DUB39"/>
      <c r="DUC39"/>
      <c r="DUD39"/>
      <c r="DUE39"/>
      <c r="DUF39"/>
      <c r="DUG39"/>
      <c r="DUH39"/>
      <c r="DUI39"/>
      <c r="DUJ39"/>
      <c r="DUK39"/>
      <c r="DUL39"/>
      <c r="DUM39"/>
      <c r="DUN39"/>
      <c r="DUO39"/>
      <c r="DUP39"/>
      <c r="DUQ39"/>
      <c r="DUR39"/>
      <c r="DUS39"/>
      <c r="DUT39"/>
      <c r="DUU39"/>
      <c r="DUV39"/>
      <c r="DUW39"/>
      <c r="DUX39"/>
      <c r="DUY39"/>
      <c r="DUZ39"/>
      <c r="DVA39"/>
      <c r="DVB39"/>
      <c r="DVC39"/>
      <c r="DVD39"/>
      <c r="DVE39"/>
      <c r="DVF39"/>
      <c r="DVG39"/>
      <c r="DVH39"/>
      <c r="DVI39"/>
      <c r="DVJ39"/>
      <c r="DVK39"/>
      <c r="DVL39"/>
      <c r="DVM39"/>
      <c r="DVN39"/>
      <c r="DVO39"/>
      <c r="DVP39"/>
      <c r="DVQ39"/>
      <c r="DVR39"/>
      <c r="DVS39"/>
      <c r="DVT39"/>
      <c r="DVU39"/>
      <c r="DVV39"/>
      <c r="DVW39"/>
      <c r="DVX39"/>
      <c r="DVY39"/>
      <c r="DVZ39"/>
      <c r="DWA39"/>
      <c r="DWB39"/>
      <c r="DWC39"/>
      <c r="DWD39"/>
      <c r="DWE39"/>
      <c r="DWF39"/>
      <c r="DWG39"/>
      <c r="DWH39"/>
      <c r="DWI39"/>
      <c r="DWJ39"/>
      <c r="DWK39"/>
      <c r="DWL39"/>
      <c r="DWM39"/>
      <c r="DWN39"/>
      <c r="DWO39"/>
      <c r="DWP39"/>
      <c r="DWQ39"/>
      <c r="DWR39"/>
      <c r="DWS39"/>
      <c r="DWT39"/>
      <c r="DWU39"/>
      <c r="DWV39"/>
      <c r="DWW39"/>
      <c r="DWX39"/>
      <c r="DWY39"/>
      <c r="DWZ39"/>
      <c r="DXA39"/>
      <c r="DXB39"/>
      <c r="DXC39"/>
      <c r="DXD39"/>
      <c r="DXE39"/>
      <c r="DXF39"/>
      <c r="DXG39"/>
      <c r="DXH39"/>
      <c r="DXI39"/>
      <c r="DXJ39"/>
      <c r="DXK39"/>
      <c r="DXL39"/>
      <c r="DXM39"/>
      <c r="DXN39"/>
      <c r="DXO39"/>
      <c r="DXP39"/>
      <c r="DXQ39"/>
      <c r="DXR39"/>
      <c r="DXS39"/>
      <c r="DXT39"/>
      <c r="DXU39"/>
      <c r="DXV39"/>
      <c r="DXW39"/>
      <c r="DXX39"/>
      <c r="DXY39"/>
      <c r="DXZ39"/>
      <c r="DYA39"/>
      <c r="DYB39"/>
      <c r="DYC39"/>
      <c r="DYD39"/>
      <c r="DYE39"/>
      <c r="DYF39"/>
      <c r="DYG39"/>
      <c r="DYH39"/>
      <c r="DYI39"/>
      <c r="DYJ39"/>
      <c r="DYK39"/>
      <c r="DYL39"/>
      <c r="DYM39"/>
      <c r="DYN39"/>
      <c r="DYO39"/>
      <c r="DYP39"/>
      <c r="DYQ39"/>
      <c r="DYR39"/>
      <c r="DYS39"/>
      <c r="DYT39"/>
      <c r="DYU39"/>
      <c r="DYV39"/>
      <c r="DYW39"/>
      <c r="DYX39"/>
      <c r="DYY39"/>
      <c r="DYZ39"/>
      <c r="DZA39"/>
      <c r="DZB39"/>
      <c r="DZC39"/>
      <c r="DZD39"/>
      <c r="DZE39"/>
      <c r="DZF39"/>
      <c r="DZG39"/>
      <c r="DZH39"/>
      <c r="DZI39"/>
      <c r="DZJ39"/>
      <c r="DZK39"/>
      <c r="DZL39"/>
      <c r="DZM39"/>
      <c r="DZN39"/>
      <c r="DZO39"/>
      <c r="DZP39"/>
      <c r="DZQ39"/>
      <c r="DZR39"/>
      <c r="DZS39"/>
      <c r="DZT39"/>
      <c r="DZU39"/>
      <c r="DZV39"/>
      <c r="DZW39"/>
      <c r="DZX39"/>
      <c r="DZY39"/>
      <c r="DZZ39"/>
      <c r="EAA39"/>
      <c r="EAB39"/>
      <c r="EAC39"/>
      <c r="EAD39"/>
      <c r="EAE39"/>
      <c r="EAF39"/>
      <c r="EAG39"/>
      <c r="EAH39"/>
      <c r="EAI39"/>
      <c r="EAJ39"/>
      <c r="EAK39"/>
      <c r="EAL39"/>
      <c r="EAM39"/>
      <c r="EAN39"/>
      <c r="EAO39"/>
      <c r="EAP39"/>
      <c r="EAQ39"/>
      <c r="EAR39"/>
      <c r="EAS39"/>
      <c r="EAT39"/>
      <c r="EAU39"/>
      <c r="EAV39"/>
      <c r="EAW39"/>
      <c r="EAX39"/>
      <c r="EAY39"/>
      <c r="EAZ39"/>
      <c r="EBA39"/>
      <c r="EBB39"/>
      <c r="EBC39"/>
      <c r="EBD39"/>
      <c r="EBE39"/>
      <c r="EBF39"/>
      <c r="EBG39"/>
      <c r="EBH39"/>
      <c r="EBI39"/>
      <c r="EBJ39"/>
      <c r="EBK39"/>
      <c r="EBL39"/>
      <c r="EBM39"/>
      <c r="EBN39"/>
      <c r="EBO39"/>
      <c r="EBP39"/>
      <c r="EBQ39"/>
      <c r="EBR39"/>
      <c r="EBS39"/>
      <c r="EBT39"/>
      <c r="EBU39"/>
      <c r="EBV39"/>
      <c r="EBW39"/>
      <c r="EBX39"/>
      <c r="EBY39"/>
      <c r="EBZ39"/>
      <c r="ECA39"/>
      <c r="ECB39"/>
      <c r="ECC39"/>
      <c r="ECD39"/>
      <c r="ECE39"/>
      <c r="ECF39"/>
      <c r="ECG39"/>
      <c r="ECH39"/>
      <c r="ECI39"/>
      <c r="ECJ39"/>
      <c r="ECK39"/>
      <c r="ECL39"/>
      <c r="ECM39"/>
      <c r="ECN39"/>
      <c r="ECO39"/>
      <c r="ECP39"/>
      <c r="ECQ39"/>
      <c r="ECR39"/>
      <c r="ECS39"/>
      <c r="ECT39"/>
      <c r="ECU39"/>
      <c r="ECV39"/>
      <c r="ECW39"/>
      <c r="ECX39"/>
      <c r="ECY39"/>
      <c r="ECZ39"/>
      <c r="EDA39"/>
      <c r="EDB39"/>
      <c r="EDC39"/>
      <c r="EDD39"/>
      <c r="EDE39"/>
      <c r="EDF39"/>
      <c r="EDG39"/>
      <c r="EDH39"/>
      <c r="EDI39"/>
      <c r="EDJ39"/>
      <c r="EDK39"/>
      <c r="EDL39"/>
      <c r="EDM39"/>
      <c r="EDN39"/>
      <c r="EDO39"/>
      <c r="EDP39"/>
      <c r="EDQ39"/>
      <c r="EDR39"/>
      <c r="EDS39"/>
      <c r="EDT39"/>
      <c r="EDU39"/>
      <c r="EDV39"/>
      <c r="EDW39"/>
      <c r="EDX39"/>
      <c r="EDY39"/>
      <c r="EDZ39"/>
      <c r="EEA39"/>
      <c r="EEB39"/>
      <c r="EEC39"/>
      <c r="EED39"/>
      <c r="EEE39"/>
      <c r="EEF39"/>
      <c r="EEG39"/>
      <c r="EEH39"/>
      <c r="EEI39"/>
      <c r="EEJ39"/>
      <c r="EEK39"/>
      <c r="EEL39"/>
      <c r="EEM39"/>
      <c r="EEN39"/>
      <c r="EEO39"/>
      <c r="EEP39"/>
      <c r="EEQ39"/>
      <c r="EER39"/>
      <c r="EES39"/>
      <c r="EET39"/>
      <c r="EEU39"/>
      <c r="EEV39"/>
      <c r="EEW39"/>
      <c r="EEX39"/>
      <c r="EEY39"/>
      <c r="EEZ39"/>
      <c r="EFA39"/>
      <c r="EFB39"/>
      <c r="EFC39"/>
      <c r="EFD39"/>
      <c r="EFE39"/>
      <c r="EFF39"/>
      <c r="EFG39"/>
      <c r="EFH39"/>
      <c r="EFI39"/>
      <c r="EFJ39"/>
      <c r="EFK39"/>
      <c r="EFL39"/>
      <c r="EFM39"/>
      <c r="EFN39"/>
      <c r="EFO39"/>
      <c r="EFP39"/>
      <c r="EFQ39"/>
      <c r="EFR39"/>
      <c r="EFS39"/>
      <c r="EFT39"/>
      <c r="EFU39"/>
      <c r="EFV39"/>
      <c r="EFW39"/>
      <c r="EFX39"/>
      <c r="EFY39"/>
      <c r="EFZ39"/>
      <c r="EGA39"/>
      <c r="EGB39"/>
      <c r="EGC39"/>
      <c r="EGD39"/>
      <c r="EGE39"/>
      <c r="EGF39"/>
      <c r="EGG39"/>
      <c r="EGH39"/>
      <c r="EGI39"/>
      <c r="EGJ39"/>
      <c r="EGK39"/>
      <c r="EGL39"/>
      <c r="EGM39"/>
      <c r="EGN39"/>
      <c r="EGO39"/>
      <c r="EGP39"/>
      <c r="EGQ39"/>
      <c r="EGR39"/>
      <c r="EGS39"/>
      <c r="EGT39"/>
      <c r="EGU39"/>
      <c r="EGV39"/>
      <c r="EGW39"/>
      <c r="EGX39"/>
      <c r="EGY39"/>
      <c r="EGZ39"/>
      <c r="EHA39"/>
      <c r="EHB39"/>
      <c r="EHC39"/>
      <c r="EHD39"/>
      <c r="EHE39"/>
      <c r="EHF39"/>
      <c r="EHG39"/>
      <c r="EHH39"/>
      <c r="EHI39"/>
      <c r="EHJ39"/>
      <c r="EHK39"/>
      <c r="EHL39"/>
      <c r="EHM39"/>
      <c r="EHN39"/>
      <c r="EHO39"/>
      <c r="EHP39"/>
      <c r="EHQ39"/>
      <c r="EHR39"/>
      <c r="EHS39"/>
      <c r="EHT39"/>
      <c r="EHU39"/>
      <c r="EHV39"/>
      <c r="EHW39"/>
      <c r="EHX39"/>
      <c r="EHY39"/>
      <c r="EHZ39"/>
      <c r="EIA39"/>
      <c r="EIB39"/>
      <c r="EIC39"/>
      <c r="EID39"/>
      <c r="EIE39"/>
      <c r="EIF39"/>
      <c r="EIG39"/>
      <c r="EIH39"/>
      <c r="EII39"/>
      <c r="EIJ39"/>
      <c r="EIK39"/>
      <c r="EIL39"/>
      <c r="EIM39"/>
      <c r="EIN39"/>
      <c r="EIO39"/>
      <c r="EIP39"/>
      <c r="EIQ39"/>
      <c r="EIR39"/>
      <c r="EIS39"/>
      <c r="EIT39"/>
      <c r="EIU39"/>
      <c r="EIV39"/>
      <c r="EIW39"/>
      <c r="EIX39"/>
      <c r="EIY39"/>
      <c r="EIZ39"/>
      <c r="EJA39"/>
      <c r="EJB39"/>
      <c r="EJC39"/>
      <c r="EJD39"/>
      <c r="EJE39"/>
      <c r="EJF39"/>
      <c r="EJG39"/>
      <c r="EJH39"/>
      <c r="EJI39"/>
      <c r="EJJ39"/>
      <c r="EJK39"/>
      <c r="EJL39"/>
      <c r="EJM39"/>
      <c r="EJN39"/>
      <c r="EJO39"/>
      <c r="EJP39"/>
      <c r="EJQ39"/>
      <c r="EJR39"/>
      <c r="EJS39"/>
      <c r="EJT39"/>
      <c r="EJU39"/>
      <c r="EJV39"/>
      <c r="EJW39"/>
      <c r="EJX39"/>
      <c r="EJY39"/>
      <c r="EJZ39"/>
      <c r="EKA39"/>
      <c r="EKB39"/>
      <c r="EKC39"/>
      <c r="EKD39"/>
      <c r="EKE39"/>
      <c r="EKF39"/>
      <c r="EKG39"/>
      <c r="EKH39"/>
      <c r="EKI39"/>
      <c r="EKJ39"/>
      <c r="EKK39"/>
      <c r="EKL39"/>
      <c r="EKM39"/>
      <c r="EKN39"/>
      <c r="EKO39"/>
      <c r="EKP39"/>
      <c r="EKQ39"/>
      <c r="EKR39"/>
      <c r="EKS39"/>
      <c r="EKT39"/>
      <c r="EKU39"/>
      <c r="EKV39"/>
      <c r="EKW39"/>
      <c r="EKX39"/>
      <c r="EKY39"/>
      <c r="EKZ39"/>
      <c r="ELA39"/>
      <c r="ELB39"/>
      <c r="ELC39"/>
      <c r="ELD39"/>
      <c r="ELE39"/>
      <c r="ELF39"/>
      <c r="ELG39"/>
      <c r="ELH39"/>
      <c r="ELI39"/>
      <c r="ELJ39"/>
      <c r="ELK39"/>
      <c r="ELL39"/>
      <c r="ELM39"/>
      <c r="ELN39"/>
      <c r="ELO39"/>
      <c r="ELP39"/>
      <c r="ELQ39"/>
      <c r="ELR39"/>
      <c r="ELS39"/>
      <c r="ELT39"/>
      <c r="ELU39"/>
      <c r="ELV39"/>
      <c r="ELW39"/>
      <c r="ELX39"/>
      <c r="ELY39"/>
      <c r="ELZ39"/>
      <c r="EMA39"/>
      <c r="EMB39"/>
      <c r="EMC39"/>
      <c r="EMD39"/>
      <c r="EME39"/>
      <c r="EMF39"/>
      <c r="EMG39"/>
      <c r="EMH39"/>
      <c r="EMI39"/>
      <c r="EMJ39"/>
      <c r="EMK39"/>
      <c r="EML39"/>
      <c r="EMM39"/>
      <c r="EMN39"/>
      <c r="EMO39"/>
      <c r="EMP39"/>
      <c r="EMQ39"/>
      <c r="EMR39"/>
      <c r="EMS39"/>
      <c r="EMT39"/>
      <c r="EMU39"/>
      <c r="EMV39"/>
      <c r="EMW39"/>
      <c r="EMX39"/>
      <c r="EMY39"/>
      <c r="EMZ39"/>
      <c r="ENA39"/>
      <c r="ENB39"/>
      <c r="ENC39"/>
      <c r="END39"/>
      <c r="ENE39"/>
      <c r="ENF39"/>
      <c r="ENG39"/>
      <c r="ENH39"/>
      <c r="ENI39"/>
      <c r="ENJ39"/>
      <c r="ENK39"/>
      <c r="ENL39"/>
      <c r="ENM39"/>
      <c r="ENN39"/>
      <c r="ENO39"/>
      <c r="ENP39"/>
      <c r="ENQ39"/>
      <c r="ENR39"/>
      <c r="ENS39"/>
      <c r="ENT39"/>
      <c r="ENU39"/>
      <c r="ENV39"/>
      <c r="ENW39"/>
      <c r="ENX39"/>
      <c r="ENY39"/>
      <c r="ENZ39"/>
      <c r="EOA39"/>
      <c r="EOB39"/>
      <c r="EOC39"/>
      <c r="EOD39"/>
      <c r="EOE39"/>
      <c r="EOF39"/>
      <c r="EOG39"/>
      <c r="EOH39"/>
      <c r="EOI39"/>
      <c r="EOJ39"/>
      <c r="EOK39"/>
      <c r="EOL39"/>
      <c r="EOM39"/>
      <c r="EON39"/>
      <c r="EOO39"/>
      <c r="EOP39"/>
      <c r="EOQ39"/>
      <c r="EOR39"/>
      <c r="EOS39"/>
      <c r="EOT39"/>
      <c r="EOU39"/>
      <c r="EOV39"/>
      <c r="EOW39"/>
      <c r="EOX39"/>
      <c r="EOY39"/>
      <c r="EOZ39"/>
      <c r="EPA39"/>
      <c r="EPB39"/>
      <c r="EPC39"/>
      <c r="EPD39"/>
      <c r="EPE39"/>
      <c r="EPF39"/>
      <c r="EPG39"/>
      <c r="EPH39"/>
      <c r="EPI39"/>
      <c r="EPJ39"/>
      <c r="EPK39"/>
      <c r="EPL39"/>
      <c r="EPM39"/>
      <c r="EPN39"/>
      <c r="EPO39"/>
      <c r="EPP39"/>
      <c r="EPQ39"/>
      <c r="EPR39"/>
      <c r="EPS39"/>
      <c r="EPT39"/>
      <c r="EPU39"/>
      <c r="EPV39"/>
      <c r="EPW39"/>
      <c r="EPX39"/>
      <c r="EPY39"/>
      <c r="EPZ39"/>
      <c r="EQA39"/>
      <c r="EQB39"/>
      <c r="EQC39"/>
      <c r="EQD39"/>
      <c r="EQE39"/>
      <c r="EQF39"/>
      <c r="EQG39"/>
      <c r="EQH39"/>
      <c r="EQI39"/>
      <c r="EQJ39"/>
      <c r="EQK39"/>
      <c r="EQL39"/>
      <c r="EQM39"/>
      <c r="EQN39"/>
      <c r="EQO39"/>
      <c r="EQP39"/>
      <c r="EQQ39"/>
      <c r="EQR39"/>
      <c r="EQS39"/>
      <c r="EQT39"/>
      <c r="EQU39"/>
      <c r="EQV39"/>
      <c r="EQW39"/>
      <c r="EQX39"/>
      <c r="EQY39"/>
      <c r="EQZ39"/>
      <c r="ERA39"/>
      <c r="ERB39"/>
      <c r="ERC39"/>
      <c r="ERD39"/>
      <c r="ERE39"/>
      <c r="ERF39"/>
      <c r="ERG39"/>
      <c r="ERH39"/>
      <c r="ERI39"/>
      <c r="ERJ39"/>
      <c r="ERK39"/>
      <c r="ERL39"/>
      <c r="ERM39"/>
      <c r="ERN39"/>
      <c r="ERO39"/>
      <c r="ERP39"/>
      <c r="ERQ39"/>
      <c r="ERR39"/>
      <c r="ERS39"/>
      <c r="ERT39"/>
      <c r="ERU39"/>
      <c r="ERV39"/>
      <c r="ERW39"/>
      <c r="ERX39"/>
      <c r="ERY39"/>
      <c r="ERZ39"/>
      <c r="ESA39"/>
      <c r="ESB39"/>
      <c r="ESC39"/>
      <c r="ESD39"/>
      <c r="ESE39"/>
      <c r="ESF39"/>
      <c r="ESG39"/>
      <c r="ESH39"/>
      <c r="ESI39"/>
      <c r="ESJ39"/>
      <c r="ESK39"/>
      <c r="ESL39"/>
      <c r="ESM39"/>
      <c r="ESN39"/>
      <c r="ESO39"/>
      <c r="ESP39"/>
      <c r="ESQ39"/>
      <c r="ESR39"/>
      <c r="ESS39"/>
      <c r="EST39"/>
      <c r="ESU39"/>
      <c r="ESV39"/>
      <c r="ESW39"/>
      <c r="ESX39"/>
      <c r="ESY39"/>
      <c r="ESZ39"/>
      <c r="ETA39"/>
      <c r="ETB39"/>
      <c r="ETC39"/>
      <c r="ETD39"/>
      <c r="ETE39"/>
      <c r="ETF39"/>
      <c r="ETG39"/>
      <c r="ETH39"/>
      <c r="ETI39"/>
      <c r="ETJ39"/>
      <c r="ETK39"/>
      <c r="ETL39"/>
      <c r="ETM39"/>
      <c r="ETN39"/>
      <c r="ETO39"/>
      <c r="ETP39"/>
      <c r="ETQ39"/>
      <c r="ETR39"/>
      <c r="ETS39"/>
      <c r="ETT39"/>
      <c r="ETU39"/>
      <c r="ETV39"/>
      <c r="ETW39"/>
      <c r="ETX39"/>
      <c r="ETY39"/>
      <c r="ETZ39"/>
      <c r="EUA39"/>
      <c r="EUB39"/>
      <c r="EUC39"/>
      <c r="EUD39"/>
      <c r="EUE39"/>
      <c r="EUF39"/>
      <c r="EUG39"/>
      <c r="EUH39"/>
      <c r="EUI39"/>
      <c r="EUJ39"/>
      <c r="EUK39"/>
      <c r="EUL39"/>
      <c r="EUM39"/>
      <c r="EUN39"/>
      <c r="EUO39"/>
      <c r="EUP39"/>
      <c r="EUQ39"/>
      <c r="EUR39"/>
      <c r="EUS39"/>
      <c r="EUT39"/>
      <c r="EUU39"/>
      <c r="EUV39"/>
      <c r="EUW39"/>
      <c r="EUX39"/>
      <c r="EUY39"/>
      <c r="EUZ39"/>
      <c r="EVA39"/>
      <c r="EVB39"/>
      <c r="EVC39"/>
      <c r="EVD39"/>
      <c r="EVE39"/>
      <c r="EVF39"/>
      <c r="EVG39"/>
      <c r="EVH39"/>
      <c r="EVI39"/>
      <c r="EVJ39"/>
      <c r="EVK39"/>
      <c r="EVL39"/>
      <c r="EVM39"/>
      <c r="EVN39"/>
      <c r="EVO39"/>
      <c r="EVP39"/>
      <c r="EVQ39"/>
      <c r="EVR39"/>
      <c r="EVS39"/>
      <c r="EVT39"/>
      <c r="EVU39"/>
      <c r="EVV39"/>
      <c r="EVW39"/>
      <c r="EVX39"/>
      <c r="EVY39"/>
      <c r="EVZ39"/>
      <c r="EWA39"/>
      <c r="EWB39"/>
      <c r="EWC39"/>
      <c r="EWD39"/>
      <c r="EWE39"/>
      <c r="EWF39"/>
      <c r="EWG39"/>
      <c r="EWH39"/>
      <c r="EWI39"/>
      <c r="EWJ39"/>
      <c r="EWK39"/>
      <c r="EWL39"/>
      <c r="EWM39"/>
      <c r="EWN39"/>
      <c r="EWO39"/>
      <c r="EWP39"/>
      <c r="EWQ39"/>
      <c r="EWR39"/>
      <c r="EWS39"/>
      <c r="EWT39"/>
      <c r="EWU39"/>
      <c r="EWV39"/>
      <c r="EWW39"/>
      <c r="EWX39"/>
      <c r="EWY39"/>
      <c r="EWZ39"/>
      <c r="EXA39"/>
      <c r="EXB39"/>
      <c r="EXC39"/>
      <c r="EXD39"/>
      <c r="EXE39"/>
      <c r="EXF39"/>
      <c r="EXG39"/>
      <c r="EXH39"/>
      <c r="EXI39"/>
      <c r="EXJ39"/>
      <c r="EXK39"/>
      <c r="EXL39"/>
      <c r="EXM39"/>
      <c r="EXN39"/>
      <c r="EXO39"/>
      <c r="EXP39"/>
      <c r="EXQ39"/>
      <c r="EXR39"/>
      <c r="EXS39"/>
      <c r="EXT39"/>
      <c r="EXU39"/>
      <c r="EXV39"/>
      <c r="EXW39"/>
      <c r="EXX39"/>
      <c r="EXY39"/>
      <c r="EXZ39"/>
      <c r="EYA39"/>
      <c r="EYB39"/>
      <c r="EYC39"/>
      <c r="EYD39"/>
      <c r="EYE39"/>
      <c r="EYF39"/>
      <c r="EYG39"/>
      <c r="EYH39"/>
      <c r="EYI39"/>
      <c r="EYJ39"/>
      <c r="EYK39"/>
      <c r="EYL39"/>
      <c r="EYM39"/>
      <c r="EYN39"/>
      <c r="EYO39"/>
      <c r="EYP39"/>
      <c r="EYQ39"/>
      <c r="EYR39"/>
      <c r="EYS39"/>
      <c r="EYT39"/>
      <c r="EYU39"/>
      <c r="EYV39"/>
      <c r="EYW39"/>
      <c r="EYX39"/>
      <c r="EYY39"/>
      <c r="EYZ39"/>
      <c r="EZA39"/>
      <c r="EZB39"/>
      <c r="EZC39"/>
      <c r="EZD39"/>
      <c r="EZE39"/>
      <c r="EZF39"/>
      <c r="EZG39"/>
      <c r="EZH39"/>
      <c r="EZI39"/>
      <c r="EZJ39"/>
      <c r="EZK39"/>
      <c r="EZL39"/>
      <c r="EZM39"/>
      <c r="EZN39"/>
      <c r="EZO39"/>
      <c r="EZP39"/>
      <c r="EZQ39"/>
      <c r="EZR39"/>
      <c r="EZS39"/>
      <c r="EZT39"/>
      <c r="EZU39"/>
      <c r="EZV39"/>
      <c r="EZW39"/>
      <c r="EZX39"/>
      <c r="EZY39"/>
      <c r="EZZ39"/>
      <c r="FAA39"/>
      <c r="FAB39"/>
      <c r="FAC39"/>
      <c r="FAD39"/>
      <c r="FAE39"/>
      <c r="FAF39"/>
      <c r="FAG39"/>
      <c r="FAH39"/>
      <c r="FAI39"/>
      <c r="FAJ39"/>
      <c r="FAK39"/>
      <c r="FAL39"/>
      <c r="FAM39"/>
      <c r="FAN39"/>
      <c r="FAO39"/>
      <c r="FAP39"/>
      <c r="FAQ39"/>
      <c r="FAR39"/>
      <c r="FAS39"/>
      <c r="FAT39"/>
      <c r="FAU39"/>
      <c r="FAV39"/>
      <c r="FAW39"/>
      <c r="FAX39"/>
      <c r="FAY39"/>
      <c r="FAZ39"/>
      <c r="FBA39"/>
      <c r="FBB39"/>
      <c r="FBC39"/>
      <c r="FBD39"/>
      <c r="FBE39"/>
      <c r="FBF39"/>
      <c r="FBG39"/>
      <c r="FBH39"/>
      <c r="FBI39"/>
      <c r="FBJ39"/>
      <c r="FBK39"/>
      <c r="FBL39"/>
      <c r="FBM39"/>
      <c r="FBN39"/>
      <c r="FBO39"/>
      <c r="FBP39"/>
      <c r="FBQ39"/>
      <c r="FBR39"/>
      <c r="FBS39"/>
      <c r="FBT39"/>
      <c r="FBU39"/>
      <c r="FBV39"/>
      <c r="FBW39"/>
      <c r="FBX39"/>
      <c r="FBY39"/>
      <c r="FBZ39"/>
      <c r="FCA39"/>
      <c r="FCB39"/>
      <c r="FCC39"/>
      <c r="FCD39"/>
      <c r="FCE39"/>
      <c r="FCF39"/>
      <c r="FCG39"/>
      <c r="FCH39"/>
      <c r="FCI39"/>
      <c r="FCJ39"/>
      <c r="FCK39"/>
      <c r="FCL39"/>
      <c r="FCM39"/>
      <c r="FCN39"/>
      <c r="FCO39"/>
      <c r="FCP39"/>
      <c r="FCQ39"/>
      <c r="FCR39"/>
      <c r="FCS39"/>
      <c r="FCT39"/>
      <c r="FCU39"/>
      <c r="FCV39"/>
      <c r="FCW39"/>
      <c r="FCX39"/>
      <c r="FCY39"/>
      <c r="FCZ39"/>
      <c r="FDA39"/>
      <c r="FDB39"/>
      <c r="FDC39"/>
      <c r="FDD39"/>
      <c r="FDE39"/>
      <c r="FDF39"/>
      <c r="FDG39"/>
      <c r="FDH39"/>
      <c r="FDI39"/>
      <c r="FDJ39"/>
      <c r="FDK39"/>
      <c r="FDL39"/>
      <c r="FDM39"/>
      <c r="FDN39"/>
      <c r="FDO39"/>
      <c r="FDP39"/>
      <c r="FDQ39"/>
      <c r="FDR39"/>
      <c r="FDS39"/>
      <c r="FDT39"/>
      <c r="FDU39"/>
      <c r="FDV39"/>
      <c r="FDW39"/>
      <c r="FDX39"/>
      <c r="FDY39"/>
      <c r="FDZ39"/>
      <c r="FEA39"/>
      <c r="FEB39"/>
      <c r="FEC39"/>
      <c r="FED39"/>
      <c r="FEE39"/>
      <c r="FEF39"/>
      <c r="FEG39"/>
      <c r="FEH39"/>
      <c r="FEI39"/>
      <c r="FEJ39"/>
      <c r="FEK39"/>
      <c r="FEL39"/>
      <c r="FEM39"/>
      <c r="FEN39"/>
      <c r="FEO39"/>
      <c r="FEP39"/>
      <c r="FEQ39"/>
      <c r="FER39"/>
      <c r="FES39"/>
      <c r="FET39"/>
      <c r="FEU39"/>
      <c r="FEV39"/>
      <c r="FEW39"/>
      <c r="FEX39"/>
      <c r="FEY39"/>
      <c r="FEZ39"/>
      <c r="FFA39"/>
      <c r="FFB39"/>
      <c r="FFC39"/>
      <c r="FFD39"/>
      <c r="FFE39"/>
      <c r="FFF39"/>
      <c r="FFG39"/>
      <c r="FFH39"/>
      <c r="FFI39"/>
      <c r="FFJ39"/>
      <c r="FFK39"/>
      <c r="FFL39"/>
      <c r="FFM39"/>
      <c r="FFN39"/>
      <c r="FFO39"/>
      <c r="FFP39"/>
      <c r="FFQ39"/>
      <c r="FFR39"/>
      <c r="FFS39"/>
      <c r="FFT39"/>
      <c r="FFU39"/>
      <c r="FFV39"/>
      <c r="FFW39"/>
      <c r="FFX39"/>
      <c r="FFY39"/>
      <c r="FFZ39"/>
      <c r="FGA39"/>
      <c r="FGB39"/>
      <c r="FGC39"/>
      <c r="FGD39"/>
      <c r="FGE39"/>
      <c r="FGF39"/>
      <c r="FGG39"/>
      <c r="FGH39"/>
      <c r="FGI39"/>
      <c r="FGJ39"/>
      <c r="FGK39"/>
      <c r="FGL39"/>
      <c r="FGM39"/>
      <c r="FGN39"/>
      <c r="FGO39"/>
      <c r="FGP39"/>
      <c r="FGQ39"/>
      <c r="FGR39"/>
      <c r="FGS39"/>
      <c r="FGT39"/>
      <c r="FGU39"/>
      <c r="FGV39"/>
      <c r="FGW39"/>
      <c r="FGX39"/>
      <c r="FGY39"/>
      <c r="FGZ39"/>
      <c r="FHA39"/>
      <c r="FHB39"/>
      <c r="FHC39"/>
      <c r="FHD39"/>
      <c r="FHE39"/>
      <c r="FHF39"/>
      <c r="FHG39"/>
      <c r="FHH39"/>
      <c r="FHI39"/>
      <c r="FHJ39"/>
      <c r="FHK39"/>
      <c r="FHL39"/>
      <c r="FHM39"/>
      <c r="FHN39"/>
      <c r="FHO39"/>
      <c r="FHP39"/>
      <c r="FHQ39"/>
      <c r="FHR39"/>
      <c r="FHS39"/>
      <c r="FHT39"/>
      <c r="FHU39"/>
      <c r="FHV39"/>
      <c r="FHW39"/>
      <c r="FHX39"/>
      <c r="FHY39"/>
      <c r="FHZ39"/>
      <c r="FIA39"/>
      <c r="FIB39"/>
      <c r="FIC39"/>
      <c r="FID39"/>
      <c r="FIE39"/>
      <c r="FIF39"/>
      <c r="FIG39"/>
      <c r="FIH39"/>
      <c r="FII39"/>
      <c r="FIJ39"/>
      <c r="FIK39"/>
      <c r="FIL39"/>
      <c r="FIM39"/>
      <c r="FIN39"/>
      <c r="FIO39"/>
      <c r="FIP39"/>
      <c r="FIQ39"/>
      <c r="FIR39"/>
      <c r="FIS39"/>
      <c r="FIT39"/>
      <c r="FIU39"/>
      <c r="FIV39"/>
      <c r="FIW39"/>
      <c r="FIX39"/>
      <c r="FIY39"/>
      <c r="FIZ39"/>
      <c r="FJA39"/>
      <c r="FJB39"/>
      <c r="FJC39"/>
      <c r="FJD39"/>
      <c r="FJE39"/>
      <c r="FJF39"/>
      <c r="FJG39"/>
      <c r="FJH39"/>
      <c r="FJI39"/>
      <c r="FJJ39"/>
      <c r="FJK39"/>
      <c r="FJL39"/>
      <c r="FJM39"/>
      <c r="FJN39"/>
      <c r="FJO39"/>
      <c r="FJP39"/>
      <c r="FJQ39"/>
      <c r="FJR39"/>
      <c r="FJS39"/>
      <c r="FJT39"/>
      <c r="FJU39"/>
      <c r="FJV39"/>
      <c r="FJW39"/>
      <c r="FJX39"/>
      <c r="FJY39"/>
      <c r="FJZ39"/>
      <c r="FKA39"/>
      <c r="FKB39"/>
      <c r="FKC39"/>
      <c r="FKD39"/>
      <c r="FKE39"/>
      <c r="FKF39"/>
      <c r="FKG39"/>
      <c r="FKH39"/>
      <c r="FKI39"/>
      <c r="FKJ39"/>
      <c r="FKK39"/>
      <c r="FKL39"/>
      <c r="FKM39"/>
      <c r="FKN39"/>
      <c r="FKO39"/>
      <c r="FKP39"/>
      <c r="FKQ39"/>
      <c r="FKR39"/>
      <c r="FKS39"/>
      <c r="FKT39"/>
      <c r="FKU39"/>
      <c r="FKV39"/>
      <c r="FKW39"/>
      <c r="FKX39"/>
      <c r="FKY39"/>
      <c r="FKZ39"/>
      <c r="FLA39"/>
      <c r="FLB39"/>
      <c r="FLC39"/>
      <c r="FLD39"/>
      <c r="FLE39"/>
      <c r="FLF39"/>
      <c r="FLG39"/>
      <c r="FLH39"/>
      <c r="FLI39"/>
      <c r="FLJ39"/>
      <c r="FLK39"/>
      <c r="FLL39"/>
      <c r="FLM39"/>
      <c r="FLN39"/>
      <c r="FLO39"/>
      <c r="FLP39"/>
      <c r="FLQ39"/>
      <c r="FLR39"/>
      <c r="FLS39"/>
      <c r="FLT39"/>
      <c r="FLU39"/>
      <c r="FLV39"/>
      <c r="FLW39"/>
      <c r="FLX39"/>
      <c r="FLY39"/>
      <c r="FLZ39"/>
      <c r="FMA39"/>
      <c r="FMB39"/>
      <c r="FMC39"/>
      <c r="FMD39"/>
      <c r="FME39"/>
      <c r="FMF39"/>
      <c r="FMG39"/>
      <c r="FMH39"/>
      <c r="FMI39"/>
      <c r="FMJ39"/>
      <c r="FMK39"/>
      <c r="FML39"/>
      <c r="FMM39"/>
      <c r="FMN39"/>
      <c r="FMO39"/>
      <c r="FMP39"/>
      <c r="FMQ39"/>
      <c r="FMR39"/>
      <c r="FMS39"/>
      <c r="FMT39"/>
      <c r="FMU39"/>
      <c r="FMV39"/>
      <c r="FMW39"/>
      <c r="FMX39"/>
      <c r="FMY39"/>
      <c r="FMZ39"/>
      <c r="FNA39"/>
      <c r="FNB39"/>
      <c r="FNC39"/>
      <c r="FND39"/>
      <c r="FNE39"/>
      <c r="FNF39"/>
      <c r="FNG39"/>
      <c r="FNH39"/>
      <c r="FNI39"/>
      <c r="FNJ39"/>
      <c r="FNK39"/>
      <c r="FNL39"/>
      <c r="FNM39"/>
      <c r="FNN39"/>
      <c r="FNO39"/>
      <c r="FNP39"/>
      <c r="FNQ39"/>
      <c r="FNR39"/>
      <c r="FNS39"/>
      <c r="FNT39"/>
      <c r="FNU39"/>
      <c r="FNV39"/>
      <c r="FNW39"/>
      <c r="FNX39"/>
      <c r="FNY39"/>
      <c r="FNZ39"/>
      <c r="FOA39"/>
      <c r="FOB39"/>
      <c r="FOC39"/>
      <c r="FOD39"/>
      <c r="FOE39"/>
      <c r="FOF39"/>
      <c r="FOG39"/>
      <c r="FOH39"/>
      <c r="FOI39"/>
      <c r="FOJ39"/>
      <c r="FOK39"/>
      <c r="FOL39"/>
      <c r="FOM39"/>
      <c r="FON39"/>
      <c r="FOO39"/>
      <c r="FOP39"/>
      <c r="FOQ39"/>
      <c r="FOR39"/>
      <c r="FOS39"/>
      <c r="FOT39"/>
      <c r="FOU39"/>
      <c r="FOV39"/>
      <c r="FOW39"/>
      <c r="FOX39"/>
      <c r="FOY39"/>
      <c r="FOZ39"/>
      <c r="FPA39"/>
      <c r="FPB39"/>
      <c r="FPC39"/>
      <c r="FPD39"/>
      <c r="FPE39"/>
      <c r="FPF39"/>
      <c r="FPG39"/>
      <c r="FPH39"/>
      <c r="FPI39"/>
      <c r="FPJ39"/>
      <c r="FPK39"/>
      <c r="FPL39"/>
      <c r="FPM39"/>
      <c r="FPN39"/>
      <c r="FPO39"/>
      <c r="FPP39"/>
      <c r="FPQ39"/>
      <c r="FPR39"/>
      <c r="FPS39"/>
      <c r="FPT39"/>
      <c r="FPU39"/>
      <c r="FPV39"/>
      <c r="FPW39"/>
      <c r="FPX39"/>
      <c r="FPY39"/>
      <c r="FPZ39"/>
      <c r="FQA39"/>
      <c r="FQB39"/>
      <c r="FQC39"/>
      <c r="FQD39"/>
      <c r="FQE39"/>
      <c r="FQF39"/>
      <c r="FQG39"/>
      <c r="FQH39"/>
      <c r="FQI39"/>
      <c r="FQJ39"/>
      <c r="FQK39"/>
      <c r="FQL39"/>
      <c r="FQM39"/>
      <c r="FQN39"/>
      <c r="FQO39"/>
      <c r="FQP39"/>
      <c r="FQQ39"/>
      <c r="FQR39"/>
      <c r="FQS39"/>
      <c r="FQT39"/>
      <c r="FQU39"/>
      <c r="FQV39"/>
      <c r="FQW39"/>
      <c r="FQX39"/>
      <c r="FQY39"/>
      <c r="FQZ39"/>
      <c r="FRA39"/>
      <c r="FRB39"/>
      <c r="FRC39"/>
      <c r="FRD39"/>
      <c r="FRE39"/>
      <c r="FRF39"/>
      <c r="FRG39"/>
      <c r="FRH39"/>
      <c r="FRI39"/>
      <c r="FRJ39"/>
      <c r="FRK39"/>
      <c r="FRL39"/>
      <c r="FRM39"/>
      <c r="FRN39"/>
      <c r="FRO39"/>
      <c r="FRP39"/>
      <c r="FRQ39"/>
      <c r="FRR39"/>
      <c r="FRS39"/>
      <c r="FRT39"/>
      <c r="FRU39"/>
      <c r="FRV39"/>
      <c r="FRW39"/>
      <c r="FRX39"/>
      <c r="FRY39"/>
      <c r="FRZ39"/>
      <c r="FSA39"/>
      <c r="FSB39"/>
      <c r="FSC39"/>
      <c r="FSD39"/>
      <c r="FSE39"/>
      <c r="FSF39"/>
      <c r="FSG39"/>
      <c r="FSH39"/>
      <c r="FSI39"/>
      <c r="FSJ39"/>
      <c r="FSK39"/>
      <c r="FSL39"/>
      <c r="FSM39"/>
      <c r="FSN39"/>
      <c r="FSO39"/>
      <c r="FSP39"/>
      <c r="FSQ39"/>
      <c r="FSR39"/>
      <c r="FSS39"/>
      <c r="FST39"/>
      <c r="FSU39"/>
      <c r="FSV39"/>
      <c r="FSW39"/>
      <c r="FSX39"/>
      <c r="FSY39"/>
      <c r="FSZ39"/>
      <c r="FTA39"/>
      <c r="FTB39"/>
      <c r="FTC39"/>
      <c r="FTD39"/>
      <c r="FTE39"/>
      <c r="FTF39"/>
      <c r="FTG39"/>
      <c r="FTH39"/>
      <c r="FTI39"/>
      <c r="FTJ39"/>
      <c r="FTK39"/>
      <c r="FTL39"/>
      <c r="FTM39"/>
      <c r="FTN39"/>
      <c r="FTO39"/>
      <c r="FTP39"/>
      <c r="FTQ39"/>
      <c r="FTR39"/>
      <c r="FTS39"/>
      <c r="FTT39"/>
      <c r="FTU39"/>
      <c r="FTV39"/>
      <c r="FTW39"/>
      <c r="FTX39"/>
      <c r="FTY39"/>
      <c r="FTZ39"/>
      <c r="FUA39"/>
      <c r="FUB39"/>
      <c r="FUC39"/>
      <c r="FUD39"/>
      <c r="FUE39"/>
      <c r="FUF39"/>
      <c r="FUG39"/>
      <c r="FUH39"/>
      <c r="FUI39"/>
      <c r="FUJ39"/>
      <c r="FUK39"/>
      <c r="FUL39"/>
      <c r="FUM39"/>
      <c r="FUN39"/>
      <c r="FUO39"/>
      <c r="FUP39"/>
      <c r="FUQ39"/>
      <c r="FUR39"/>
      <c r="FUS39"/>
      <c r="FUT39"/>
      <c r="FUU39"/>
      <c r="FUV39"/>
      <c r="FUW39"/>
      <c r="FUX39"/>
      <c r="FUY39"/>
      <c r="FUZ39"/>
      <c r="FVA39"/>
      <c r="FVB39"/>
      <c r="FVC39"/>
      <c r="FVD39"/>
      <c r="FVE39"/>
      <c r="FVF39"/>
      <c r="FVG39"/>
      <c r="FVH39"/>
      <c r="FVI39"/>
      <c r="FVJ39"/>
      <c r="FVK39"/>
      <c r="FVL39"/>
      <c r="FVM39"/>
      <c r="FVN39"/>
      <c r="FVO39"/>
      <c r="FVP39"/>
      <c r="FVQ39"/>
      <c r="FVR39"/>
      <c r="FVS39"/>
      <c r="FVT39"/>
      <c r="FVU39"/>
      <c r="FVV39"/>
      <c r="FVW39"/>
      <c r="FVX39"/>
      <c r="FVY39"/>
      <c r="FVZ39"/>
      <c r="FWA39"/>
      <c r="FWB39"/>
      <c r="FWC39"/>
      <c r="FWD39"/>
      <c r="FWE39"/>
      <c r="FWF39"/>
      <c r="FWG39"/>
      <c r="FWH39"/>
      <c r="FWI39"/>
      <c r="FWJ39"/>
      <c r="FWK39"/>
      <c r="FWL39"/>
      <c r="FWM39"/>
      <c r="FWN39"/>
      <c r="FWO39"/>
      <c r="FWP39"/>
      <c r="FWQ39"/>
      <c r="FWR39"/>
      <c r="FWS39"/>
      <c r="FWT39"/>
      <c r="FWU39"/>
      <c r="FWV39"/>
      <c r="FWW39"/>
      <c r="FWX39"/>
      <c r="FWY39"/>
      <c r="FWZ39"/>
      <c r="FXA39"/>
      <c r="FXB39"/>
      <c r="FXC39"/>
      <c r="FXD39"/>
      <c r="FXE39"/>
      <c r="FXF39"/>
      <c r="FXG39"/>
      <c r="FXH39"/>
      <c r="FXI39"/>
      <c r="FXJ39"/>
      <c r="FXK39"/>
      <c r="FXL39"/>
      <c r="FXM39"/>
      <c r="FXN39"/>
      <c r="FXO39"/>
      <c r="FXP39"/>
      <c r="FXQ39"/>
      <c r="FXR39"/>
      <c r="FXS39"/>
      <c r="FXT39"/>
      <c r="FXU39"/>
      <c r="FXV39"/>
      <c r="FXW39"/>
      <c r="FXX39"/>
      <c r="FXY39"/>
      <c r="FXZ39"/>
      <c r="FYA39"/>
      <c r="FYB39"/>
      <c r="FYC39"/>
      <c r="FYD39"/>
      <c r="FYE39"/>
      <c r="FYF39"/>
      <c r="FYG39"/>
      <c r="FYH39"/>
      <c r="FYI39"/>
      <c r="FYJ39"/>
      <c r="FYK39"/>
      <c r="FYL39"/>
      <c r="FYM39"/>
      <c r="FYN39"/>
      <c r="FYO39"/>
      <c r="FYP39"/>
      <c r="FYQ39"/>
      <c r="FYR39"/>
      <c r="FYS39"/>
      <c r="FYT39"/>
      <c r="FYU39"/>
      <c r="FYV39"/>
      <c r="FYW39"/>
      <c r="FYX39"/>
      <c r="FYY39"/>
      <c r="FYZ39"/>
      <c r="FZA39"/>
      <c r="FZB39"/>
      <c r="FZC39"/>
      <c r="FZD39"/>
      <c r="FZE39"/>
      <c r="FZF39"/>
      <c r="FZG39"/>
      <c r="FZH39"/>
      <c r="FZI39"/>
      <c r="FZJ39"/>
      <c r="FZK39"/>
      <c r="FZL39"/>
      <c r="FZM39"/>
      <c r="FZN39"/>
      <c r="FZO39"/>
      <c r="FZP39"/>
      <c r="FZQ39"/>
      <c r="FZR39"/>
      <c r="FZS39"/>
      <c r="FZT39"/>
      <c r="FZU39"/>
      <c r="FZV39"/>
      <c r="FZW39"/>
      <c r="FZX39"/>
      <c r="FZY39"/>
      <c r="FZZ39"/>
      <c r="GAA39"/>
      <c r="GAB39"/>
      <c r="GAC39"/>
      <c r="GAD39"/>
      <c r="GAE39"/>
      <c r="GAF39"/>
      <c r="GAG39"/>
      <c r="GAH39"/>
      <c r="GAI39"/>
      <c r="GAJ39"/>
      <c r="GAK39"/>
      <c r="GAL39"/>
      <c r="GAM39"/>
      <c r="GAN39"/>
      <c r="GAO39"/>
      <c r="GAP39"/>
      <c r="GAQ39"/>
      <c r="GAR39"/>
      <c r="GAS39"/>
      <c r="GAT39"/>
      <c r="GAU39"/>
      <c r="GAV39"/>
      <c r="GAW39"/>
      <c r="GAX39"/>
      <c r="GAY39"/>
      <c r="GAZ39"/>
      <c r="GBA39"/>
      <c r="GBB39"/>
      <c r="GBC39"/>
      <c r="GBD39"/>
      <c r="GBE39"/>
      <c r="GBF39"/>
      <c r="GBG39"/>
      <c r="GBH39"/>
      <c r="GBI39"/>
      <c r="GBJ39"/>
      <c r="GBK39"/>
      <c r="GBL39"/>
      <c r="GBM39"/>
      <c r="GBN39"/>
      <c r="GBO39"/>
      <c r="GBP39"/>
      <c r="GBQ39"/>
      <c r="GBR39"/>
      <c r="GBS39"/>
      <c r="GBT39"/>
      <c r="GBU39"/>
      <c r="GBV39"/>
      <c r="GBW39"/>
      <c r="GBX39"/>
      <c r="GBY39"/>
      <c r="GBZ39"/>
      <c r="GCA39"/>
      <c r="GCB39"/>
      <c r="GCC39"/>
      <c r="GCD39"/>
      <c r="GCE39"/>
      <c r="GCF39"/>
      <c r="GCG39"/>
      <c r="GCH39"/>
      <c r="GCI39"/>
      <c r="GCJ39"/>
      <c r="GCK39"/>
      <c r="GCL39"/>
      <c r="GCM39"/>
      <c r="GCN39"/>
      <c r="GCO39"/>
      <c r="GCP39"/>
      <c r="GCQ39"/>
      <c r="GCR39"/>
      <c r="GCS39"/>
      <c r="GCT39"/>
      <c r="GCU39"/>
      <c r="GCV39"/>
      <c r="GCW39"/>
      <c r="GCX39"/>
      <c r="GCY39"/>
      <c r="GCZ39"/>
      <c r="GDA39"/>
      <c r="GDB39"/>
      <c r="GDC39"/>
      <c r="GDD39"/>
      <c r="GDE39"/>
      <c r="GDF39"/>
      <c r="GDG39"/>
      <c r="GDH39"/>
      <c r="GDI39"/>
      <c r="GDJ39"/>
      <c r="GDK39"/>
      <c r="GDL39"/>
      <c r="GDM39"/>
      <c r="GDN39"/>
      <c r="GDO39"/>
      <c r="GDP39"/>
      <c r="GDQ39"/>
      <c r="GDR39"/>
      <c r="GDS39"/>
      <c r="GDT39"/>
      <c r="GDU39"/>
      <c r="GDV39"/>
      <c r="GDW39"/>
      <c r="GDX39"/>
      <c r="GDY39"/>
      <c r="GDZ39"/>
      <c r="GEA39"/>
      <c r="GEB39"/>
      <c r="GEC39"/>
      <c r="GED39"/>
      <c r="GEE39"/>
      <c r="GEF39"/>
      <c r="GEG39"/>
      <c r="GEH39"/>
      <c r="GEI39"/>
      <c r="GEJ39"/>
      <c r="GEK39"/>
      <c r="GEL39"/>
      <c r="GEM39"/>
      <c r="GEN39"/>
      <c r="GEO39"/>
      <c r="GEP39"/>
      <c r="GEQ39"/>
      <c r="GER39"/>
      <c r="GES39"/>
      <c r="GET39"/>
      <c r="GEU39"/>
      <c r="GEV39"/>
      <c r="GEW39"/>
      <c r="GEX39"/>
      <c r="GEY39"/>
      <c r="GEZ39"/>
      <c r="GFA39"/>
      <c r="GFB39"/>
      <c r="GFC39"/>
      <c r="GFD39"/>
      <c r="GFE39"/>
      <c r="GFF39"/>
      <c r="GFG39"/>
      <c r="GFH39"/>
      <c r="GFI39"/>
      <c r="GFJ39"/>
      <c r="GFK39"/>
      <c r="GFL39"/>
      <c r="GFM39"/>
      <c r="GFN39"/>
      <c r="GFO39"/>
      <c r="GFP39"/>
      <c r="GFQ39"/>
      <c r="GFR39"/>
      <c r="GFS39"/>
      <c r="GFT39"/>
      <c r="GFU39"/>
      <c r="GFV39"/>
      <c r="GFW39"/>
      <c r="GFX39"/>
      <c r="GFY39"/>
      <c r="GFZ39"/>
      <c r="GGA39"/>
      <c r="GGB39"/>
      <c r="GGC39"/>
      <c r="GGD39"/>
      <c r="GGE39"/>
      <c r="GGF39"/>
      <c r="GGG39"/>
      <c r="GGH39"/>
      <c r="GGI39"/>
      <c r="GGJ39"/>
      <c r="GGK39"/>
      <c r="GGL39"/>
      <c r="GGM39"/>
      <c r="GGN39"/>
      <c r="GGO39"/>
      <c r="GGP39"/>
      <c r="GGQ39"/>
      <c r="GGR39"/>
      <c r="GGS39"/>
      <c r="GGT39"/>
      <c r="GGU39"/>
      <c r="GGV39"/>
      <c r="GGW39"/>
      <c r="GGX39"/>
      <c r="GGY39"/>
      <c r="GGZ39"/>
      <c r="GHA39"/>
      <c r="GHB39"/>
      <c r="GHC39"/>
      <c r="GHD39"/>
      <c r="GHE39"/>
      <c r="GHF39"/>
      <c r="GHG39"/>
      <c r="GHH39"/>
      <c r="GHI39"/>
      <c r="GHJ39"/>
      <c r="GHK39"/>
      <c r="GHL39"/>
      <c r="GHM39"/>
      <c r="GHN39"/>
      <c r="GHO39"/>
      <c r="GHP39"/>
      <c r="GHQ39"/>
      <c r="GHR39"/>
      <c r="GHS39"/>
      <c r="GHT39"/>
      <c r="GHU39"/>
      <c r="GHV39"/>
      <c r="GHW39"/>
      <c r="GHX39"/>
      <c r="GHY39"/>
      <c r="GHZ39"/>
      <c r="GIA39"/>
      <c r="GIB39"/>
      <c r="GIC39"/>
      <c r="GID39"/>
      <c r="GIE39"/>
      <c r="GIF39"/>
      <c r="GIG39"/>
      <c r="GIH39"/>
      <c r="GII39"/>
      <c r="GIJ39"/>
      <c r="GIK39"/>
      <c r="GIL39"/>
      <c r="GIM39"/>
      <c r="GIN39"/>
      <c r="GIO39"/>
      <c r="GIP39"/>
      <c r="GIQ39"/>
      <c r="GIR39"/>
      <c r="GIS39"/>
      <c r="GIT39"/>
      <c r="GIU39"/>
      <c r="GIV39"/>
      <c r="GIW39"/>
      <c r="GIX39"/>
      <c r="GIY39"/>
      <c r="GIZ39"/>
      <c r="GJA39"/>
      <c r="GJB39"/>
      <c r="GJC39"/>
      <c r="GJD39"/>
      <c r="GJE39"/>
      <c r="GJF39"/>
      <c r="GJG39"/>
      <c r="GJH39"/>
      <c r="GJI39"/>
      <c r="GJJ39"/>
      <c r="GJK39"/>
      <c r="GJL39"/>
      <c r="GJM39"/>
      <c r="GJN39"/>
      <c r="GJO39"/>
      <c r="GJP39"/>
      <c r="GJQ39"/>
      <c r="GJR39"/>
      <c r="GJS39"/>
      <c r="GJT39"/>
      <c r="GJU39"/>
      <c r="GJV39"/>
      <c r="GJW39"/>
      <c r="GJX39"/>
      <c r="GJY39"/>
      <c r="GJZ39"/>
      <c r="GKA39"/>
      <c r="GKB39"/>
      <c r="GKC39"/>
      <c r="GKD39"/>
      <c r="GKE39"/>
      <c r="GKF39"/>
      <c r="GKG39"/>
      <c r="GKH39"/>
      <c r="GKI39"/>
      <c r="GKJ39"/>
      <c r="GKK39"/>
      <c r="GKL39"/>
      <c r="GKM39"/>
      <c r="GKN39"/>
      <c r="GKO39"/>
      <c r="GKP39"/>
      <c r="GKQ39"/>
      <c r="GKR39"/>
      <c r="GKS39"/>
      <c r="GKT39"/>
      <c r="GKU39"/>
      <c r="GKV39"/>
      <c r="GKW39"/>
      <c r="GKX39"/>
      <c r="GKY39"/>
      <c r="GKZ39"/>
      <c r="GLA39"/>
      <c r="GLB39"/>
      <c r="GLC39"/>
      <c r="GLD39"/>
      <c r="GLE39"/>
      <c r="GLF39"/>
      <c r="GLG39"/>
      <c r="GLH39"/>
      <c r="GLI39"/>
      <c r="GLJ39"/>
      <c r="GLK39"/>
      <c r="GLL39"/>
      <c r="GLM39"/>
      <c r="GLN39"/>
      <c r="GLO39"/>
      <c r="GLP39"/>
      <c r="GLQ39"/>
      <c r="GLR39"/>
      <c r="GLS39"/>
      <c r="GLT39"/>
      <c r="GLU39"/>
      <c r="GLV39"/>
      <c r="GLW39"/>
      <c r="GLX39"/>
      <c r="GLY39"/>
      <c r="GLZ39"/>
      <c r="GMA39"/>
      <c r="GMB39"/>
      <c r="GMC39"/>
      <c r="GMD39"/>
      <c r="GME39"/>
      <c r="GMF39"/>
      <c r="GMG39"/>
      <c r="GMH39"/>
      <c r="GMI39"/>
      <c r="GMJ39"/>
      <c r="GMK39"/>
      <c r="GML39"/>
      <c r="GMM39"/>
      <c r="GMN39"/>
      <c r="GMO39"/>
      <c r="GMP39"/>
      <c r="GMQ39"/>
      <c r="GMR39"/>
      <c r="GMS39"/>
      <c r="GMT39"/>
      <c r="GMU39"/>
      <c r="GMV39"/>
      <c r="GMW39"/>
      <c r="GMX39"/>
      <c r="GMY39"/>
      <c r="GMZ39"/>
      <c r="GNA39"/>
      <c r="GNB39"/>
      <c r="GNC39"/>
      <c r="GND39"/>
      <c r="GNE39"/>
      <c r="GNF39"/>
      <c r="GNG39"/>
      <c r="GNH39"/>
      <c r="GNI39"/>
      <c r="GNJ39"/>
      <c r="GNK39"/>
      <c r="GNL39"/>
      <c r="GNM39"/>
      <c r="GNN39"/>
      <c r="GNO39"/>
      <c r="GNP39"/>
      <c r="GNQ39"/>
      <c r="GNR39"/>
      <c r="GNS39"/>
      <c r="GNT39"/>
      <c r="GNU39"/>
      <c r="GNV39"/>
      <c r="GNW39"/>
      <c r="GNX39"/>
      <c r="GNY39"/>
      <c r="GNZ39"/>
      <c r="GOA39"/>
      <c r="GOB39"/>
      <c r="GOC39"/>
      <c r="GOD39"/>
      <c r="GOE39"/>
      <c r="GOF39"/>
      <c r="GOG39"/>
      <c r="GOH39"/>
      <c r="GOI39"/>
      <c r="GOJ39"/>
      <c r="GOK39"/>
      <c r="GOL39"/>
      <c r="GOM39"/>
      <c r="GON39"/>
      <c r="GOO39"/>
      <c r="GOP39"/>
      <c r="GOQ39"/>
      <c r="GOR39"/>
      <c r="GOS39"/>
      <c r="GOT39"/>
      <c r="GOU39"/>
      <c r="GOV39"/>
      <c r="GOW39"/>
      <c r="GOX39"/>
      <c r="GOY39"/>
      <c r="GOZ39"/>
      <c r="GPA39"/>
      <c r="GPB39"/>
      <c r="GPC39"/>
      <c r="GPD39"/>
      <c r="GPE39"/>
      <c r="GPF39"/>
      <c r="GPG39"/>
      <c r="GPH39"/>
      <c r="GPI39"/>
      <c r="GPJ39"/>
      <c r="GPK39"/>
      <c r="GPL39"/>
      <c r="GPM39"/>
      <c r="GPN39"/>
      <c r="GPO39"/>
      <c r="GPP39"/>
      <c r="GPQ39"/>
      <c r="GPR39"/>
      <c r="GPS39"/>
      <c r="GPT39"/>
      <c r="GPU39"/>
      <c r="GPV39"/>
      <c r="GPW39"/>
      <c r="GPX39"/>
      <c r="GPY39"/>
      <c r="GPZ39"/>
      <c r="GQA39"/>
      <c r="GQB39"/>
      <c r="GQC39"/>
      <c r="GQD39"/>
      <c r="GQE39"/>
      <c r="GQF39"/>
      <c r="GQG39"/>
      <c r="GQH39"/>
      <c r="GQI39"/>
      <c r="GQJ39"/>
      <c r="GQK39"/>
      <c r="GQL39"/>
      <c r="GQM39"/>
      <c r="GQN39"/>
      <c r="GQO39"/>
      <c r="GQP39"/>
      <c r="GQQ39"/>
      <c r="GQR39"/>
      <c r="GQS39"/>
      <c r="GQT39"/>
      <c r="GQU39"/>
      <c r="GQV39"/>
      <c r="GQW39"/>
      <c r="GQX39"/>
      <c r="GQY39"/>
      <c r="GQZ39"/>
      <c r="GRA39"/>
      <c r="GRB39"/>
      <c r="GRC39"/>
      <c r="GRD39"/>
      <c r="GRE39"/>
      <c r="GRF39"/>
      <c r="GRG39"/>
      <c r="GRH39"/>
      <c r="GRI39"/>
      <c r="GRJ39"/>
      <c r="GRK39"/>
      <c r="GRL39"/>
      <c r="GRM39"/>
      <c r="GRN39"/>
      <c r="GRO39"/>
      <c r="GRP39"/>
      <c r="GRQ39"/>
      <c r="GRR39"/>
      <c r="GRS39"/>
      <c r="GRT39"/>
      <c r="GRU39"/>
      <c r="GRV39"/>
      <c r="GRW39"/>
      <c r="GRX39"/>
      <c r="GRY39"/>
      <c r="GRZ39"/>
      <c r="GSA39"/>
      <c r="GSB39"/>
      <c r="GSC39"/>
      <c r="GSD39"/>
      <c r="GSE39"/>
      <c r="GSF39"/>
      <c r="GSG39"/>
      <c r="GSH39"/>
      <c r="GSI39"/>
      <c r="GSJ39"/>
      <c r="GSK39"/>
      <c r="GSL39"/>
      <c r="GSM39"/>
      <c r="GSN39"/>
      <c r="GSO39"/>
      <c r="GSP39"/>
      <c r="GSQ39"/>
      <c r="GSR39"/>
      <c r="GSS39"/>
      <c r="GST39"/>
      <c r="GSU39"/>
      <c r="GSV39"/>
      <c r="GSW39"/>
      <c r="GSX39"/>
      <c r="GSY39"/>
      <c r="GSZ39"/>
      <c r="GTA39"/>
      <c r="GTB39"/>
      <c r="GTC39"/>
      <c r="GTD39"/>
      <c r="GTE39"/>
      <c r="GTF39"/>
      <c r="GTG39"/>
      <c r="GTH39"/>
      <c r="GTI39"/>
      <c r="GTJ39"/>
      <c r="GTK39"/>
      <c r="GTL39"/>
      <c r="GTM39"/>
      <c r="GTN39"/>
      <c r="GTO39"/>
      <c r="GTP39"/>
      <c r="GTQ39"/>
      <c r="GTR39"/>
      <c r="GTS39"/>
      <c r="GTT39"/>
      <c r="GTU39"/>
      <c r="GTV39"/>
      <c r="GTW39"/>
      <c r="GTX39"/>
      <c r="GTY39"/>
      <c r="GTZ39"/>
      <c r="GUA39"/>
      <c r="GUB39"/>
      <c r="GUC39"/>
      <c r="GUD39"/>
      <c r="GUE39"/>
      <c r="GUF39"/>
      <c r="GUG39"/>
      <c r="GUH39"/>
      <c r="GUI39"/>
      <c r="GUJ39"/>
      <c r="GUK39"/>
      <c r="GUL39"/>
      <c r="GUM39"/>
      <c r="GUN39"/>
      <c r="GUO39"/>
      <c r="GUP39"/>
      <c r="GUQ39"/>
      <c r="GUR39"/>
      <c r="GUS39"/>
      <c r="GUT39"/>
      <c r="GUU39"/>
      <c r="GUV39"/>
      <c r="GUW39"/>
      <c r="GUX39"/>
      <c r="GUY39"/>
      <c r="GUZ39"/>
      <c r="GVA39"/>
      <c r="GVB39"/>
      <c r="GVC39"/>
      <c r="GVD39"/>
      <c r="GVE39"/>
      <c r="GVF39"/>
      <c r="GVG39"/>
      <c r="GVH39"/>
      <c r="GVI39"/>
      <c r="GVJ39"/>
      <c r="GVK39"/>
      <c r="GVL39"/>
      <c r="GVM39"/>
      <c r="GVN39"/>
      <c r="GVO39"/>
      <c r="GVP39"/>
      <c r="GVQ39"/>
      <c r="GVR39"/>
      <c r="GVS39"/>
      <c r="GVT39"/>
      <c r="GVU39"/>
      <c r="GVV39"/>
      <c r="GVW39"/>
      <c r="GVX39"/>
      <c r="GVY39"/>
      <c r="GVZ39"/>
      <c r="GWA39"/>
      <c r="GWB39"/>
      <c r="GWC39"/>
      <c r="GWD39"/>
      <c r="GWE39"/>
      <c r="GWF39"/>
      <c r="GWG39"/>
      <c r="GWH39"/>
      <c r="GWI39"/>
      <c r="GWJ39"/>
      <c r="GWK39"/>
      <c r="GWL39"/>
      <c r="GWM39"/>
      <c r="GWN39"/>
      <c r="GWO39"/>
      <c r="GWP39"/>
      <c r="GWQ39"/>
      <c r="GWR39"/>
      <c r="GWS39"/>
      <c r="GWT39"/>
      <c r="GWU39"/>
      <c r="GWV39"/>
      <c r="GWW39"/>
      <c r="GWX39"/>
      <c r="GWY39"/>
      <c r="GWZ39"/>
      <c r="GXA39"/>
      <c r="GXB39"/>
      <c r="GXC39"/>
      <c r="GXD39"/>
      <c r="GXE39"/>
      <c r="GXF39"/>
      <c r="GXG39"/>
      <c r="GXH39"/>
      <c r="GXI39"/>
      <c r="GXJ39"/>
      <c r="GXK39"/>
      <c r="GXL39"/>
      <c r="GXM39"/>
      <c r="GXN39"/>
      <c r="GXO39"/>
      <c r="GXP39"/>
      <c r="GXQ39"/>
      <c r="GXR39"/>
      <c r="GXS39"/>
      <c r="GXT39"/>
      <c r="GXU39"/>
      <c r="GXV39"/>
      <c r="GXW39"/>
      <c r="GXX39"/>
      <c r="GXY39"/>
      <c r="GXZ39"/>
      <c r="GYA39"/>
      <c r="GYB39"/>
      <c r="GYC39"/>
      <c r="GYD39"/>
      <c r="GYE39"/>
      <c r="GYF39"/>
      <c r="GYG39"/>
      <c r="GYH39"/>
      <c r="GYI39"/>
      <c r="GYJ39"/>
      <c r="GYK39"/>
      <c r="GYL39"/>
      <c r="GYM39"/>
      <c r="GYN39"/>
      <c r="GYO39"/>
      <c r="GYP39"/>
      <c r="GYQ39"/>
      <c r="GYR39"/>
      <c r="GYS39"/>
      <c r="GYT39"/>
      <c r="GYU39"/>
      <c r="GYV39"/>
      <c r="GYW39"/>
      <c r="GYX39"/>
      <c r="GYY39"/>
      <c r="GYZ39"/>
      <c r="GZA39"/>
      <c r="GZB39"/>
      <c r="GZC39"/>
      <c r="GZD39"/>
      <c r="GZE39"/>
      <c r="GZF39"/>
      <c r="GZG39"/>
      <c r="GZH39"/>
      <c r="GZI39"/>
      <c r="GZJ39"/>
      <c r="GZK39"/>
      <c r="GZL39"/>
      <c r="GZM39"/>
      <c r="GZN39"/>
      <c r="GZO39"/>
      <c r="GZP39"/>
      <c r="GZQ39"/>
      <c r="GZR39"/>
      <c r="GZS39"/>
      <c r="GZT39"/>
      <c r="GZU39"/>
      <c r="GZV39"/>
      <c r="GZW39"/>
      <c r="GZX39"/>
      <c r="GZY39"/>
      <c r="GZZ39"/>
      <c r="HAA39"/>
      <c r="HAB39"/>
      <c r="HAC39"/>
      <c r="HAD39"/>
      <c r="HAE39"/>
      <c r="HAF39"/>
      <c r="HAG39"/>
      <c r="HAH39"/>
      <c r="HAI39"/>
      <c r="HAJ39"/>
      <c r="HAK39"/>
      <c r="HAL39"/>
      <c r="HAM39"/>
      <c r="HAN39"/>
      <c r="HAO39"/>
      <c r="HAP39"/>
      <c r="HAQ39"/>
      <c r="HAR39"/>
      <c r="HAS39"/>
      <c r="HAT39"/>
      <c r="HAU39"/>
      <c r="HAV39"/>
      <c r="HAW39"/>
      <c r="HAX39"/>
      <c r="HAY39"/>
      <c r="HAZ39"/>
      <c r="HBA39"/>
      <c r="HBB39"/>
      <c r="HBC39"/>
      <c r="HBD39"/>
      <c r="HBE39"/>
      <c r="HBF39"/>
      <c r="HBG39"/>
      <c r="HBH39"/>
      <c r="HBI39"/>
      <c r="HBJ39"/>
      <c r="HBK39"/>
      <c r="HBL39"/>
      <c r="HBM39"/>
      <c r="HBN39"/>
      <c r="HBO39"/>
      <c r="HBP39"/>
      <c r="HBQ39"/>
      <c r="HBR39"/>
      <c r="HBS39"/>
      <c r="HBT39"/>
      <c r="HBU39"/>
      <c r="HBV39"/>
      <c r="HBW39"/>
      <c r="HBX39"/>
      <c r="HBY39"/>
      <c r="HBZ39"/>
      <c r="HCA39"/>
      <c r="HCB39"/>
      <c r="HCC39"/>
      <c r="HCD39"/>
      <c r="HCE39"/>
      <c r="HCF39"/>
      <c r="HCG39"/>
      <c r="HCH39"/>
      <c r="HCI39"/>
      <c r="HCJ39"/>
      <c r="HCK39"/>
      <c r="HCL39"/>
      <c r="HCM39"/>
      <c r="HCN39"/>
      <c r="HCO39"/>
      <c r="HCP39"/>
      <c r="HCQ39"/>
      <c r="HCR39"/>
      <c r="HCS39"/>
      <c r="HCT39"/>
      <c r="HCU39"/>
      <c r="HCV39"/>
      <c r="HCW39"/>
      <c r="HCX39"/>
      <c r="HCY39"/>
      <c r="HCZ39"/>
      <c r="HDA39"/>
      <c r="HDB39"/>
      <c r="HDC39"/>
      <c r="HDD39"/>
      <c r="HDE39"/>
      <c r="HDF39"/>
      <c r="HDG39"/>
      <c r="HDH39"/>
      <c r="HDI39"/>
      <c r="HDJ39"/>
      <c r="HDK39"/>
      <c r="HDL39"/>
      <c r="HDM39"/>
      <c r="HDN39"/>
      <c r="HDO39"/>
      <c r="HDP39"/>
      <c r="HDQ39"/>
      <c r="HDR39"/>
      <c r="HDS39"/>
      <c r="HDT39"/>
      <c r="HDU39"/>
      <c r="HDV39"/>
      <c r="HDW39"/>
      <c r="HDX39"/>
      <c r="HDY39"/>
      <c r="HDZ39"/>
      <c r="HEA39"/>
      <c r="HEB39"/>
      <c r="HEC39"/>
      <c r="HED39"/>
      <c r="HEE39"/>
      <c r="HEF39"/>
      <c r="HEG39"/>
      <c r="HEH39"/>
      <c r="HEI39"/>
      <c r="HEJ39"/>
      <c r="HEK39"/>
      <c r="HEL39"/>
      <c r="HEM39"/>
      <c r="HEN39"/>
      <c r="HEO39"/>
      <c r="HEP39"/>
      <c r="HEQ39"/>
      <c r="HER39"/>
      <c r="HES39"/>
      <c r="HET39"/>
      <c r="HEU39"/>
      <c r="HEV39"/>
      <c r="HEW39"/>
      <c r="HEX39"/>
      <c r="HEY39"/>
      <c r="HEZ39"/>
      <c r="HFA39"/>
      <c r="HFB39"/>
      <c r="HFC39"/>
      <c r="HFD39"/>
      <c r="HFE39"/>
      <c r="HFF39"/>
      <c r="HFG39"/>
      <c r="HFH39"/>
      <c r="HFI39"/>
      <c r="HFJ39"/>
      <c r="HFK39"/>
      <c r="HFL39"/>
      <c r="HFM39"/>
      <c r="HFN39"/>
      <c r="HFO39"/>
      <c r="HFP39"/>
      <c r="HFQ39"/>
      <c r="HFR39"/>
      <c r="HFS39"/>
      <c r="HFT39"/>
      <c r="HFU39"/>
      <c r="HFV39"/>
      <c r="HFW39"/>
      <c r="HFX39"/>
      <c r="HFY39"/>
      <c r="HFZ39"/>
      <c r="HGA39"/>
      <c r="HGB39"/>
      <c r="HGC39"/>
      <c r="HGD39"/>
      <c r="HGE39"/>
      <c r="HGF39"/>
      <c r="HGG39"/>
      <c r="HGH39"/>
      <c r="HGI39"/>
      <c r="HGJ39"/>
      <c r="HGK39"/>
      <c r="HGL39"/>
      <c r="HGM39"/>
      <c r="HGN39"/>
      <c r="HGO39"/>
      <c r="HGP39"/>
      <c r="HGQ39"/>
      <c r="HGR39"/>
      <c r="HGS39"/>
      <c r="HGT39"/>
      <c r="HGU39"/>
      <c r="HGV39"/>
      <c r="HGW39"/>
      <c r="HGX39"/>
      <c r="HGY39"/>
      <c r="HGZ39"/>
      <c r="HHA39"/>
      <c r="HHB39"/>
      <c r="HHC39"/>
      <c r="HHD39"/>
      <c r="HHE39"/>
      <c r="HHF39"/>
      <c r="HHG39"/>
      <c r="HHH39"/>
      <c r="HHI39"/>
      <c r="HHJ39"/>
      <c r="HHK39"/>
      <c r="HHL39"/>
      <c r="HHM39"/>
      <c r="HHN39"/>
      <c r="HHO39"/>
      <c r="HHP39"/>
      <c r="HHQ39"/>
      <c r="HHR39"/>
      <c r="HHS39"/>
      <c r="HHT39"/>
      <c r="HHU39"/>
      <c r="HHV39"/>
      <c r="HHW39"/>
      <c r="HHX39"/>
      <c r="HHY39"/>
      <c r="HHZ39"/>
      <c r="HIA39"/>
      <c r="HIB39"/>
      <c r="HIC39"/>
      <c r="HID39"/>
      <c r="HIE39"/>
      <c r="HIF39"/>
      <c r="HIG39"/>
      <c r="HIH39"/>
      <c r="HII39"/>
      <c r="HIJ39"/>
      <c r="HIK39"/>
      <c r="HIL39"/>
      <c r="HIM39"/>
      <c r="HIN39"/>
      <c r="HIO39"/>
      <c r="HIP39"/>
      <c r="HIQ39"/>
      <c r="HIR39"/>
      <c r="HIS39"/>
      <c r="HIT39"/>
      <c r="HIU39"/>
      <c r="HIV39"/>
      <c r="HIW39"/>
      <c r="HIX39"/>
      <c r="HIY39"/>
      <c r="HIZ39"/>
      <c r="HJA39"/>
      <c r="HJB39"/>
      <c r="HJC39"/>
      <c r="HJD39"/>
      <c r="HJE39"/>
      <c r="HJF39"/>
      <c r="HJG39"/>
      <c r="HJH39"/>
      <c r="HJI39"/>
      <c r="HJJ39"/>
      <c r="HJK39"/>
      <c r="HJL39"/>
      <c r="HJM39"/>
      <c r="HJN39"/>
      <c r="HJO39"/>
      <c r="HJP39"/>
      <c r="HJQ39"/>
      <c r="HJR39"/>
      <c r="HJS39"/>
      <c r="HJT39"/>
      <c r="HJU39"/>
      <c r="HJV39"/>
      <c r="HJW39"/>
      <c r="HJX39"/>
      <c r="HJY39"/>
      <c r="HJZ39"/>
      <c r="HKA39"/>
      <c r="HKB39"/>
      <c r="HKC39"/>
      <c r="HKD39"/>
      <c r="HKE39"/>
      <c r="HKF39"/>
      <c r="HKG39"/>
      <c r="HKH39"/>
      <c r="HKI39"/>
      <c r="HKJ39"/>
      <c r="HKK39"/>
      <c r="HKL39"/>
      <c r="HKM39"/>
      <c r="HKN39"/>
      <c r="HKO39"/>
      <c r="HKP39"/>
      <c r="HKQ39"/>
      <c r="HKR39"/>
      <c r="HKS39"/>
      <c r="HKT39"/>
      <c r="HKU39"/>
      <c r="HKV39"/>
      <c r="HKW39"/>
      <c r="HKX39"/>
      <c r="HKY39"/>
      <c r="HKZ39"/>
      <c r="HLA39"/>
      <c r="HLB39"/>
      <c r="HLC39"/>
      <c r="HLD39"/>
      <c r="HLE39"/>
      <c r="HLF39"/>
      <c r="HLG39"/>
      <c r="HLH39"/>
      <c r="HLI39"/>
      <c r="HLJ39"/>
      <c r="HLK39"/>
      <c r="HLL39"/>
      <c r="HLM39"/>
      <c r="HLN39"/>
      <c r="HLO39"/>
      <c r="HLP39"/>
      <c r="HLQ39"/>
      <c r="HLR39"/>
      <c r="HLS39"/>
      <c r="HLT39"/>
      <c r="HLU39"/>
      <c r="HLV39"/>
      <c r="HLW39"/>
      <c r="HLX39"/>
      <c r="HLY39"/>
      <c r="HLZ39"/>
      <c r="HMA39"/>
      <c r="HMB39"/>
      <c r="HMC39"/>
      <c r="HMD39"/>
      <c r="HME39"/>
      <c r="HMF39"/>
      <c r="HMG39"/>
      <c r="HMH39"/>
      <c r="HMI39"/>
      <c r="HMJ39"/>
      <c r="HMK39"/>
      <c r="HML39"/>
      <c r="HMM39"/>
      <c r="HMN39"/>
      <c r="HMO39"/>
      <c r="HMP39"/>
      <c r="HMQ39"/>
      <c r="HMR39"/>
      <c r="HMS39"/>
      <c r="HMT39"/>
      <c r="HMU39"/>
      <c r="HMV39"/>
      <c r="HMW39"/>
      <c r="HMX39"/>
      <c r="HMY39"/>
      <c r="HMZ39"/>
      <c r="HNA39"/>
      <c r="HNB39"/>
      <c r="HNC39"/>
      <c r="HND39"/>
      <c r="HNE39"/>
      <c r="HNF39"/>
      <c r="HNG39"/>
      <c r="HNH39"/>
      <c r="HNI39"/>
      <c r="HNJ39"/>
      <c r="HNK39"/>
      <c r="HNL39"/>
      <c r="HNM39"/>
      <c r="HNN39"/>
      <c r="HNO39"/>
      <c r="HNP39"/>
      <c r="HNQ39"/>
      <c r="HNR39"/>
      <c r="HNS39"/>
      <c r="HNT39"/>
      <c r="HNU39"/>
      <c r="HNV39"/>
      <c r="HNW39"/>
      <c r="HNX39"/>
      <c r="HNY39"/>
      <c r="HNZ39"/>
      <c r="HOA39"/>
      <c r="HOB39"/>
      <c r="HOC39"/>
      <c r="HOD39"/>
      <c r="HOE39"/>
      <c r="HOF39"/>
      <c r="HOG39"/>
      <c r="HOH39"/>
      <c r="HOI39"/>
      <c r="HOJ39"/>
      <c r="HOK39"/>
      <c r="HOL39"/>
      <c r="HOM39"/>
      <c r="HON39"/>
      <c r="HOO39"/>
      <c r="HOP39"/>
      <c r="HOQ39"/>
      <c r="HOR39"/>
      <c r="HOS39"/>
      <c r="HOT39"/>
      <c r="HOU39"/>
      <c r="HOV39"/>
      <c r="HOW39"/>
      <c r="HOX39"/>
      <c r="HOY39"/>
      <c r="HOZ39"/>
      <c r="HPA39"/>
      <c r="HPB39"/>
      <c r="HPC39"/>
      <c r="HPD39"/>
      <c r="HPE39"/>
      <c r="HPF39"/>
      <c r="HPG39"/>
      <c r="HPH39"/>
      <c r="HPI39"/>
      <c r="HPJ39"/>
      <c r="HPK39"/>
      <c r="HPL39"/>
      <c r="HPM39"/>
      <c r="HPN39"/>
      <c r="HPO39"/>
      <c r="HPP39"/>
      <c r="HPQ39"/>
      <c r="HPR39"/>
      <c r="HPS39"/>
      <c r="HPT39"/>
      <c r="HPU39"/>
      <c r="HPV39"/>
      <c r="HPW39"/>
      <c r="HPX39"/>
      <c r="HPY39"/>
      <c r="HPZ39"/>
      <c r="HQA39"/>
      <c r="HQB39"/>
      <c r="HQC39"/>
      <c r="HQD39"/>
      <c r="HQE39"/>
      <c r="HQF39"/>
      <c r="HQG39"/>
      <c r="HQH39"/>
      <c r="HQI39"/>
      <c r="HQJ39"/>
      <c r="HQK39"/>
      <c r="HQL39"/>
      <c r="HQM39"/>
      <c r="HQN39"/>
      <c r="HQO39"/>
      <c r="HQP39"/>
      <c r="HQQ39"/>
      <c r="HQR39"/>
      <c r="HQS39"/>
      <c r="HQT39"/>
      <c r="HQU39"/>
      <c r="HQV39"/>
      <c r="HQW39"/>
      <c r="HQX39"/>
      <c r="HQY39"/>
      <c r="HQZ39"/>
      <c r="HRA39"/>
      <c r="HRB39"/>
      <c r="HRC39"/>
      <c r="HRD39"/>
      <c r="HRE39"/>
      <c r="HRF39"/>
      <c r="HRG39"/>
      <c r="HRH39"/>
      <c r="HRI39"/>
      <c r="HRJ39"/>
      <c r="HRK39"/>
      <c r="HRL39"/>
      <c r="HRM39"/>
      <c r="HRN39"/>
      <c r="HRO39"/>
      <c r="HRP39"/>
      <c r="HRQ39"/>
      <c r="HRR39"/>
      <c r="HRS39"/>
      <c r="HRT39"/>
      <c r="HRU39"/>
      <c r="HRV39"/>
      <c r="HRW39"/>
      <c r="HRX39"/>
      <c r="HRY39"/>
      <c r="HRZ39"/>
      <c r="HSA39"/>
      <c r="HSB39"/>
      <c r="HSC39"/>
      <c r="HSD39"/>
      <c r="HSE39"/>
      <c r="HSF39"/>
      <c r="HSG39"/>
      <c r="HSH39"/>
      <c r="HSI39"/>
      <c r="HSJ39"/>
      <c r="HSK39"/>
      <c r="HSL39"/>
      <c r="HSM39"/>
      <c r="HSN39"/>
      <c r="HSO39"/>
      <c r="HSP39"/>
      <c r="HSQ39"/>
      <c r="HSR39"/>
      <c r="HSS39"/>
      <c r="HST39"/>
      <c r="HSU39"/>
      <c r="HSV39"/>
      <c r="HSW39"/>
      <c r="HSX39"/>
      <c r="HSY39"/>
      <c r="HSZ39"/>
      <c r="HTA39"/>
      <c r="HTB39"/>
      <c r="HTC39"/>
      <c r="HTD39"/>
      <c r="HTE39"/>
      <c r="HTF39"/>
      <c r="HTG39"/>
      <c r="HTH39"/>
      <c r="HTI39"/>
      <c r="HTJ39"/>
      <c r="HTK39"/>
      <c r="HTL39"/>
      <c r="HTM39"/>
      <c r="HTN39"/>
      <c r="HTO39"/>
      <c r="HTP39"/>
      <c r="HTQ39"/>
      <c r="HTR39"/>
      <c r="HTS39"/>
      <c r="HTT39"/>
      <c r="HTU39"/>
      <c r="HTV39"/>
      <c r="HTW39"/>
      <c r="HTX39"/>
      <c r="HTY39"/>
      <c r="HTZ39"/>
      <c r="HUA39"/>
      <c r="HUB39"/>
      <c r="HUC39"/>
      <c r="HUD39"/>
      <c r="HUE39"/>
      <c r="HUF39"/>
      <c r="HUG39"/>
      <c r="HUH39"/>
      <c r="HUI39"/>
      <c r="HUJ39"/>
      <c r="HUK39"/>
      <c r="HUL39"/>
      <c r="HUM39"/>
      <c r="HUN39"/>
      <c r="HUO39"/>
      <c r="HUP39"/>
      <c r="HUQ39"/>
      <c r="HUR39"/>
      <c r="HUS39"/>
      <c r="HUT39"/>
      <c r="HUU39"/>
      <c r="HUV39"/>
      <c r="HUW39"/>
      <c r="HUX39"/>
      <c r="HUY39"/>
      <c r="HUZ39"/>
      <c r="HVA39"/>
      <c r="HVB39"/>
      <c r="HVC39"/>
      <c r="HVD39"/>
      <c r="HVE39"/>
      <c r="HVF39"/>
      <c r="HVG39"/>
      <c r="HVH39"/>
      <c r="HVI39"/>
      <c r="HVJ39"/>
      <c r="HVK39"/>
      <c r="HVL39"/>
      <c r="HVM39"/>
      <c r="HVN39"/>
      <c r="HVO39"/>
      <c r="HVP39"/>
      <c r="HVQ39"/>
      <c r="HVR39"/>
      <c r="HVS39"/>
      <c r="HVT39"/>
      <c r="HVU39"/>
      <c r="HVV39"/>
      <c r="HVW39"/>
      <c r="HVX39"/>
      <c r="HVY39"/>
      <c r="HVZ39"/>
      <c r="HWA39"/>
      <c r="HWB39"/>
      <c r="HWC39"/>
      <c r="HWD39"/>
      <c r="HWE39"/>
      <c r="HWF39"/>
      <c r="HWG39"/>
      <c r="HWH39"/>
      <c r="HWI39"/>
      <c r="HWJ39"/>
      <c r="HWK39"/>
      <c r="HWL39"/>
      <c r="HWM39"/>
      <c r="HWN39"/>
      <c r="HWO39"/>
      <c r="HWP39"/>
      <c r="HWQ39"/>
      <c r="HWR39"/>
      <c r="HWS39"/>
      <c r="HWT39"/>
      <c r="HWU39"/>
      <c r="HWV39"/>
      <c r="HWW39"/>
      <c r="HWX39"/>
      <c r="HWY39"/>
      <c r="HWZ39"/>
      <c r="HXA39"/>
      <c r="HXB39"/>
      <c r="HXC39"/>
      <c r="HXD39"/>
      <c r="HXE39"/>
      <c r="HXF39"/>
      <c r="HXG39"/>
      <c r="HXH39"/>
      <c r="HXI39"/>
      <c r="HXJ39"/>
      <c r="HXK39"/>
      <c r="HXL39"/>
      <c r="HXM39"/>
      <c r="HXN39"/>
      <c r="HXO39"/>
      <c r="HXP39"/>
      <c r="HXQ39"/>
      <c r="HXR39"/>
      <c r="HXS39"/>
      <c r="HXT39"/>
      <c r="HXU39"/>
      <c r="HXV39"/>
      <c r="HXW39"/>
      <c r="HXX39"/>
      <c r="HXY39"/>
      <c r="HXZ39"/>
      <c r="HYA39"/>
      <c r="HYB39"/>
      <c r="HYC39"/>
      <c r="HYD39"/>
      <c r="HYE39"/>
      <c r="HYF39"/>
      <c r="HYG39"/>
      <c r="HYH39"/>
      <c r="HYI39"/>
      <c r="HYJ39"/>
      <c r="HYK39"/>
      <c r="HYL39"/>
      <c r="HYM39"/>
      <c r="HYN39"/>
      <c r="HYO39"/>
      <c r="HYP39"/>
      <c r="HYQ39"/>
      <c r="HYR39"/>
      <c r="HYS39"/>
      <c r="HYT39"/>
      <c r="HYU39"/>
      <c r="HYV39"/>
      <c r="HYW39"/>
      <c r="HYX39"/>
      <c r="HYY39"/>
      <c r="HYZ39"/>
      <c r="HZA39"/>
      <c r="HZB39"/>
      <c r="HZC39"/>
      <c r="HZD39"/>
      <c r="HZE39"/>
      <c r="HZF39"/>
      <c r="HZG39"/>
      <c r="HZH39"/>
      <c r="HZI39"/>
      <c r="HZJ39"/>
      <c r="HZK39"/>
      <c r="HZL39"/>
      <c r="HZM39"/>
      <c r="HZN39"/>
      <c r="HZO39"/>
      <c r="HZP39"/>
      <c r="HZQ39"/>
      <c r="HZR39"/>
      <c r="HZS39"/>
      <c r="HZT39"/>
      <c r="HZU39"/>
      <c r="HZV39"/>
      <c r="HZW39"/>
      <c r="HZX39"/>
      <c r="HZY39"/>
      <c r="HZZ39"/>
      <c r="IAA39"/>
      <c r="IAB39"/>
      <c r="IAC39"/>
      <c r="IAD39"/>
      <c r="IAE39"/>
      <c r="IAF39"/>
      <c r="IAG39"/>
      <c r="IAH39"/>
      <c r="IAI39"/>
      <c r="IAJ39"/>
      <c r="IAK39"/>
      <c r="IAL39"/>
      <c r="IAM39"/>
      <c r="IAN39"/>
      <c r="IAO39"/>
      <c r="IAP39"/>
      <c r="IAQ39"/>
      <c r="IAR39"/>
      <c r="IAS39"/>
      <c r="IAT39"/>
      <c r="IAU39"/>
      <c r="IAV39"/>
      <c r="IAW39"/>
      <c r="IAX39"/>
      <c r="IAY39"/>
      <c r="IAZ39"/>
      <c r="IBA39"/>
      <c r="IBB39"/>
      <c r="IBC39"/>
      <c r="IBD39"/>
      <c r="IBE39"/>
      <c r="IBF39"/>
      <c r="IBG39"/>
      <c r="IBH39"/>
      <c r="IBI39"/>
      <c r="IBJ39"/>
      <c r="IBK39"/>
      <c r="IBL39"/>
      <c r="IBM39"/>
      <c r="IBN39"/>
      <c r="IBO39"/>
      <c r="IBP39"/>
      <c r="IBQ39"/>
      <c r="IBR39"/>
      <c r="IBS39"/>
      <c r="IBT39"/>
      <c r="IBU39"/>
      <c r="IBV39"/>
      <c r="IBW39"/>
      <c r="IBX39"/>
      <c r="IBY39"/>
      <c r="IBZ39"/>
      <c r="ICA39"/>
      <c r="ICB39"/>
      <c r="ICC39"/>
      <c r="ICD39"/>
      <c r="ICE39"/>
      <c r="ICF39"/>
      <c r="ICG39"/>
      <c r="ICH39"/>
      <c r="ICI39"/>
      <c r="ICJ39"/>
      <c r="ICK39"/>
      <c r="ICL39"/>
      <c r="ICM39"/>
      <c r="ICN39"/>
      <c r="ICO39"/>
      <c r="ICP39"/>
      <c r="ICQ39"/>
      <c r="ICR39"/>
      <c r="ICS39"/>
      <c r="ICT39"/>
      <c r="ICU39"/>
      <c r="ICV39"/>
      <c r="ICW39"/>
      <c r="ICX39"/>
      <c r="ICY39"/>
      <c r="ICZ39"/>
      <c r="IDA39"/>
      <c r="IDB39"/>
      <c r="IDC39"/>
      <c r="IDD39"/>
      <c r="IDE39"/>
      <c r="IDF39"/>
      <c r="IDG39"/>
      <c r="IDH39"/>
      <c r="IDI39"/>
      <c r="IDJ39"/>
      <c r="IDK39"/>
      <c r="IDL39"/>
      <c r="IDM39"/>
      <c r="IDN39"/>
      <c r="IDO39"/>
      <c r="IDP39"/>
      <c r="IDQ39"/>
      <c r="IDR39"/>
      <c r="IDS39"/>
      <c r="IDT39"/>
      <c r="IDU39"/>
      <c r="IDV39"/>
      <c r="IDW39"/>
      <c r="IDX39"/>
      <c r="IDY39"/>
      <c r="IDZ39"/>
      <c r="IEA39"/>
      <c r="IEB39"/>
      <c r="IEC39"/>
      <c r="IED39"/>
      <c r="IEE39"/>
      <c r="IEF39"/>
      <c r="IEG39"/>
      <c r="IEH39"/>
      <c r="IEI39"/>
      <c r="IEJ39"/>
      <c r="IEK39"/>
      <c r="IEL39"/>
      <c r="IEM39"/>
      <c r="IEN39"/>
      <c r="IEO39"/>
      <c r="IEP39"/>
      <c r="IEQ39"/>
      <c r="IER39"/>
      <c r="IES39"/>
      <c r="IET39"/>
      <c r="IEU39"/>
      <c r="IEV39"/>
      <c r="IEW39"/>
      <c r="IEX39"/>
      <c r="IEY39"/>
      <c r="IEZ39"/>
      <c r="IFA39"/>
      <c r="IFB39"/>
      <c r="IFC39"/>
      <c r="IFD39"/>
      <c r="IFE39"/>
      <c r="IFF39"/>
      <c r="IFG39"/>
      <c r="IFH39"/>
      <c r="IFI39"/>
      <c r="IFJ39"/>
      <c r="IFK39"/>
      <c r="IFL39"/>
      <c r="IFM39"/>
      <c r="IFN39"/>
      <c r="IFO39"/>
      <c r="IFP39"/>
      <c r="IFQ39"/>
      <c r="IFR39"/>
      <c r="IFS39"/>
      <c r="IFT39"/>
      <c r="IFU39"/>
      <c r="IFV39"/>
      <c r="IFW39"/>
      <c r="IFX39"/>
      <c r="IFY39"/>
      <c r="IFZ39"/>
      <c r="IGA39"/>
      <c r="IGB39"/>
      <c r="IGC39"/>
      <c r="IGD39"/>
      <c r="IGE39"/>
      <c r="IGF39"/>
      <c r="IGG39"/>
      <c r="IGH39"/>
      <c r="IGI39"/>
      <c r="IGJ39"/>
      <c r="IGK39"/>
      <c r="IGL39"/>
      <c r="IGM39"/>
      <c r="IGN39"/>
      <c r="IGO39"/>
      <c r="IGP39"/>
      <c r="IGQ39"/>
      <c r="IGR39"/>
      <c r="IGS39"/>
      <c r="IGT39"/>
      <c r="IGU39"/>
      <c r="IGV39"/>
      <c r="IGW39"/>
      <c r="IGX39"/>
      <c r="IGY39"/>
      <c r="IGZ39"/>
      <c r="IHA39"/>
      <c r="IHB39"/>
      <c r="IHC39"/>
      <c r="IHD39"/>
      <c r="IHE39"/>
      <c r="IHF39"/>
      <c r="IHG39"/>
      <c r="IHH39"/>
      <c r="IHI39"/>
      <c r="IHJ39"/>
      <c r="IHK39"/>
      <c r="IHL39"/>
      <c r="IHM39"/>
      <c r="IHN39"/>
      <c r="IHO39"/>
      <c r="IHP39"/>
      <c r="IHQ39"/>
      <c r="IHR39"/>
      <c r="IHS39"/>
      <c r="IHT39"/>
      <c r="IHU39"/>
      <c r="IHV39"/>
      <c r="IHW39"/>
      <c r="IHX39"/>
      <c r="IHY39"/>
      <c r="IHZ39"/>
      <c r="IIA39"/>
      <c r="IIB39"/>
      <c r="IIC39"/>
      <c r="IID39"/>
      <c r="IIE39"/>
      <c r="IIF39"/>
      <c r="IIG39"/>
      <c r="IIH39"/>
      <c r="III39"/>
      <c r="IIJ39"/>
      <c r="IIK39"/>
      <c r="IIL39"/>
      <c r="IIM39"/>
      <c r="IIN39"/>
      <c r="IIO39"/>
      <c r="IIP39"/>
      <c r="IIQ39"/>
      <c r="IIR39"/>
      <c r="IIS39"/>
      <c r="IIT39"/>
      <c r="IIU39"/>
      <c r="IIV39"/>
      <c r="IIW39"/>
      <c r="IIX39"/>
      <c r="IIY39"/>
      <c r="IIZ39"/>
      <c r="IJA39"/>
      <c r="IJB39"/>
      <c r="IJC39"/>
      <c r="IJD39"/>
      <c r="IJE39"/>
      <c r="IJF39"/>
      <c r="IJG39"/>
      <c r="IJH39"/>
      <c r="IJI39"/>
      <c r="IJJ39"/>
      <c r="IJK39"/>
      <c r="IJL39"/>
      <c r="IJM39"/>
      <c r="IJN39"/>
      <c r="IJO39"/>
      <c r="IJP39"/>
      <c r="IJQ39"/>
      <c r="IJR39"/>
      <c r="IJS39"/>
      <c r="IJT39"/>
      <c r="IJU39"/>
      <c r="IJV39"/>
      <c r="IJW39"/>
      <c r="IJX39"/>
      <c r="IJY39"/>
      <c r="IJZ39"/>
      <c r="IKA39"/>
      <c r="IKB39"/>
      <c r="IKC39"/>
      <c r="IKD39"/>
      <c r="IKE39"/>
      <c r="IKF39"/>
      <c r="IKG39"/>
      <c r="IKH39"/>
      <c r="IKI39"/>
      <c r="IKJ39"/>
      <c r="IKK39"/>
      <c r="IKL39"/>
      <c r="IKM39"/>
      <c r="IKN39"/>
      <c r="IKO39"/>
      <c r="IKP39"/>
      <c r="IKQ39"/>
      <c r="IKR39"/>
      <c r="IKS39"/>
      <c r="IKT39"/>
      <c r="IKU39"/>
      <c r="IKV39"/>
      <c r="IKW39"/>
      <c r="IKX39"/>
      <c r="IKY39"/>
      <c r="IKZ39"/>
      <c r="ILA39"/>
      <c r="ILB39"/>
      <c r="ILC39"/>
      <c r="ILD39"/>
      <c r="ILE39"/>
      <c r="ILF39"/>
      <c r="ILG39"/>
      <c r="ILH39"/>
      <c r="ILI39"/>
      <c r="ILJ39"/>
      <c r="ILK39"/>
      <c r="ILL39"/>
      <c r="ILM39"/>
      <c r="ILN39"/>
      <c r="ILO39"/>
      <c r="ILP39"/>
      <c r="ILQ39"/>
      <c r="ILR39"/>
      <c r="ILS39"/>
      <c r="ILT39"/>
      <c r="ILU39"/>
      <c r="ILV39"/>
      <c r="ILW39"/>
      <c r="ILX39"/>
      <c r="ILY39"/>
      <c r="ILZ39"/>
      <c r="IMA39"/>
      <c r="IMB39"/>
      <c r="IMC39"/>
      <c r="IMD39"/>
      <c r="IME39"/>
      <c r="IMF39"/>
      <c r="IMG39"/>
      <c r="IMH39"/>
      <c r="IMI39"/>
      <c r="IMJ39"/>
      <c r="IMK39"/>
      <c r="IML39"/>
      <c r="IMM39"/>
      <c r="IMN39"/>
      <c r="IMO39"/>
      <c r="IMP39"/>
      <c r="IMQ39"/>
      <c r="IMR39"/>
      <c r="IMS39"/>
      <c r="IMT39"/>
      <c r="IMU39"/>
      <c r="IMV39"/>
      <c r="IMW39"/>
      <c r="IMX39"/>
      <c r="IMY39"/>
      <c r="IMZ39"/>
      <c r="INA39"/>
      <c r="INB39"/>
      <c r="INC39"/>
      <c r="IND39"/>
      <c r="INE39"/>
      <c r="INF39"/>
      <c r="ING39"/>
      <c r="INH39"/>
      <c r="INI39"/>
      <c r="INJ39"/>
      <c r="INK39"/>
      <c r="INL39"/>
      <c r="INM39"/>
      <c r="INN39"/>
      <c r="INO39"/>
      <c r="INP39"/>
      <c r="INQ39"/>
      <c r="INR39"/>
      <c r="INS39"/>
      <c r="INT39"/>
      <c r="INU39"/>
      <c r="INV39"/>
      <c r="INW39"/>
      <c r="INX39"/>
      <c r="INY39"/>
      <c r="INZ39"/>
      <c r="IOA39"/>
      <c r="IOB39"/>
      <c r="IOC39"/>
      <c r="IOD39"/>
      <c r="IOE39"/>
      <c r="IOF39"/>
      <c r="IOG39"/>
      <c r="IOH39"/>
      <c r="IOI39"/>
      <c r="IOJ39"/>
      <c r="IOK39"/>
      <c r="IOL39"/>
      <c r="IOM39"/>
      <c r="ION39"/>
      <c r="IOO39"/>
      <c r="IOP39"/>
      <c r="IOQ39"/>
      <c r="IOR39"/>
      <c r="IOS39"/>
      <c r="IOT39"/>
      <c r="IOU39"/>
      <c r="IOV39"/>
      <c r="IOW39"/>
      <c r="IOX39"/>
      <c r="IOY39"/>
      <c r="IOZ39"/>
      <c r="IPA39"/>
      <c r="IPB39"/>
      <c r="IPC39"/>
      <c r="IPD39"/>
      <c r="IPE39"/>
      <c r="IPF39"/>
      <c r="IPG39"/>
      <c r="IPH39"/>
      <c r="IPI39"/>
      <c r="IPJ39"/>
      <c r="IPK39"/>
      <c r="IPL39"/>
      <c r="IPM39"/>
      <c r="IPN39"/>
      <c r="IPO39"/>
      <c r="IPP39"/>
      <c r="IPQ39"/>
      <c r="IPR39"/>
      <c r="IPS39"/>
      <c r="IPT39"/>
      <c r="IPU39"/>
      <c r="IPV39"/>
      <c r="IPW39"/>
      <c r="IPX39"/>
      <c r="IPY39"/>
      <c r="IPZ39"/>
      <c r="IQA39"/>
      <c r="IQB39"/>
      <c r="IQC39"/>
      <c r="IQD39"/>
      <c r="IQE39"/>
      <c r="IQF39"/>
      <c r="IQG39"/>
      <c r="IQH39"/>
      <c r="IQI39"/>
      <c r="IQJ39"/>
      <c r="IQK39"/>
      <c r="IQL39"/>
      <c r="IQM39"/>
      <c r="IQN39"/>
      <c r="IQO39"/>
      <c r="IQP39"/>
      <c r="IQQ39"/>
      <c r="IQR39"/>
      <c r="IQS39"/>
      <c r="IQT39"/>
      <c r="IQU39"/>
      <c r="IQV39"/>
      <c r="IQW39"/>
      <c r="IQX39"/>
      <c r="IQY39"/>
      <c r="IQZ39"/>
      <c r="IRA39"/>
      <c r="IRB39"/>
      <c r="IRC39"/>
      <c r="IRD39"/>
      <c r="IRE39"/>
      <c r="IRF39"/>
      <c r="IRG39"/>
      <c r="IRH39"/>
      <c r="IRI39"/>
      <c r="IRJ39"/>
      <c r="IRK39"/>
      <c r="IRL39"/>
      <c r="IRM39"/>
      <c r="IRN39"/>
      <c r="IRO39"/>
      <c r="IRP39"/>
      <c r="IRQ39"/>
      <c r="IRR39"/>
      <c r="IRS39"/>
      <c r="IRT39"/>
      <c r="IRU39"/>
      <c r="IRV39"/>
      <c r="IRW39"/>
      <c r="IRX39"/>
      <c r="IRY39"/>
      <c r="IRZ39"/>
      <c r="ISA39"/>
      <c r="ISB39"/>
      <c r="ISC39"/>
      <c r="ISD39"/>
      <c r="ISE39"/>
      <c r="ISF39"/>
      <c r="ISG39"/>
      <c r="ISH39"/>
      <c r="ISI39"/>
      <c r="ISJ39"/>
      <c r="ISK39"/>
      <c r="ISL39"/>
      <c r="ISM39"/>
      <c r="ISN39"/>
      <c r="ISO39"/>
      <c r="ISP39"/>
      <c r="ISQ39"/>
      <c r="ISR39"/>
      <c r="ISS39"/>
      <c r="IST39"/>
      <c r="ISU39"/>
      <c r="ISV39"/>
      <c r="ISW39"/>
      <c r="ISX39"/>
      <c r="ISY39"/>
      <c r="ISZ39"/>
      <c r="ITA39"/>
      <c r="ITB39"/>
      <c r="ITC39"/>
      <c r="ITD39"/>
      <c r="ITE39"/>
      <c r="ITF39"/>
      <c r="ITG39"/>
      <c r="ITH39"/>
      <c r="ITI39"/>
      <c r="ITJ39"/>
      <c r="ITK39"/>
      <c r="ITL39"/>
      <c r="ITM39"/>
      <c r="ITN39"/>
      <c r="ITO39"/>
      <c r="ITP39"/>
      <c r="ITQ39"/>
      <c r="ITR39"/>
      <c r="ITS39"/>
      <c r="ITT39"/>
      <c r="ITU39"/>
      <c r="ITV39"/>
      <c r="ITW39"/>
      <c r="ITX39"/>
      <c r="ITY39"/>
      <c r="ITZ39"/>
      <c r="IUA39"/>
      <c r="IUB39"/>
      <c r="IUC39"/>
      <c r="IUD39"/>
      <c r="IUE39"/>
      <c r="IUF39"/>
      <c r="IUG39"/>
      <c r="IUH39"/>
      <c r="IUI39"/>
      <c r="IUJ39"/>
      <c r="IUK39"/>
      <c r="IUL39"/>
      <c r="IUM39"/>
      <c r="IUN39"/>
      <c r="IUO39"/>
      <c r="IUP39"/>
      <c r="IUQ39"/>
      <c r="IUR39"/>
      <c r="IUS39"/>
      <c r="IUT39"/>
      <c r="IUU39"/>
      <c r="IUV39"/>
      <c r="IUW39"/>
      <c r="IUX39"/>
      <c r="IUY39"/>
      <c r="IUZ39"/>
      <c r="IVA39"/>
      <c r="IVB39"/>
      <c r="IVC39"/>
      <c r="IVD39"/>
      <c r="IVE39"/>
      <c r="IVF39"/>
      <c r="IVG39"/>
      <c r="IVH39"/>
      <c r="IVI39"/>
      <c r="IVJ39"/>
      <c r="IVK39"/>
      <c r="IVL39"/>
      <c r="IVM39"/>
      <c r="IVN39"/>
      <c r="IVO39"/>
      <c r="IVP39"/>
      <c r="IVQ39"/>
      <c r="IVR39"/>
      <c r="IVS39"/>
      <c r="IVT39"/>
      <c r="IVU39"/>
      <c r="IVV39"/>
      <c r="IVW39"/>
      <c r="IVX39"/>
      <c r="IVY39"/>
      <c r="IVZ39"/>
      <c r="IWA39"/>
      <c r="IWB39"/>
      <c r="IWC39"/>
      <c r="IWD39"/>
      <c r="IWE39"/>
      <c r="IWF39"/>
      <c r="IWG39"/>
      <c r="IWH39"/>
      <c r="IWI39"/>
      <c r="IWJ39"/>
      <c r="IWK39"/>
      <c r="IWL39"/>
      <c r="IWM39"/>
      <c r="IWN39"/>
      <c r="IWO39"/>
      <c r="IWP39"/>
      <c r="IWQ39"/>
      <c r="IWR39"/>
      <c r="IWS39"/>
      <c r="IWT39"/>
      <c r="IWU39"/>
      <c r="IWV39"/>
      <c r="IWW39"/>
      <c r="IWX39"/>
      <c r="IWY39"/>
      <c r="IWZ39"/>
      <c r="IXA39"/>
      <c r="IXB39"/>
      <c r="IXC39"/>
      <c r="IXD39"/>
      <c r="IXE39"/>
      <c r="IXF39"/>
      <c r="IXG39"/>
      <c r="IXH39"/>
      <c r="IXI39"/>
      <c r="IXJ39"/>
      <c r="IXK39"/>
      <c r="IXL39"/>
      <c r="IXM39"/>
      <c r="IXN39"/>
      <c r="IXO39"/>
      <c r="IXP39"/>
      <c r="IXQ39"/>
      <c r="IXR39"/>
      <c r="IXS39"/>
      <c r="IXT39"/>
      <c r="IXU39"/>
      <c r="IXV39"/>
      <c r="IXW39"/>
      <c r="IXX39"/>
      <c r="IXY39"/>
      <c r="IXZ39"/>
      <c r="IYA39"/>
      <c r="IYB39"/>
      <c r="IYC39"/>
      <c r="IYD39"/>
      <c r="IYE39"/>
      <c r="IYF39"/>
      <c r="IYG39"/>
      <c r="IYH39"/>
      <c r="IYI39"/>
      <c r="IYJ39"/>
      <c r="IYK39"/>
      <c r="IYL39"/>
      <c r="IYM39"/>
      <c r="IYN39"/>
      <c r="IYO39"/>
      <c r="IYP39"/>
      <c r="IYQ39"/>
      <c r="IYR39"/>
      <c r="IYS39"/>
      <c r="IYT39"/>
      <c r="IYU39"/>
      <c r="IYV39"/>
      <c r="IYW39"/>
      <c r="IYX39"/>
      <c r="IYY39"/>
      <c r="IYZ39"/>
      <c r="IZA39"/>
      <c r="IZB39"/>
      <c r="IZC39"/>
      <c r="IZD39"/>
      <c r="IZE39"/>
      <c r="IZF39"/>
      <c r="IZG39"/>
      <c r="IZH39"/>
      <c r="IZI39"/>
      <c r="IZJ39"/>
      <c r="IZK39"/>
      <c r="IZL39"/>
      <c r="IZM39"/>
      <c r="IZN39"/>
      <c r="IZO39"/>
      <c r="IZP39"/>
      <c r="IZQ39"/>
      <c r="IZR39"/>
      <c r="IZS39"/>
      <c r="IZT39"/>
      <c r="IZU39"/>
      <c r="IZV39"/>
      <c r="IZW39"/>
      <c r="IZX39"/>
      <c r="IZY39"/>
      <c r="IZZ39"/>
      <c r="JAA39"/>
      <c r="JAB39"/>
      <c r="JAC39"/>
      <c r="JAD39"/>
      <c r="JAE39"/>
      <c r="JAF39"/>
      <c r="JAG39"/>
      <c r="JAH39"/>
      <c r="JAI39"/>
      <c r="JAJ39"/>
      <c r="JAK39"/>
      <c r="JAL39"/>
      <c r="JAM39"/>
      <c r="JAN39"/>
      <c r="JAO39"/>
      <c r="JAP39"/>
      <c r="JAQ39"/>
      <c r="JAR39"/>
      <c r="JAS39"/>
      <c r="JAT39"/>
      <c r="JAU39"/>
      <c r="JAV39"/>
      <c r="JAW39"/>
      <c r="JAX39"/>
      <c r="JAY39"/>
      <c r="JAZ39"/>
      <c r="JBA39"/>
      <c r="JBB39"/>
      <c r="JBC39"/>
      <c r="JBD39"/>
      <c r="JBE39"/>
      <c r="JBF39"/>
      <c r="JBG39"/>
      <c r="JBH39"/>
      <c r="JBI39"/>
      <c r="JBJ39"/>
      <c r="JBK39"/>
      <c r="JBL39"/>
      <c r="JBM39"/>
      <c r="JBN39"/>
      <c r="JBO39"/>
      <c r="JBP39"/>
      <c r="JBQ39"/>
      <c r="JBR39"/>
      <c r="JBS39"/>
      <c r="JBT39"/>
      <c r="JBU39"/>
      <c r="JBV39"/>
      <c r="JBW39"/>
      <c r="JBX39"/>
      <c r="JBY39"/>
      <c r="JBZ39"/>
      <c r="JCA39"/>
      <c r="JCB39"/>
      <c r="JCC39"/>
      <c r="JCD39"/>
      <c r="JCE39"/>
      <c r="JCF39"/>
      <c r="JCG39"/>
      <c r="JCH39"/>
      <c r="JCI39"/>
      <c r="JCJ39"/>
      <c r="JCK39"/>
      <c r="JCL39"/>
      <c r="JCM39"/>
      <c r="JCN39"/>
      <c r="JCO39"/>
      <c r="JCP39"/>
      <c r="JCQ39"/>
      <c r="JCR39"/>
      <c r="JCS39"/>
      <c r="JCT39"/>
      <c r="JCU39"/>
      <c r="JCV39"/>
      <c r="JCW39"/>
      <c r="JCX39"/>
      <c r="JCY39"/>
      <c r="JCZ39"/>
      <c r="JDA39"/>
      <c r="JDB39"/>
      <c r="JDC39"/>
      <c r="JDD39"/>
      <c r="JDE39"/>
      <c r="JDF39"/>
      <c r="JDG39"/>
      <c r="JDH39"/>
      <c r="JDI39"/>
      <c r="JDJ39"/>
      <c r="JDK39"/>
      <c r="JDL39"/>
      <c r="JDM39"/>
      <c r="JDN39"/>
      <c r="JDO39"/>
      <c r="JDP39"/>
      <c r="JDQ39"/>
      <c r="JDR39"/>
      <c r="JDS39"/>
      <c r="JDT39"/>
      <c r="JDU39"/>
      <c r="JDV39"/>
      <c r="JDW39"/>
      <c r="JDX39"/>
      <c r="JDY39"/>
      <c r="JDZ39"/>
      <c r="JEA39"/>
      <c r="JEB39"/>
      <c r="JEC39"/>
      <c r="JED39"/>
      <c r="JEE39"/>
      <c r="JEF39"/>
      <c r="JEG39"/>
      <c r="JEH39"/>
      <c r="JEI39"/>
      <c r="JEJ39"/>
      <c r="JEK39"/>
      <c r="JEL39"/>
      <c r="JEM39"/>
      <c r="JEN39"/>
      <c r="JEO39"/>
      <c r="JEP39"/>
      <c r="JEQ39"/>
      <c r="JER39"/>
      <c r="JES39"/>
      <c r="JET39"/>
      <c r="JEU39"/>
      <c r="JEV39"/>
      <c r="JEW39"/>
      <c r="JEX39"/>
      <c r="JEY39"/>
      <c r="JEZ39"/>
      <c r="JFA39"/>
      <c r="JFB39"/>
      <c r="JFC39"/>
      <c r="JFD39"/>
      <c r="JFE39"/>
      <c r="JFF39"/>
      <c r="JFG39"/>
      <c r="JFH39"/>
      <c r="JFI39"/>
      <c r="JFJ39"/>
      <c r="JFK39"/>
      <c r="JFL39"/>
      <c r="JFM39"/>
      <c r="JFN39"/>
      <c r="JFO39"/>
      <c r="JFP39"/>
      <c r="JFQ39"/>
      <c r="JFR39"/>
      <c r="JFS39"/>
      <c r="JFT39"/>
      <c r="JFU39"/>
      <c r="JFV39"/>
      <c r="JFW39"/>
      <c r="JFX39"/>
      <c r="JFY39"/>
      <c r="JFZ39"/>
      <c r="JGA39"/>
      <c r="JGB39"/>
      <c r="JGC39"/>
      <c r="JGD39"/>
      <c r="JGE39"/>
      <c r="JGF39"/>
      <c r="JGG39"/>
      <c r="JGH39"/>
      <c r="JGI39"/>
      <c r="JGJ39"/>
      <c r="JGK39"/>
      <c r="JGL39"/>
      <c r="JGM39"/>
      <c r="JGN39"/>
      <c r="JGO39"/>
      <c r="JGP39"/>
      <c r="JGQ39"/>
      <c r="JGR39"/>
      <c r="JGS39"/>
      <c r="JGT39"/>
      <c r="JGU39"/>
      <c r="JGV39"/>
      <c r="JGW39"/>
      <c r="JGX39"/>
      <c r="JGY39"/>
      <c r="JGZ39"/>
      <c r="JHA39"/>
      <c r="JHB39"/>
      <c r="JHC39"/>
      <c r="JHD39"/>
      <c r="JHE39"/>
      <c r="JHF39"/>
      <c r="JHG39"/>
      <c r="JHH39"/>
      <c r="JHI39"/>
      <c r="JHJ39"/>
      <c r="JHK39"/>
      <c r="JHL39"/>
      <c r="JHM39"/>
      <c r="JHN39"/>
      <c r="JHO39"/>
      <c r="JHP39"/>
      <c r="JHQ39"/>
      <c r="JHR39"/>
      <c r="JHS39"/>
      <c r="JHT39"/>
      <c r="JHU39"/>
      <c r="JHV39"/>
      <c r="JHW39"/>
      <c r="JHX39"/>
      <c r="JHY39"/>
      <c r="JHZ39"/>
      <c r="JIA39"/>
      <c r="JIB39"/>
      <c r="JIC39"/>
      <c r="JID39"/>
      <c r="JIE39"/>
      <c r="JIF39"/>
      <c r="JIG39"/>
      <c r="JIH39"/>
      <c r="JII39"/>
      <c r="JIJ39"/>
      <c r="JIK39"/>
      <c r="JIL39"/>
      <c r="JIM39"/>
      <c r="JIN39"/>
      <c r="JIO39"/>
      <c r="JIP39"/>
      <c r="JIQ39"/>
      <c r="JIR39"/>
      <c r="JIS39"/>
      <c r="JIT39"/>
      <c r="JIU39"/>
      <c r="JIV39"/>
      <c r="JIW39"/>
      <c r="JIX39"/>
      <c r="JIY39"/>
      <c r="JIZ39"/>
      <c r="JJA39"/>
      <c r="JJB39"/>
      <c r="JJC39"/>
      <c r="JJD39"/>
      <c r="JJE39"/>
      <c r="JJF39"/>
      <c r="JJG39"/>
      <c r="JJH39"/>
      <c r="JJI39"/>
      <c r="JJJ39"/>
      <c r="JJK39"/>
      <c r="JJL39"/>
      <c r="JJM39"/>
      <c r="JJN39"/>
      <c r="JJO39"/>
      <c r="JJP39"/>
      <c r="JJQ39"/>
      <c r="JJR39"/>
      <c r="JJS39"/>
      <c r="JJT39"/>
      <c r="JJU39"/>
      <c r="JJV39"/>
      <c r="JJW39"/>
      <c r="JJX39"/>
      <c r="JJY39"/>
      <c r="JJZ39"/>
      <c r="JKA39"/>
      <c r="JKB39"/>
      <c r="JKC39"/>
      <c r="JKD39"/>
      <c r="JKE39"/>
      <c r="JKF39"/>
      <c r="JKG39"/>
      <c r="JKH39"/>
      <c r="JKI39"/>
      <c r="JKJ39"/>
      <c r="JKK39"/>
      <c r="JKL39"/>
      <c r="JKM39"/>
      <c r="JKN39"/>
      <c r="JKO39"/>
      <c r="JKP39"/>
      <c r="JKQ39"/>
      <c r="JKR39"/>
      <c r="JKS39"/>
      <c r="JKT39"/>
      <c r="JKU39"/>
      <c r="JKV39"/>
      <c r="JKW39"/>
      <c r="JKX39"/>
      <c r="JKY39"/>
      <c r="JKZ39"/>
      <c r="JLA39"/>
      <c r="JLB39"/>
      <c r="JLC39"/>
      <c r="JLD39"/>
      <c r="JLE39"/>
      <c r="JLF39"/>
      <c r="JLG39"/>
      <c r="JLH39"/>
      <c r="JLI39"/>
      <c r="JLJ39"/>
      <c r="JLK39"/>
      <c r="JLL39"/>
      <c r="JLM39"/>
      <c r="JLN39"/>
      <c r="JLO39"/>
      <c r="JLP39"/>
      <c r="JLQ39"/>
      <c r="JLR39"/>
      <c r="JLS39"/>
      <c r="JLT39"/>
      <c r="JLU39"/>
      <c r="JLV39"/>
      <c r="JLW39"/>
      <c r="JLX39"/>
      <c r="JLY39"/>
      <c r="JLZ39"/>
      <c r="JMA39"/>
      <c r="JMB39"/>
      <c r="JMC39"/>
      <c r="JMD39"/>
      <c r="JME39"/>
      <c r="JMF39"/>
      <c r="JMG39"/>
      <c r="JMH39"/>
      <c r="JMI39"/>
      <c r="JMJ39"/>
      <c r="JMK39"/>
      <c r="JML39"/>
      <c r="JMM39"/>
      <c r="JMN39"/>
      <c r="JMO39"/>
      <c r="JMP39"/>
      <c r="JMQ39"/>
      <c r="JMR39"/>
      <c r="JMS39"/>
      <c r="JMT39"/>
      <c r="JMU39"/>
      <c r="JMV39"/>
      <c r="JMW39"/>
      <c r="JMX39"/>
      <c r="JMY39"/>
      <c r="JMZ39"/>
      <c r="JNA39"/>
      <c r="JNB39"/>
      <c r="JNC39"/>
      <c r="JND39"/>
      <c r="JNE39"/>
      <c r="JNF39"/>
      <c r="JNG39"/>
      <c r="JNH39"/>
      <c r="JNI39"/>
      <c r="JNJ39"/>
      <c r="JNK39"/>
      <c r="JNL39"/>
      <c r="JNM39"/>
      <c r="JNN39"/>
      <c r="JNO39"/>
      <c r="JNP39"/>
      <c r="JNQ39"/>
      <c r="JNR39"/>
      <c r="JNS39"/>
      <c r="JNT39"/>
      <c r="JNU39"/>
      <c r="JNV39"/>
      <c r="JNW39"/>
      <c r="JNX39"/>
      <c r="JNY39"/>
      <c r="JNZ39"/>
      <c r="JOA39"/>
      <c r="JOB39"/>
      <c r="JOC39"/>
      <c r="JOD39"/>
      <c r="JOE39"/>
      <c r="JOF39"/>
      <c r="JOG39"/>
      <c r="JOH39"/>
      <c r="JOI39"/>
      <c r="JOJ39"/>
      <c r="JOK39"/>
      <c r="JOL39"/>
      <c r="JOM39"/>
      <c r="JON39"/>
      <c r="JOO39"/>
      <c r="JOP39"/>
      <c r="JOQ39"/>
      <c r="JOR39"/>
      <c r="JOS39"/>
      <c r="JOT39"/>
      <c r="JOU39"/>
      <c r="JOV39"/>
      <c r="JOW39"/>
      <c r="JOX39"/>
      <c r="JOY39"/>
      <c r="JOZ39"/>
      <c r="JPA39"/>
      <c r="JPB39"/>
      <c r="JPC39"/>
      <c r="JPD39"/>
      <c r="JPE39"/>
      <c r="JPF39"/>
      <c r="JPG39"/>
      <c r="JPH39"/>
      <c r="JPI39"/>
      <c r="JPJ39"/>
      <c r="JPK39"/>
      <c r="JPL39"/>
      <c r="JPM39"/>
      <c r="JPN39"/>
      <c r="JPO39"/>
      <c r="JPP39"/>
      <c r="JPQ39"/>
      <c r="JPR39"/>
      <c r="JPS39"/>
      <c r="JPT39"/>
      <c r="JPU39"/>
      <c r="JPV39"/>
      <c r="JPW39"/>
      <c r="JPX39"/>
      <c r="JPY39"/>
      <c r="JPZ39"/>
      <c r="JQA39"/>
      <c r="JQB39"/>
      <c r="JQC39"/>
      <c r="JQD39"/>
      <c r="JQE39"/>
      <c r="JQF39"/>
      <c r="JQG39"/>
      <c r="JQH39"/>
      <c r="JQI39"/>
      <c r="JQJ39"/>
      <c r="JQK39"/>
      <c r="JQL39"/>
      <c r="JQM39"/>
      <c r="JQN39"/>
      <c r="JQO39"/>
      <c r="JQP39"/>
      <c r="JQQ39"/>
      <c r="JQR39"/>
      <c r="JQS39"/>
      <c r="JQT39"/>
      <c r="JQU39"/>
      <c r="JQV39"/>
      <c r="JQW39"/>
      <c r="JQX39"/>
      <c r="JQY39"/>
      <c r="JQZ39"/>
      <c r="JRA39"/>
      <c r="JRB39"/>
      <c r="JRC39"/>
      <c r="JRD39"/>
      <c r="JRE39"/>
      <c r="JRF39"/>
      <c r="JRG39"/>
      <c r="JRH39"/>
      <c r="JRI39"/>
      <c r="JRJ39"/>
      <c r="JRK39"/>
      <c r="JRL39"/>
      <c r="JRM39"/>
      <c r="JRN39"/>
      <c r="JRO39"/>
      <c r="JRP39"/>
      <c r="JRQ39"/>
      <c r="JRR39"/>
      <c r="JRS39"/>
      <c r="JRT39"/>
      <c r="JRU39"/>
      <c r="JRV39"/>
      <c r="JRW39"/>
      <c r="JRX39"/>
      <c r="JRY39"/>
      <c r="JRZ39"/>
      <c r="JSA39"/>
      <c r="JSB39"/>
      <c r="JSC39"/>
      <c r="JSD39"/>
      <c r="JSE39"/>
      <c r="JSF39"/>
      <c r="JSG39"/>
      <c r="JSH39"/>
      <c r="JSI39"/>
      <c r="JSJ39"/>
      <c r="JSK39"/>
      <c r="JSL39"/>
      <c r="JSM39"/>
      <c r="JSN39"/>
      <c r="JSO39"/>
      <c r="JSP39"/>
      <c r="JSQ39"/>
      <c r="JSR39"/>
      <c r="JSS39"/>
      <c r="JST39"/>
      <c r="JSU39"/>
      <c r="JSV39"/>
      <c r="JSW39"/>
      <c r="JSX39"/>
      <c r="JSY39"/>
      <c r="JSZ39"/>
      <c r="JTA39"/>
      <c r="JTB39"/>
      <c r="JTC39"/>
      <c r="JTD39"/>
      <c r="JTE39"/>
      <c r="JTF39"/>
      <c r="JTG39"/>
      <c r="JTH39"/>
      <c r="JTI39"/>
      <c r="JTJ39"/>
      <c r="JTK39"/>
      <c r="JTL39"/>
      <c r="JTM39"/>
      <c r="JTN39"/>
      <c r="JTO39"/>
      <c r="JTP39"/>
      <c r="JTQ39"/>
      <c r="JTR39"/>
      <c r="JTS39"/>
      <c r="JTT39"/>
      <c r="JTU39"/>
      <c r="JTV39"/>
      <c r="JTW39"/>
      <c r="JTX39"/>
      <c r="JTY39"/>
      <c r="JTZ39"/>
      <c r="JUA39"/>
      <c r="JUB39"/>
      <c r="JUC39"/>
      <c r="JUD39"/>
      <c r="JUE39"/>
      <c r="JUF39"/>
      <c r="JUG39"/>
      <c r="JUH39"/>
      <c r="JUI39"/>
      <c r="JUJ39"/>
      <c r="JUK39"/>
      <c r="JUL39"/>
      <c r="JUM39"/>
      <c r="JUN39"/>
      <c r="JUO39"/>
      <c r="JUP39"/>
      <c r="JUQ39"/>
      <c r="JUR39"/>
      <c r="JUS39"/>
      <c r="JUT39"/>
      <c r="JUU39"/>
      <c r="JUV39"/>
      <c r="JUW39"/>
      <c r="JUX39"/>
      <c r="JUY39"/>
      <c r="JUZ39"/>
      <c r="JVA39"/>
      <c r="JVB39"/>
      <c r="JVC39"/>
      <c r="JVD39"/>
      <c r="JVE39"/>
      <c r="JVF39"/>
      <c r="JVG39"/>
      <c r="JVH39"/>
      <c r="JVI39"/>
      <c r="JVJ39"/>
      <c r="JVK39"/>
      <c r="JVL39"/>
      <c r="JVM39"/>
      <c r="JVN39"/>
      <c r="JVO39"/>
      <c r="JVP39"/>
      <c r="JVQ39"/>
      <c r="JVR39"/>
      <c r="JVS39"/>
      <c r="JVT39"/>
      <c r="JVU39"/>
      <c r="JVV39"/>
      <c r="JVW39"/>
      <c r="JVX39"/>
      <c r="JVY39"/>
      <c r="JVZ39"/>
      <c r="JWA39"/>
      <c r="JWB39"/>
      <c r="JWC39"/>
      <c r="JWD39"/>
      <c r="JWE39"/>
      <c r="JWF39"/>
      <c r="JWG39"/>
      <c r="JWH39"/>
      <c r="JWI39"/>
      <c r="JWJ39"/>
      <c r="JWK39"/>
      <c r="JWL39"/>
      <c r="JWM39"/>
      <c r="JWN39"/>
      <c r="JWO39"/>
      <c r="JWP39"/>
      <c r="JWQ39"/>
      <c r="JWR39"/>
      <c r="JWS39"/>
      <c r="JWT39"/>
      <c r="JWU39"/>
      <c r="JWV39"/>
      <c r="JWW39"/>
      <c r="JWX39"/>
      <c r="JWY39"/>
      <c r="JWZ39"/>
      <c r="JXA39"/>
      <c r="JXB39"/>
      <c r="JXC39"/>
      <c r="JXD39"/>
      <c r="JXE39"/>
      <c r="JXF39"/>
      <c r="JXG39"/>
      <c r="JXH39"/>
      <c r="JXI39"/>
      <c r="JXJ39"/>
      <c r="JXK39"/>
      <c r="JXL39"/>
      <c r="JXM39"/>
      <c r="JXN39"/>
      <c r="JXO39"/>
      <c r="JXP39"/>
      <c r="JXQ39"/>
      <c r="JXR39"/>
      <c r="JXS39"/>
      <c r="JXT39"/>
      <c r="JXU39"/>
      <c r="JXV39"/>
      <c r="JXW39"/>
      <c r="JXX39"/>
      <c r="JXY39"/>
      <c r="JXZ39"/>
      <c r="JYA39"/>
      <c r="JYB39"/>
      <c r="JYC39"/>
      <c r="JYD39"/>
      <c r="JYE39"/>
      <c r="JYF39"/>
      <c r="JYG39"/>
      <c r="JYH39"/>
      <c r="JYI39"/>
      <c r="JYJ39"/>
      <c r="JYK39"/>
      <c r="JYL39"/>
      <c r="JYM39"/>
      <c r="JYN39"/>
      <c r="JYO39"/>
      <c r="JYP39"/>
      <c r="JYQ39"/>
      <c r="JYR39"/>
      <c r="JYS39"/>
      <c r="JYT39"/>
      <c r="JYU39"/>
      <c r="JYV39"/>
      <c r="JYW39"/>
      <c r="JYX39"/>
      <c r="JYY39"/>
      <c r="JYZ39"/>
      <c r="JZA39"/>
      <c r="JZB39"/>
      <c r="JZC39"/>
      <c r="JZD39"/>
      <c r="JZE39"/>
      <c r="JZF39"/>
      <c r="JZG39"/>
      <c r="JZH39"/>
      <c r="JZI39"/>
      <c r="JZJ39"/>
      <c r="JZK39"/>
      <c r="JZL39"/>
      <c r="JZM39"/>
      <c r="JZN39"/>
      <c r="JZO39"/>
      <c r="JZP39"/>
      <c r="JZQ39"/>
      <c r="JZR39"/>
      <c r="JZS39"/>
      <c r="JZT39"/>
      <c r="JZU39"/>
      <c r="JZV39"/>
      <c r="JZW39"/>
      <c r="JZX39"/>
      <c r="JZY39"/>
      <c r="JZZ39"/>
      <c r="KAA39"/>
      <c r="KAB39"/>
      <c r="KAC39"/>
      <c r="KAD39"/>
      <c r="KAE39"/>
      <c r="KAF39"/>
      <c r="KAG39"/>
      <c r="KAH39"/>
      <c r="KAI39"/>
      <c r="KAJ39"/>
      <c r="KAK39"/>
      <c r="KAL39"/>
      <c r="KAM39"/>
      <c r="KAN39"/>
      <c r="KAO39"/>
      <c r="KAP39"/>
      <c r="KAQ39"/>
      <c r="KAR39"/>
      <c r="KAS39"/>
      <c r="KAT39"/>
      <c r="KAU39"/>
      <c r="KAV39"/>
      <c r="KAW39"/>
      <c r="KAX39"/>
      <c r="KAY39"/>
      <c r="KAZ39"/>
      <c r="KBA39"/>
      <c r="KBB39"/>
      <c r="KBC39"/>
      <c r="KBD39"/>
      <c r="KBE39"/>
      <c r="KBF39"/>
      <c r="KBG39"/>
      <c r="KBH39"/>
      <c r="KBI39"/>
      <c r="KBJ39"/>
      <c r="KBK39"/>
      <c r="KBL39"/>
      <c r="KBM39"/>
      <c r="KBN39"/>
      <c r="KBO39"/>
      <c r="KBP39"/>
      <c r="KBQ39"/>
      <c r="KBR39"/>
      <c r="KBS39"/>
      <c r="KBT39"/>
      <c r="KBU39"/>
      <c r="KBV39"/>
      <c r="KBW39"/>
      <c r="KBX39"/>
      <c r="KBY39"/>
      <c r="KBZ39"/>
      <c r="KCA39"/>
      <c r="KCB39"/>
      <c r="KCC39"/>
      <c r="KCD39"/>
      <c r="KCE39"/>
      <c r="KCF39"/>
      <c r="KCG39"/>
      <c r="KCH39"/>
      <c r="KCI39"/>
      <c r="KCJ39"/>
      <c r="KCK39"/>
      <c r="KCL39"/>
      <c r="KCM39"/>
      <c r="KCN39"/>
      <c r="KCO39"/>
      <c r="KCP39"/>
      <c r="KCQ39"/>
      <c r="KCR39"/>
      <c r="KCS39"/>
      <c r="KCT39"/>
      <c r="KCU39"/>
      <c r="KCV39"/>
      <c r="KCW39"/>
      <c r="KCX39"/>
      <c r="KCY39"/>
      <c r="KCZ39"/>
      <c r="KDA39"/>
      <c r="KDB39"/>
      <c r="KDC39"/>
      <c r="KDD39"/>
      <c r="KDE39"/>
      <c r="KDF39"/>
      <c r="KDG39"/>
      <c r="KDH39"/>
      <c r="KDI39"/>
      <c r="KDJ39"/>
      <c r="KDK39"/>
      <c r="KDL39"/>
      <c r="KDM39"/>
      <c r="KDN39"/>
      <c r="KDO39"/>
      <c r="KDP39"/>
      <c r="KDQ39"/>
      <c r="KDR39"/>
      <c r="KDS39"/>
      <c r="KDT39"/>
      <c r="KDU39"/>
      <c r="KDV39"/>
      <c r="KDW39"/>
      <c r="KDX39"/>
      <c r="KDY39"/>
      <c r="KDZ39"/>
      <c r="KEA39"/>
      <c r="KEB39"/>
      <c r="KEC39"/>
      <c r="KED39"/>
      <c r="KEE39"/>
      <c r="KEF39"/>
      <c r="KEG39"/>
      <c r="KEH39"/>
      <c r="KEI39"/>
      <c r="KEJ39"/>
      <c r="KEK39"/>
      <c r="KEL39"/>
      <c r="KEM39"/>
      <c r="KEN39"/>
      <c r="KEO39"/>
      <c r="KEP39"/>
      <c r="KEQ39"/>
      <c r="KER39"/>
      <c r="KES39"/>
      <c r="KET39"/>
      <c r="KEU39"/>
      <c r="KEV39"/>
      <c r="KEW39"/>
      <c r="KEX39"/>
      <c r="KEY39"/>
      <c r="KEZ39"/>
      <c r="KFA39"/>
      <c r="KFB39"/>
      <c r="KFC39"/>
      <c r="KFD39"/>
      <c r="KFE39"/>
      <c r="KFF39"/>
      <c r="KFG39"/>
      <c r="KFH39"/>
      <c r="KFI39"/>
      <c r="KFJ39"/>
      <c r="KFK39"/>
      <c r="KFL39"/>
      <c r="KFM39"/>
      <c r="KFN39"/>
      <c r="KFO39"/>
      <c r="KFP39"/>
      <c r="KFQ39"/>
      <c r="KFR39"/>
      <c r="KFS39"/>
      <c r="KFT39"/>
      <c r="KFU39"/>
      <c r="KFV39"/>
      <c r="KFW39"/>
      <c r="KFX39"/>
      <c r="KFY39"/>
      <c r="KFZ39"/>
      <c r="KGA39"/>
      <c r="KGB39"/>
      <c r="KGC39"/>
      <c r="KGD39"/>
      <c r="KGE39"/>
      <c r="KGF39"/>
      <c r="KGG39"/>
      <c r="KGH39"/>
      <c r="KGI39"/>
      <c r="KGJ39"/>
      <c r="KGK39"/>
      <c r="KGL39"/>
      <c r="KGM39"/>
      <c r="KGN39"/>
      <c r="KGO39"/>
      <c r="KGP39"/>
      <c r="KGQ39"/>
      <c r="KGR39"/>
      <c r="KGS39"/>
      <c r="KGT39"/>
      <c r="KGU39"/>
      <c r="KGV39"/>
      <c r="KGW39"/>
      <c r="KGX39"/>
      <c r="KGY39"/>
      <c r="KGZ39"/>
      <c r="KHA39"/>
      <c r="KHB39"/>
      <c r="KHC39"/>
      <c r="KHD39"/>
      <c r="KHE39"/>
      <c r="KHF39"/>
      <c r="KHG39"/>
      <c r="KHH39"/>
      <c r="KHI39"/>
      <c r="KHJ39"/>
      <c r="KHK39"/>
      <c r="KHL39"/>
      <c r="KHM39"/>
      <c r="KHN39"/>
      <c r="KHO39"/>
      <c r="KHP39"/>
      <c r="KHQ39"/>
      <c r="KHR39"/>
      <c r="KHS39"/>
      <c r="KHT39"/>
      <c r="KHU39"/>
      <c r="KHV39"/>
      <c r="KHW39"/>
      <c r="KHX39"/>
      <c r="KHY39"/>
      <c r="KHZ39"/>
      <c r="KIA39"/>
      <c r="KIB39"/>
      <c r="KIC39"/>
      <c r="KID39"/>
      <c r="KIE39"/>
      <c r="KIF39"/>
      <c r="KIG39"/>
      <c r="KIH39"/>
      <c r="KII39"/>
      <c r="KIJ39"/>
      <c r="KIK39"/>
      <c r="KIL39"/>
      <c r="KIM39"/>
      <c r="KIN39"/>
      <c r="KIO39"/>
      <c r="KIP39"/>
      <c r="KIQ39"/>
      <c r="KIR39"/>
      <c r="KIS39"/>
      <c r="KIT39"/>
      <c r="KIU39"/>
      <c r="KIV39"/>
      <c r="KIW39"/>
      <c r="KIX39"/>
      <c r="KIY39"/>
      <c r="KIZ39"/>
      <c r="KJA39"/>
      <c r="KJB39"/>
      <c r="KJC39"/>
      <c r="KJD39"/>
      <c r="KJE39"/>
      <c r="KJF39"/>
      <c r="KJG39"/>
      <c r="KJH39"/>
      <c r="KJI39"/>
      <c r="KJJ39"/>
      <c r="KJK39"/>
      <c r="KJL39"/>
      <c r="KJM39"/>
      <c r="KJN39"/>
      <c r="KJO39"/>
      <c r="KJP39"/>
      <c r="KJQ39"/>
      <c r="KJR39"/>
      <c r="KJS39"/>
      <c r="KJT39"/>
      <c r="KJU39"/>
      <c r="KJV39"/>
      <c r="KJW39"/>
      <c r="KJX39"/>
      <c r="KJY39"/>
      <c r="KJZ39"/>
      <c r="KKA39"/>
      <c r="KKB39"/>
      <c r="KKC39"/>
      <c r="KKD39"/>
      <c r="KKE39"/>
      <c r="KKF39"/>
      <c r="KKG39"/>
      <c r="KKH39"/>
      <c r="KKI39"/>
      <c r="KKJ39"/>
      <c r="KKK39"/>
      <c r="KKL39"/>
      <c r="KKM39"/>
      <c r="KKN39"/>
      <c r="KKO39"/>
      <c r="KKP39"/>
      <c r="KKQ39"/>
      <c r="KKR39"/>
      <c r="KKS39"/>
      <c r="KKT39"/>
      <c r="KKU39"/>
      <c r="KKV39"/>
      <c r="KKW39"/>
      <c r="KKX39"/>
      <c r="KKY39"/>
      <c r="KKZ39"/>
      <c r="KLA39"/>
      <c r="KLB39"/>
      <c r="KLC39"/>
      <c r="KLD39"/>
      <c r="KLE39"/>
      <c r="KLF39"/>
      <c r="KLG39"/>
      <c r="KLH39"/>
      <c r="KLI39"/>
      <c r="KLJ39"/>
      <c r="KLK39"/>
      <c r="KLL39"/>
      <c r="KLM39"/>
      <c r="KLN39"/>
      <c r="KLO39"/>
      <c r="KLP39"/>
      <c r="KLQ39"/>
      <c r="KLR39"/>
      <c r="KLS39"/>
      <c r="KLT39"/>
      <c r="KLU39"/>
      <c r="KLV39"/>
      <c r="KLW39"/>
      <c r="KLX39"/>
      <c r="KLY39"/>
      <c r="KLZ39"/>
      <c r="KMA39"/>
      <c r="KMB39"/>
      <c r="KMC39"/>
      <c r="KMD39"/>
      <c r="KME39"/>
      <c r="KMF39"/>
      <c r="KMG39"/>
      <c r="KMH39"/>
      <c r="KMI39"/>
      <c r="KMJ39"/>
      <c r="KMK39"/>
      <c r="KML39"/>
      <c r="KMM39"/>
      <c r="KMN39"/>
      <c r="KMO39"/>
      <c r="KMP39"/>
      <c r="KMQ39"/>
      <c r="KMR39"/>
      <c r="KMS39"/>
      <c r="KMT39"/>
      <c r="KMU39"/>
      <c r="KMV39"/>
      <c r="KMW39"/>
      <c r="KMX39"/>
      <c r="KMY39"/>
      <c r="KMZ39"/>
      <c r="KNA39"/>
      <c r="KNB39"/>
      <c r="KNC39"/>
      <c r="KND39"/>
      <c r="KNE39"/>
      <c r="KNF39"/>
      <c r="KNG39"/>
      <c r="KNH39"/>
      <c r="KNI39"/>
      <c r="KNJ39"/>
      <c r="KNK39"/>
      <c r="KNL39"/>
      <c r="KNM39"/>
      <c r="KNN39"/>
      <c r="KNO39"/>
      <c r="KNP39"/>
      <c r="KNQ39"/>
      <c r="KNR39"/>
      <c r="KNS39"/>
      <c r="KNT39"/>
      <c r="KNU39"/>
      <c r="KNV39"/>
      <c r="KNW39"/>
      <c r="KNX39"/>
      <c r="KNY39"/>
      <c r="KNZ39"/>
      <c r="KOA39"/>
      <c r="KOB39"/>
      <c r="KOC39"/>
      <c r="KOD39"/>
      <c r="KOE39"/>
      <c r="KOF39"/>
      <c r="KOG39"/>
      <c r="KOH39"/>
      <c r="KOI39"/>
      <c r="KOJ39"/>
      <c r="KOK39"/>
      <c r="KOL39"/>
      <c r="KOM39"/>
      <c r="KON39"/>
      <c r="KOO39"/>
      <c r="KOP39"/>
      <c r="KOQ39"/>
      <c r="KOR39"/>
      <c r="KOS39"/>
      <c r="KOT39"/>
      <c r="KOU39"/>
      <c r="KOV39"/>
      <c r="KOW39"/>
      <c r="KOX39"/>
      <c r="KOY39"/>
      <c r="KOZ39"/>
      <c r="KPA39"/>
      <c r="KPB39"/>
      <c r="KPC39"/>
      <c r="KPD39"/>
      <c r="KPE39"/>
      <c r="KPF39"/>
      <c r="KPG39"/>
      <c r="KPH39"/>
      <c r="KPI39"/>
      <c r="KPJ39"/>
      <c r="KPK39"/>
      <c r="KPL39"/>
      <c r="KPM39"/>
      <c r="KPN39"/>
      <c r="KPO39"/>
      <c r="KPP39"/>
      <c r="KPQ39"/>
      <c r="KPR39"/>
      <c r="KPS39"/>
      <c r="KPT39"/>
      <c r="KPU39"/>
      <c r="KPV39"/>
      <c r="KPW39"/>
      <c r="KPX39"/>
      <c r="KPY39"/>
      <c r="KPZ39"/>
      <c r="KQA39"/>
      <c r="KQB39"/>
      <c r="KQC39"/>
      <c r="KQD39"/>
      <c r="KQE39"/>
      <c r="KQF39"/>
      <c r="KQG39"/>
      <c r="KQH39"/>
      <c r="KQI39"/>
      <c r="KQJ39"/>
      <c r="KQK39"/>
      <c r="KQL39"/>
      <c r="KQM39"/>
      <c r="KQN39"/>
      <c r="KQO39"/>
      <c r="KQP39"/>
      <c r="KQQ39"/>
      <c r="KQR39"/>
      <c r="KQS39"/>
      <c r="KQT39"/>
      <c r="KQU39"/>
      <c r="KQV39"/>
      <c r="KQW39"/>
      <c r="KQX39"/>
      <c r="KQY39"/>
      <c r="KQZ39"/>
      <c r="KRA39"/>
      <c r="KRB39"/>
      <c r="KRC39"/>
      <c r="KRD39"/>
      <c r="KRE39"/>
      <c r="KRF39"/>
      <c r="KRG39"/>
      <c r="KRH39"/>
      <c r="KRI39"/>
      <c r="KRJ39"/>
      <c r="KRK39"/>
      <c r="KRL39"/>
      <c r="KRM39"/>
      <c r="KRN39"/>
      <c r="KRO39"/>
      <c r="KRP39"/>
      <c r="KRQ39"/>
      <c r="KRR39"/>
      <c r="KRS39"/>
      <c r="KRT39"/>
      <c r="KRU39"/>
      <c r="KRV39"/>
      <c r="KRW39"/>
      <c r="KRX39"/>
      <c r="KRY39"/>
      <c r="KRZ39"/>
      <c r="KSA39"/>
      <c r="KSB39"/>
      <c r="KSC39"/>
      <c r="KSD39"/>
      <c r="KSE39"/>
      <c r="KSF39"/>
      <c r="KSG39"/>
      <c r="KSH39"/>
      <c r="KSI39"/>
      <c r="KSJ39"/>
      <c r="KSK39"/>
      <c r="KSL39"/>
      <c r="KSM39"/>
      <c r="KSN39"/>
      <c r="KSO39"/>
      <c r="KSP39"/>
      <c r="KSQ39"/>
      <c r="KSR39"/>
      <c r="KSS39"/>
      <c r="KST39"/>
      <c r="KSU39"/>
      <c r="KSV39"/>
      <c r="KSW39"/>
      <c r="KSX39"/>
      <c r="KSY39"/>
      <c r="KSZ39"/>
      <c r="KTA39"/>
      <c r="KTB39"/>
      <c r="KTC39"/>
      <c r="KTD39"/>
      <c r="KTE39"/>
      <c r="KTF39"/>
      <c r="KTG39"/>
      <c r="KTH39"/>
      <c r="KTI39"/>
      <c r="KTJ39"/>
      <c r="KTK39"/>
      <c r="KTL39"/>
      <c r="KTM39"/>
      <c r="KTN39"/>
      <c r="KTO39"/>
      <c r="KTP39"/>
      <c r="KTQ39"/>
      <c r="KTR39"/>
      <c r="KTS39"/>
      <c r="KTT39"/>
      <c r="KTU39"/>
      <c r="KTV39"/>
      <c r="KTW39"/>
      <c r="KTX39"/>
      <c r="KTY39"/>
      <c r="KTZ39"/>
      <c r="KUA39"/>
      <c r="KUB39"/>
      <c r="KUC39"/>
      <c r="KUD39"/>
      <c r="KUE39"/>
      <c r="KUF39"/>
      <c r="KUG39"/>
      <c r="KUH39"/>
      <c r="KUI39"/>
      <c r="KUJ39"/>
      <c r="KUK39"/>
      <c r="KUL39"/>
      <c r="KUM39"/>
      <c r="KUN39"/>
      <c r="KUO39"/>
      <c r="KUP39"/>
      <c r="KUQ39"/>
      <c r="KUR39"/>
      <c r="KUS39"/>
      <c r="KUT39"/>
      <c r="KUU39"/>
      <c r="KUV39"/>
      <c r="KUW39"/>
      <c r="KUX39"/>
      <c r="KUY39"/>
      <c r="KUZ39"/>
      <c r="KVA39"/>
      <c r="KVB39"/>
      <c r="KVC39"/>
      <c r="KVD39"/>
      <c r="KVE39"/>
      <c r="KVF39"/>
      <c r="KVG39"/>
      <c r="KVH39"/>
      <c r="KVI39"/>
      <c r="KVJ39"/>
      <c r="KVK39"/>
      <c r="KVL39"/>
      <c r="KVM39"/>
      <c r="KVN39"/>
      <c r="KVO39"/>
      <c r="KVP39"/>
      <c r="KVQ39"/>
      <c r="KVR39"/>
      <c r="KVS39"/>
      <c r="KVT39"/>
      <c r="KVU39"/>
      <c r="KVV39"/>
      <c r="KVW39"/>
      <c r="KVX39"/>
      <c r="KVY39"/>
      <c r="KVZ39"/>
      <c r="KWA39"/>
      <c r="KWB39"/>
      <c r="KWC39"/>
      <c r="KWD39"/>
      <c r="KWE39"/>
      <c r="KWF39"/>
      <c r="KWG39"/>
      <c r="KWH39"/>
      <c r="KWI39"/>
      <c r="KWJ39"/>
      <c r="KWK39"/>
      <c r="KWL39"/>
      <c r="KWM39"/>
      <c r="KWN39"/>
      <c r="KWO39"/>
      <c r="KWP39"/>
      <c r="KWQ39"/>
      <c r="KWR39"/>
      <c r="KWS39"/>
      <c r="KWT39"/>
      <c r="KWU39"/>
      <c r="KWV39"/>
      <c r="KWW39"/>
      <c r="KWX39"/>
      <c r="KWY39"/>
      <c r="KWZ39"/>
      <c r="KXA39"/>
      <c r="KXB39"/>
      <c r="KXC39"/>
      <c r="KXD39"/>
      <c r="KXE39"/>
      <c r="KXF39"/>
      <c r="KXG39"/>
      <c r="KXH39"/>
      <c r="KXI39"/>
      <c r="KXJ39"/>
      <c r="KXK39"/>
      <c r="KXL39"/>
      <c r="KXM39"/>
      <c r="KXN39"/>
      <c r="KXO39"/>
      <c r="KXP39"/>
      <c r="KXQ39"/>
      <c r="KXR39"/>
      <c r="KXS39"/>
      <c r="KXT39"/>
      <c r="KXU39"/>
      <c r="KXV39"/>
      <c r="KXW39"/>
      <c r="KXX39"/>
      <c r="KXY39"/>
      <c r="KXZ39"/>
      <c r="KYA39"/>
      <c r="KYB39"/>
      <c r="KYC39"/>
      <c r="KYD39"/>
      <c r="KYE39"/>
      <c r="KYF39"/>
      <c r="KYG39"/>
      <c r="KYH39"/>
      <c r="KYI39"/>
      <c r="KYJ39"/>
      <c r="KYK39"/>
      <c r="KYL39"/>
      <c r="KYM39"/>
      <c r="KYN39"/>
      <c r="KYO39"/>
      <c r="KYP39"/>
      <c r="KYQ39"/>
      <c r="KYR39"/>
      <c r="KYS39"/>
      <c r="KYT39"/>
      <c r="KYU39"/>
      <c r="KYV39"/>
      <c r="KYW39"/>
      <c r="KYX39"/>
      <c r="KYY39"/>
      <c r="KYZ39"/>
      <c r="KZA39"/>
      <c r="KZB39"/>
      <c r="KZC39"/>
      <c r="KZD39"/>
      <c r="KZE39"/>
      <c r="KZF39"/>
      <c r="KZG39"/>
      <c r="KZH39"/>
      <c r="KZI39"/>
      <c r="KZJ39"/>
      <c r="KZK39"/>
      <c r="KZL39"/>
      <c r="KZM39"/>
      <c r="KZN39"/>
      <c r="KZO39"/>
      <c r="KZP39"/>
      <c r="KZQ39"/>
      <c r="KZR39"/>
      <c r="KZS39"/>
      <c r="KZT39"/>
      <c r="KZU39"/>
      <c r="KZV39"/>
      <c r="KZW39"/>
      <c r="KZX39"/>
      <c r="KZY39"/>
      <c r="KZZ39"/>
      <c r="LAA39"/>
      <c r="LAB39"/>
      <c r="LAC39"/>
      <c r="LAD39"/>
      <c r="LAE39"/>
      <c r="LAF39"/>
      <c r="LAG39"/>
      <c r="LAH39"/>
      <c r="LAI39"/>
      <c r="LAJ39"/>
      <c r="LAK39"/>
      <c r="LAL39"/>
      <c r="LAM39"/>
      <c r="LAN39"/>
      <c r="LAO39"/>
      <c r="LAP39"/>
      <c r="LAQ39"/>
      <c r="LAR39"/>
      <c r="LAS39"/>
      <c r="LAT39"/>
      <c r="LAU39"/>
      <c r="LAV39"/>
      <c r="LAW39"/>
      <c r="LAX39"/>
      <c r="LAY39"/>
      <c r="LAZ39"/>
      <c r="LBA39"/>
      <c r="LBB39"/>
      <c r="LBC39"/>
      <c r="LBD39"/>
      <c r="LBE39"/>
      <c r="LBF39"/>
      <c r="LBG39"/>
      <c r="LBH39"/>
      <c r="LBI39"/>
      <c r="LBJ39"/>
      <c r="LBK39"/>
      <c r="LBL39"/>
      <c r="LBM39"/>
      <c r="LBN39"/>
      <c r="LBO39"/>
      <c r="LBP39"/>
      <c r="LBQ39"/>
      <c r="LBR39"/>
      <c r="LBS39"/>
      <c r="LBT39"/>
      <c r="LBU39"/>
      <c r="LBV39"/>
      <c r="LBW39"/>
      <c r="LBX39"/>
      <c r="LBY39"/>
      <c r="LBZ39"/>
      <c r="LCA39"/>
      <c r="LCB39"/>
      <c r="LCC39"/>
      <c r="LCD39"/>
      <c r="LCE39"/>
      <c r="LCF39"/>
      <c r="LCG39"/>
      <c r="LCH39"/>
      <c r="LCI39"/>
      <c r="LCJ39"/>
      <c r="LCK39"/>
      <c r="LCL39"/>
      <c r="LCM39"/>
      <c r="LCN39"/>
      <c r="LCO39"/>
      <c r="LCP39"/>
      <c r="LCQ39"/>
      <c r="LCR39"/>
      <c r="LCS39"/>
      <c r="LCT39"/>
      <c r="LCU39"/>
      <c r="LCV39"/>
      <c r="LCW39"/>
      <c r="LCX39"/>
      <c r="LCY39"/>
      <c r="LCZ39"/>
      <c r="LDA39"/>
      <c r="LDB39"/>
      <c r="LDC39"/>
      <c r="LDD39"/>
      <c r="LDE39"/>
      <c r="LDF39"/>
      <c r="LDG39"/>
      <c r="LDH39"/>
      <c r="LDI39"/>
      <c r="LDJ39"/>
      <c r="LDK39"/>
      <c r="LDL39"/>
      <c r="LDM39"/>
      <c r="LDN39"/>
      <c r="LDO39"/>
      <c r="LDP39"/>
      <c r="LDQ39"/>
      <c r="LDR39"/>
      <c r="LDS39"/>
      <c r="LDT39"/>
      <c r="LDU39"/>
      <c r="LDV39"/>
      <c r="LDW39"/>
      <c r="LDX39"/>
      <c r="LDY39"/>
      <c r="LDZ39"/>
      <c r="LEA39"/>
      <c r="LEB39"/>
      <c r="LEC39"/>
      <c r="LED39"/>
      <c r="LEE39"/>
      <c r="LEF39"/>
      <c r="LEG39"/>
      <c r="LEH39"/>
      <c r="LEI39"/>
      <c r="LEJ39"/>
      <c r="LEK39"/>
      <c r="LEL39"/>
      <c r="LEM39"/>
      <c r="LEN39"/>
      <c r="LEO39"/>
      <c r="LEP39"/>
      <c r="LEQ39"/>
      <c r="LER39"/>
      <c r="LES39"/>
      <c r="LET39"/>
      <c r="LEU39"/>
      <c r="LEV39"/>
      <c r="LEW39"/>
      <c r="LEX39"/>
      <c r="LEY39"/>
      <c r="LEZ39"/>
      <c r="LFA39"/>
      <c r="LFB39"/>
      <c r="LFC39"/>
      <c r="LFD39"/>
      <c r="LFE39"/>
      <c r="LFF39"/>
      <c r="LFG39"/>
      <c r="LFH39"/>
      <c r="LFI39"/>
      <c r="LFJ39"/>
      <c r="LFK39"/>
      <c r="LFL39"/>
      <c r="LFM39"/>
      <c r="LFN39"/>
      <c r="LFO39"/>
      <c r="LFP39"/>
      <c r="LFQ39"/>
      <c r="LFR39"/>
      <c r="LFS39"/>
      <c r="LFT39"/>
      <c r="LFU39"/>
      <c r="LFV39"/>
      <c r="LFW39"/>
      <c r="LFX39"/>
      <c r="LFY39"/>
      <c r="LFZ39"/>
      <c r="LGA39"/>
      <c r="LGB39"/>
      <c r="LGC39"/>
      <c r="LGD39"/>
      <c r="LGE39"/>
      <c r="LGF39"/>
      <c r="LGG39"/>
      <c r="LGH39"/>
      <c r="LGI39"/>
      <c r="LGJ39"/>
      <c r="LGK39"/>
      <c r="LGL39"/>
      <c r="LGM39"/>
      <c r="LGN39"/>
      <c r="LGO39"/>
      <c r="LGP39"/>
      <c r="LGQ39"/>
      <c r="LGR39"/>
      <c r="LGS39"/>
      <c r="LGT39"/>
      <c r="LGU39"/>
      <c r="LGV39"/>
      <c r="LGW39"/>
      <c r="LGX39"/>
      <c r="LGY39"/>
      <c r="LGZ39"/>
      <c r="LHA39"/>
      <c r="LHB39"/>
      <c r="LHC39"/>
      <c r="LHD39"/>
      <c r="LHE39"/>
      <c r="LHF39"/>
      <c r="LHG39"/>
      <c r="LHH39"/>
      <c r="LHI39"/>
      <c r="LHJ39"/>
      <c r="LHK39"/>
      <c r="LHL39"/>
      <c r="LHM39"/>
      <c r="LHN39"/>
      <c r="LHO39"/>
      <c r="LHP39"/>
      <c r="LHQ39"/>
      <c r="LHR39"/>
      <c r="LHS39"/>
      <c r="LHT39"/>
      <c r="LHU39"/>
      <c r="LHV39"/>
      <c r="LHW39"/>
      <c r="LHX39"/>
      <c r="LHY39"/>
      <c r="LHZ39"/>
      <c r="LIA39"/>
      <c r="LIB39"/>
      <c r="LIC39"/>
      <c r="LID39"/>
      <c r="LIE39"/>
      <c r="LIF39"/>
      <c r="LIG39"/>
      <c r="LIH39"/>
      <c r="LII39"/>
      <c r="LIJ39"/>
      <c r="LIK39"/>
      <c r="LIL39"/>
      <c r="LIM39"/>
      <c r="LIN39"/>
      <c r="LIO39"/>
      <c r="LIP39"/>
      <c r="LIQ39"/>
      <c r="LIR39"/>
      <c r="LIS39"/>
      <c r="LIT39"/>
      <c r="LIU39"/>
      <c r="LIV39"/>
      <c r="LIW39"/>
      <c r="LIX39"/>
      <c r="LIY39"/>
      <c r="LIZ39"/>
      <c r="LJA39"/>
      <c r="LJB39"/>
      <c r="LJC39"/>
      <c r="LJD39"/>
      <c r="LJE39"/>
      <c r="LJF39"/>
      <c r="LJG39"/>
      <c r="LJH39"/>
      <c r="LJI39"/>
      <c r="LJJ39"/>
      <c r="LJK39"/>
      <c r="LJL39"/>
      <c r="LJM39"/>
      <c r="LJN39"/>
      <c r="LJO39"/>
      <c r="LJP39"/>
      <c r="LJQ39"/>
      <c r="LJR39"/>
      <c r="LJS39"/>
      <c r="LJT39"/>
      <c r="LJU39"/>
      <c r="LJV39"/>
      <c r="LJW39"/>
      <c r="LJX39"/>
      <c r="LJY39"/>
      <c r="LJZ39"/>
      <c r="LKA39"/>
      <c r="LKB39"/>
      <c r="LKC39"/>
      <c r="LKD39"/>
      <c r="LKE39"/>
      <c r="LKF39"/>
      <c r="LKG39"/>
      <c r="LKH39"/>
      <c r="LKI39"/>
      <c r="LKJ39"/>
      <c r="LKK39"/>
      <c r="LKL39"/>
      <c r="LKM39"/>
      <c r="LKN39"/>
      <c r="LKO39"/>
      <c r="LKP39"/>
      <c r="LKQ39"/>
      <c r="LKR39"/>
      <c r="LKS39"/>
      <c r="LKT39"/>
      <c r="LKU39"/>
      <c r="LKV39"/>
      <c r="LKW39"/>
      <c r="LKX39"/>
      <c r="LKY39"/>
      <c r="LKZ39"/>
      <c r="LLA39"/>
      <c r="LLB39"/>
      <c r="LLC39"/>
      <c r="LLD39"/>
      <c r="LLE39"/>
      <c r="LLF39"/>
      <c r="LLG39"/>
      <c r="LLH39"/>
      <c r="LLI39"/>
      <c r="LLJ39"/>
      <c r="LLK39"/>
      <c r="LLL39"/>
      <c r="LLM39"/>
      <c r="LLN39"/>
      <c r="LLO39"/>
      <c r="LLP39"/>
      <c r="LLQ39"/>
      <c r="LLR39"/>
      <c r="LLS39"/>
      <c r="LLT39"/>
      <c r="LLU39"/>
      <c r="LLV39"/>
      <c r="LLW39"/>
      <c r="LLX39"/>
      <c r="LLY39"/>
      <c r="LLZ39"/>
      <c r="LMA39"/>
      <c r="LMB39"/>
      <c r="LMC39"/>
      <c r="LMD39"/>
      <c r="LME39"/>
      <c r="LMF39"/>
      <c r="LMG39"/>
      <c r="LMH39"/>
      <c r="LMI39"/>
      <c r="LMJ39"/>
      <c r="LMK39"/>
      <c r="LML39"/>
      <c r="LMM39"/>
      <c r="LMN39"/>
      <c r="LMO39"/>
      <c r="LMP39"/>
      <c r="LMQ39"/>
      <c r="LMR39"/>
      <c r="LMS39"/>
      <c r="LMT39"/>
      <c r="LMU39"/>
      <c r="LMV39"/>
      <c r="LMW39"/>
      <c r="LMX39"/>
      <c r="LMY39"/>
      <c r="LMZ39"/>
      <c r="LNA39"/>
      <c r="LNB39"/>
      <c r="LNC39"/>
      <c r="LND39"/>
      <c r="LNE39"/>
      <c r="LNF39"/>
      <c r="LNG39"/>
      <c r="LNH39"/>
      <c r="LNI39"/>
      <c r="LNJ39"/>
      <c r="LNK39"/>
      <c r="LNL39"/>
      <c r="LNM39"/>
      <c r="LNN39"/>
      <c r="LNO39"/>
      <c r="LNP39"/>
      <c r="LNQ39"/>
      <c r="LNR39"/>
      <c r="LNS39"/>
      <c r="LNT39"/>
      <c r="LNU39"/>
      <c r="LNV39"/>
      <c r="LNW39"/>
      <c r="LNX39"/>
      <c r="LNY39"/>
      <c r="LNZ39"/>
      <c r="LOA39"/>
      <c r="LOB39"/>
      <c r="LOC39"/>
      <c r="LOD39"/>
      <c r="LOE39"/>
      <c r="LOF39"/>
      <c r="LOG39"/>
      <c r="LOH39"/>
      <c r="LOI39"/>
      <c r="LOJ39"/>
      <c r="LOK39"/>
      <c r="LOL39"/>
      <c r="LOM39"/>
      <c r="LON39"/>
      <c r="LOO39"/>
      <c r="LOP39"/>
      <c r="LOQ39"/>
      <c r="LOR39"/>
      <c r="LOS39"/>
      <c r="LOT39"/>
      <c r="LOU39"/>
      <c r="LOV39"/>
      <c r="LOW39"/>
      <c r="LOX39"/>
      <c r="LOY39"/>
      <c r="LOZ39"/>
      <c r="LPA39"/>
      <c r="LPB39"/>
      <c r="LPC39"/>
      <c r="LPD39"/>
      <c r="LPE39"/>
      <c r="LPF39"/>
      <c r="LPG39"/>
      <c r="LPH39"/>
      <c r="LPI39"/>
      <c r="LPJ39"/>
      <c r="LPK39"/>
      <c r="LPL39"/>
      <c r="LPM39"/>
      <c r="LPN39"/>
      <c r="LPO39"/>
      <c r="LPP39"/>
      <c r="LPQ39"/>
      <c r="LPR39"/>
      <c r="LPS39"/>
      <c r="LPT39"/>
      <c r="LPU39"/>
      <c r="LPV39"/>
      <c r="LPW39"/>
      <c r="LPX39"/>
      <c r="LPY39"/>
      <c r="LPZ39"/>
      <c r="LQA39"/>
      <c r="LQB39"/>
      <c r="LQC39"/>
      <c r="LQD39"/>
      <c r="LQE39"/>
      <c r="LQF39"/>
      <c r="LQG39"/>
      <c r="LQH39"/>
      <c r="LQI39"/>
      <c r="LQJ39"/>
      <c r="LQK39"/>
      <c r="LQL39"/>
      <c r="LQM39"/>
      <c r="LQN39"/>
      <c r="LQO39"/>
      <c r="LQP39"/>
      <c r="LQQ39"/>
      <c r="LQR39"/>
      <c r="LQS39"/>
      <c r="LQT39"/>
      <c r="LQU39"/>
      <c r="LQV39"/>
      <c r="LQW39"/>
      <c r="LQX39"/>
      <c r="LQY39"/>
      <c r="LQZ39"/>
      <c r="LRA39"/>
      <c r="LRB39"/>
      <c r="LRC39"/>
      <c r="LRD39"/>
      <c r="LRE39"/>
      <c r="LRF39"/>
      <c r="LRG39"/>
      <c r="LRH39"/>
      <c r="LRI39"/>
      <c r="LRJ39"/>
      <c r="LRK39"/>
      <c r="LRL39"/>
      <c r="LRM39"/>
      <c r="LRN39"/>
      <c r="LRO39"/>
      <c r="LRP39"/>
      <c r="LRQ39"/>
      <c r="LRR39"/>
      <c r="LRS39"/>
      <c r="LRT39"/>
      <c r="LRU39"/>
      <c r="LRV39"/>
      <c r="LRW39"/>
      <c r="LRX39"/>
      <c r="LRY39"/>
      <c r="LRZ39"/>
      <c r="LSA39"/>
      <c r="LSB39"/>
      <c r="LSC39"/>
      <c r="LSD39"/>
      <c r="LSE39"/>
      <c r="LSF39"/>
      <c r="LSG39"/>
      <c r="LSH39"/>
      <c r="LSI39"/>
      <c r="LSJ39"/>
      <c r="LSK39"/>
      <c r="LSL39"/>
      <c r="LSM39"/>
      <c r="LSN39"/>
      <c r="LSO39"/>
      <c r="LSP39"/>
      <c r="LSQ39"/>
      <c r="LSR39"/>
      <c r="LSS39"/>
      <c r="LST39"/>
      <c r="LSU39"/>
      <c r="LSV39"/>
      <c r="LSW39"/>
      <c r="LSX39"/>
      <c r="LSY39"/>
      <c r="LSZ39"/>
      <c r="LTA39"/>
      <c r="LTB39"/>
      <c r="LTC39"/>
      <c r="LTD39"/>
      <c r="LTE39"/>
      <c r="LTF39"/>
      <c r="LTG39"/>
      <c r="LTH39"/>
      <c r="LTI39"/>
      <c r="LTJ39"/>
      <c r="LTK39"/>
      <c r="LTL39"/>
      <c r="LTM39"/>
      <c r="LTN39"/>
      <c r="LTO39"/>
      <c r="LTP39"/>
      <c r="LTQ39"/>
      <c r="LTR39"/>
      <c r="LTS39"/>
      <c r="LTT39"/>
      <c r="LTU39"/>
      <c r="LTV39"/>
      <c r="LTW39"/>
      <c r="LTX39"/>
      <c r="LTY39"/>
      <c r="LTZ39"/>
      <c r="LUA39"/>
      <c r="LUB39"/>
      <c r="LUC39"/>
      <c r="LUD39"/>
      <c r="LUE39"/>
      <c r="LUF39"/>
      <c r="LUG39"/>
      <c r="LUH39"/>
      <c r="LUI39"/>
      <c r="LUJ39"/>
      <c r="LUK39"/>
      <c r="LUL39"/>
      <c r="LUM39"/>
      <c r="LUN39"/>
      <c r="LUO39"/>
      <c r="LUP39"/>
      <c r="LUQ39"/>
      <c r="LUR39"/>
      <c r="LUS39"/>
      <c r="LUT39"/>
      <c r="LUU39"/>
      <c r="LUV39"/>
      <c r="LUW39"/>
      <c r="LUX39"/>
      <c r="LUY39"/>
      <c r="LUZ39"/>
      <c r="LVA39"/>
      <c r="LVB39"/>
      <c r="LVC39"/>
      <c r="LVD39"/>
      <c r="LVE39"/>
      <c r="LVF39"/>
      <c r="LVG39"/>
      <c r="LVH39"/>
      <c r="LVI39"/>
      <c r="LVJ39"/>
      <c r="LVK39"/>
      <c r="LVL39"/>
      <c r="LVM39"/>
      <c r="LVN39"/>
      <c r="LVO39"/>
      <c r="LVP39"/>
      <c r="LVQ39"/>
      <c r="LVR39"/>
      <c r="LVS39"/>
      <c r="LVT39"/>
      <c r="LVU39"/>
      <c r="LVV39"/>
      <c r="LVW39"/>
      <c r="LVX39"/>
      <c r="LVY39"/>
      <c r="LVZ39"/>
      <c r="LWA39"/>
      <c r="LWB39"/>
      <c r="LWC39"/>
      <c r="LWD39"/>
      <c r="LWE39"/>
      <c r="LWF39"/>
      <c r="LWG39"/>
      <c r="LWH39"/>
      <c r="LWI39"/>
      <c r="LWJ39"/>
      <c r="LWK39"/>
      <c r="LWL39"/>
      <c r="LWM39"/>
      <c r="LWN39"/>
      <c r="LWO39"/>
      <c r="LWP39"/>
      <c r="LWQ39"/>
      <c r="LWR39"/>
      <c r="LWS39"/>
      <c r="LWT39"/>
      <c r="LWU39"/>
      <c r="LWV39"/>
      <c r="LWW39"/>
      <c r="LWX39"/>
      <c r="LWY39"/>
      <c r="LWZ39"/>
      <c r="LXA39"/>
      <c r="LXB39"/>
      <c r="LXC39"/>
      <c r="LXD39"/>
      <c r="LXE39"/>
      <c r="LXF39"/>
      <c r="LXG39"/>
      <c r="LXH39"/>
      <c r="LXI39"/>
      <c r="LXJ39"/>
      <c r="LXK39"/>
      <c r="LXL39"/>
      <c r="LXM39"/>
      <c r="LXN39"/>
      <c r="LXO39"/>
      <c r="LXP39"/>
      <c r="LXQ39"/>
      <c r="LXR39"/>
      <c r="LXS39"/>
      <c r="LXT39"/>
      <c r="LXU39"/>
      <c r="LXV39"/>
      <c r="LXW39"/>
      <c r="LXX39"/>
      <c r="LXY39"/>
      <c r="LXZ39"/>
      <c r="LYA39"/>
      <c r="LYB39"/>
      <c r="LYC39"/>
      <c r="LYD39"/>
      <c r="LYE39"/>
      <c r="LYF39"/>
      <c r="LYG39"/>
      <c r="LYH39"/>
      <c r="LYI39"/>
      <c r="LYJ39"/>
      <c r="LYK39"/>
      <c r="LYL39"/>
      <c r="LYM39"/>
      <c r="LYN39"/>
      <c r="LYO39"/>
      <c r="LYP39"/>
      <c r="LYQ39"/>
      <c r="LYR39"/>
      <c r="LYS39"/>
      <c r="LYT39"/>
      <c r="LYU39"/>
      <c r="LYV39"/>
      <c r="LYW39"/>
      <c r="LYX39"/>
      <c r="LYY39"/>
      <c r="LYZ39"/>
      <c r="LZA39"/>
      <c r="LZB39"/>
      <c r="LZC39"/>
      <c r="LZD39"/>
      <c r="LZE39"/>
      <c r="LZF39"/>
      <c r="LZG39"/>
      <c r="LZH39"/>
      <c r="LZI39"/>
      <c r="LZJ39"/>
      <c r="LZK39"/>
      <c r="LZL39"/>
      <c r="LZM39"/>
      <c r="LZN39"/>
      <c r="LZO39"/>
      <c r="LZP39"/>
      <c r="LZQ39"/>
      <c r="LZR39"/>
      <c r="LZS39"/>
      <c r="LZT39"/>
      <c r="LZU39"/>
      <c r="LZV39"/>
      <c r="LZW39"/>
      <c r="LZX39"/>
      <c r="LZY39"/>
      <c r="LZZ39"/>
      <c r="MAA39"/>
      <c r="MAB39"/>
      <c r="MAC39"/>
      <c r="MAD39"/>
      <c r="MAE39"/>
      <c r="MAF39"/>
      <c r="MAG39"/>
      <c r="MAH39"/>
      <c r="MAI39"/>
      <c r="MAJ39"/>
      <c r="MAK39"/>
      <c r="MAL39"/>
      <c r="MAM39"/>
      <c r="MAN39"/>
      <c r="MAO39"/>
      <c r="MAP39"/>
      <c r="MAQ39"/>
      <c r="MAR39"/>
      <c r="MAS39"/>
      <c r="MAT39"/>
      <c r="MAU39"/>
      <c r="MAV39"/>
      <c r="MAW39"/>
      <c r="MAX39"/>
      <c r="MAY39"/>
      <c r="MAZ39"/>
      <c r="MBA39"/>
      <c r="MBB39"/>
      <c r="MBC39"/>
      <c r="MBD39"/>
      <c r="MBE39"/>
      <c r="MBF39"/>
      <c r="MBG39"/>
      <c r="MBH39"/>
      <c r="MBI39"/>
      <c r="MBJ39"/>
      <c r="MBK39"/>
      <c r="MBL39"/>
      <c r="MBM39"/>
      <c r="MBN39"/>
      <c r="MBO39"/>
      <c r="MBP39"/>
      <c r="MBQ39"/>
      <c r="MBR39"/>
      <c r="MBS39"/>
      <c r="MBT39"/>
      <c r="MBU39"/>
      <c r="MBV39"/>
      <c r="MBW39"/>
      <c r="MBX39"/>
      <c r="MBY39"/>
      <c r="MBZ39"/>
      <c r="MCA39"/>
      <c r="MCB39"/>
      <c r="MCC39"/>
      <c r="MCD39"/>
      <c r="MCE39"/>
      <c r="MCF39"/>
      <c r="MCG39"/>
      <c r="MCH39"/>
      <c r="MCI39"/>
      <c r="MCJ39"/>
      <c r="MCK39"/>
      <c r="MCL39"/>
      <c r="MCM39"/>
      <c r="MCN39"/>
      <c r="MCO39"/>
      <c r="MCP39"/>
      <c r="MCQ39"/>
      <c r="MCR39"/>
      <c r="MCS39"/>
      <c r="MCT39"/>
      <c r="MCU39"/>
      <c r="MCV39"/>
      <c r="MCW39"/>
      <c r="MCX39"/>
      <c r="MCY39"/>
      <c r="MCZ39"/>
      <c r="MDA39"/>
      <c r="MDB39"/>
      <c r="MDC39"/>
      <c r="MDD39"/>
      <c r="MDE39"/>
      <c r="MDF39"/>
      <c r="MDG39"/>
      <c r="MDH39"/>
      <c r="MDI39"/>
      <c r="MDJ39"/>
      <c r="MDK39"/>
      <c r="MDL39"/>
      <c r="MDM39"/>
      <c r="MDN39"/>
      <c r="MDO39"/>
      <c r="MDP39"/>
      <c r="MDQ39"/>
      <c r="MDR39"/>
      <c r="MDS39"/>
      <c r="MDT39"/>
      <c r="MDU39"/>
      <c r="MDV39"/>
      <c r="MDW39"/>
      <c r="MDX39"/>
      <c r="MDY39"/>
      <c r="MDZ39"/>
      <c r="MEA39"/>
      <c r="MEB39"/>
      <c r="MEC39"/>
      <c r="MED39"/>
      <c r="MEE39"/>
      <c r="MEF39"/>
      <c r="MEG39"/>
      <c r="MEH39"/>
      <c r="MEI39"/>
      <c r="MEJ39"/>
      <c r="MEK39"/>
      <c r="MEL39"/>
      <c r="MEM39"/>
      <c r="MEN39"/>
      <c r="MEO39"/>
      <c r="MEP39"/>
      <c r="MEQ39"/>
      <c r="MER39"/>
      <c r="MES39"/>
      <c r="MET39"/>
      <c r="MEU39"/>
      <c r="MEV39"/>
      <c r="MEW39"/>
      <c r="MEX39"/>
      <c r="MEY39"/>
      <c r="MEZ39"/>
      <c r="MFA39"/>
      <c r="MFB39"/>
      <c r="MFC39"/>
      <c r="MFD39"/>
      <c r="MFE39"/>
      <c r="MFF39"/>
      <c r="MFG39"/>
      <c r="MFH39"/>
      <c r="MFI39"/>
      <c r="MFJ39"/>
      <c r="MFK39"/>
      <c r="MFL39"/>
      <c r="MFM39"/>
      <c r="MFN39"/>
      <c r="MFO39"/>
      <c r="MFP39"/>
      <c r="MFQ39"/>
      <c r="MFR39"/>
      <c r="MFS39"/>
      <c r="MFT39"/>
      <c r="MFU39"/>
      <c r="MFV39"/>
      <c r="MFW39"/>
      <c r="MFX39"/>
      <c r="MFY39"/>
      <c r="MFZ39"/>
      <c r="MGA39"/>
      <c r="MGB39"/>
      <c r="MGC39"/>
      <c r="MGD39"/>
      <c r="MGE39"/>
      <c r="MGF39"/>
      <c r="MGG39"/>
      <c r="MGH39"/>
      <c r="MGI39"/>
      <c r="MGJ39"/>
      <c r="MGK39"/>
      <c r="MGL39"/>
      <c r="MGM39"/>
      <c r="MGN39"/>
      <c r="MGO39"/>
      <c r="MGP39"/>
      <c r="MGQ39"/>
      <c r="MGR39"/>
      <c r="MGS39"/>
      <c r="MGT39"/>
      <c r="MGU39"/>
      <c r="MGV39"/>
      <c r="MGW39"/>
      <c r="MGX39"/>
      <c r="MGY39"/>
      <c r="MGZ39"/>
      <c r="MHA39"/>
      <c r="MHB39"/>
      <c r="MHC39"/>
      <c r="MHD39"/>
      <c r="MHE39"/>
      <c r="MHF39"/>
      <c r="MHG39"/>
      <c r="MHH39"/>
      <c r="MHI39"/>
      <c r="MHJ39"/>
      <c r="MHK39"/>
      <c r="MHL39"/>
      <c r="MHM39"/>
      <c r="MHN39"/>
      <c r="MHO39"/>
      <c r="MHP39"/>
      <c r="MHQ39"/>
      <c r="MHR39"/>
      <c r="MHS39"/>
      <c r="MHT39"/>
      <c r="MHU39"/>
      <c r="MHV39"/>
      <c r="MHW39"/>
      <c r="MHX39"/>
      <c r="MHY39"/>
      <c r="MHZ39"/>
      <c r="MIA39"/>
      <c r="MIB39"/>
      <c r="MIC39"/>
      <c r="MID39"/>
      <c r="MIE39"/>
      <c r="MIF39"/>
      <c r="MIG39"/>
      <c r="MIH39"/>
      <c r="MII39"/>
      <c r="MIJ39"/>
      <c r="MIK39"/>
      <c r="MIL39"/>
      <c r="MIM39"/>
      <c r="MIN39"/>
      <c r="MIO39"/>
      <c r="MIP39"/>
      <c r="MIQ39"/>
      <c r="MIR39"/>
      <c r="MIS39"/>
      <c r="MIT39"/>
      <c r="MIU39"/>
      <c r="MIV39"/>
      <c r="MIW39"/>
      <c r="MIX39"/>
      <c r="MIY39"/>
      <c r="MIZ39"/>
      <c r="MJA39"/>
      <c r="MJB39"/>
      <c r="MJC39"/>
      <c r="MJD39"/>
      <c r="MJE39"/>
      <c r="MJF39"/>
      <c r="MJG39"/>
      <c r="MJH39"/>
      <c r="MJI39"/>
      <c r="MJJ39"/>
      <c r="MJK39"/>
      <c r="MJL39"/>
      <c r="MJM39"/>
      <c r="MJN39"/>
      <c r="MJO39"/>
      <c r="MJP39"/>
      <c r="MJQ39"/>
      <c r="MJR39"/>
      <c r="MJS39"/>
      <c r="MJT39"/>
      <c r="MJU39"/>
      <c r="MJV39"/>
      <c r="MJW39"/>
      <c r="MJX39"/>
      <c r="MJY39"/>
      <c r="MJZ39"/>
      <c r="MKA39"/>
      <c r="MKB39"/>
      <c r="MKC39"/>
      <c r="MKD39"/>
      <c r="MKE39"/>
      <c r="MKF39"/>
      <c r="MKG39"/>
      <c r="MKH39"/>
      <c r="MKI39"/>
      <c r="MKJ39"/>
      <c r="MKK39"/>
      <c r="MKL39"/>
      <c r="MKM39"/>
      <c r="MKN39"/>
      <c r="MKO39"/>
      <c r="MKP39"/>
      <c r="MKQ39"/>
      <c r="MKR39"/>
      <c r="MKS39"/>
      <c r="MKT39"/>
      <c r="MKU39"/>
      <c r="MKV39"/>
      <c r="MKW39"/>
      <c r="MKX39"/>
      <c r="MKY39"/>
      <c r="MKZ39"/>
      <c r="MLA39"/>
      <c r="MLB39"/>
      <c r="MLC39"/>
      <c r="MLD39"/>
      <c r="MLE39"/>
      <c r="MLF39"/>
      <c r="MLG39"/>
      <c r="MLH39"/>
      <c r="MLI39"/>
      <c r="MLJ39"/>
      <c r="MLK39"/>
      <c r="MLL39"/>
      <c r="MLM39"/>
      <c r="MLN39"/>
      <c r="MLO39"/>
      <c r="MLP39"/>
      <c r="MLQ39"/>
      <c r="MLR39"/>
      <c r="MLS39"/>
      <c r="MLT39"/>
      <c r="MLU39"/>
      <c r="MLV39"/>
      <c r="MLW39"/>
      <c r="MLX39"/>
      <c r="MLY39"/>
      <c r="MLZ39"/>
      <c r="MMA39"/>
      <c r="MMB39"/>
      <c r="MMC39"/>
      <c r="MMD39"/>
      <c r="MME39"/>
      <c r="MMF39"/>
      <c r="MMG39"/>
      <c r="MMH39"/>
      <c r="MMI39"/>
      <c r="MMJ39"/>
      <c r="MMK39"/>
      <c r="MML39"/>
      <c r="MMM39"/>
      <c r="MMN39"/>
      <c r="MMO39"/>
      <c r="MMP39"/>
      <c r="MMQ39"/>
      <c r="MMR39"/>
      <c r="MMS39"/>
      <c r="MMT39"/>
      <c r="MMU39"/>
      <c r="MMV39"/>
      <c r="MMW39"/>
      <c r="MMX39"/>
      <c r="MMY39"/>
      <c r="MMZ39"/>
      <c r="MNA39"/>
      <c r="MNB39"/>
      <c r="MNC39"/>
      <c r="MND39"/>
      <c r="MNE39"/>
      <c r="MNF39"/>
      <c r="MNG39"/>
      <c r="MNH39"/>
      <c r="MNI39"/>
      <c r="MNJ39"/>
      <c r="MNK39"/>
      <c r="MNL39"/>
      <c r="MNM39"/>
      <c r="MNN39"/>
      <c r="MNO39"/>
      <c r="MNP39"/>
      <c r="MNQ39"/>
      <c r="MNR39"/>
      <c r="MNS39"/>
      <c r="MNT39"/>
      <c r="MNU39"/>
      <c r="MNV39"/>
      <c r="MNW39"/>
      <c r="MNX39"/>
      <c r="MNY39"/>
      <c r="MNZ39"/>
      <c r="MOA39"/>
      <c r="MOB39"/>
      <c r="MOC39"/>
      <c r="MOD39"/>
      <c r="MOE39"/>
      <c r="MOF39"/>
      <c r="MOG39"/>
      <c r="MOH39"/>
      <c r="MOI39"/>
      <c r="MOJ39"/>
      <c r="MOK39"/>
      <c r="MOL39"/>
      <c r="MOM39"/>
      <c r="MON39"/>
      <c r="MOO39"/>
      <c r="MOP39"/>
      <c r="MOQ39"/>
      <c r="MOR39"/>
      <c r="MOS39"/>
      <c r="MOT39"/>
      <c r="MOU39"/>
      <c r="MOV39"/>
      <c r="MOW39"/>
      <c r="MOX39"/>
      <c r="MOY39"/>
      <c r="MOZ39"/>
      <c r="MPA39"/>
      <c r="MPB39"/>
      <c r="MPC39"/>
      <c r="MPD39"/>
      <c r="MPE39"/>
      <c r="MPF39"/>
      <c r="MPG39"/>
      <c r="MPH39"/>
      <c r="MPI39"/>
      <c r="MPJ39"/>
      <c r="MPK39"/>
      <c r="MPL39"/>
      <c r="MPM39"/>
      <c r="MPN39"/>
      <c r="MPO39"/>
      <c r="MPP39"/>
      <c r="MPQ39"/>
      <c r="MPR39"/>
      <c r="MPS39"/>
      <c r="MPT39"/>
      <c r="MPU39"/>
      <c r="MPV39"/>
      <c r="MPW39"/>
      <c r="MPX39"/>
      <c r="MPY39"/>
      <c r="MPZ39"/>
      <c r="MQA39"/>
      <c r="MQB39"/>
      <c r="MQC39"/>
      <c r="MQD39"/>
      <c r="MQE39"/>
      <c r="MQF39"/>
      <c r="MQG39"/>
      <c r="MQH39"/>
      <c r="MQI39"/>
      <c r="MQJ39"/>
      <c r="MQK39"/>
      <c r="MQL39"/>
      <c r="MQM39"/>
      <c r="MQN39"/>
      <c r="MQO39"/>
      <c r="MQP39"/>
      <c r="MQQ39"/>
      <c r="MQR39"/>
      <c r="MQS39"/>
      <c r="MQT39"/>
      <c r="MQU39"/>
      <c r="MQV39"/>
      <c r="MQW39"/>
      <c r="MQX39"/>
      <c r="MQY39"/>
      <c r="MQZ39"/>
      <c r="MRA39"/>
      <c r="MRB39"/>
      <c r="MRC39"/>
      <c r="MRD39"/>
      <c r="MRE39"/>
      <c r="MRF39"/>
      <c r="MRG39"/>
      <c r="MRH39"/>
      <c r="MRI39"/>
      <c r="MRJ39"/>
      <c r="MRK39"/>
      <c r="MRL39"/>
      <c r="MRM39"/>
      <c r="MRN39"/>
      <c r="MRO39"/>
      <c r="MRP39"/>
      <c r="MRQ39"/>
      <c r="MRR39"/>
      <c r="MRS39"/>
      <c r="MRT39"/>
      <c r="MRU39"/>
      <c r="MRV39"/>
      <c r="MRW39"/>
      <c r="MRX39"/>
      <c r="MRY39"/>
      <c r="MRZ39"/>
      <c r="MSA39"/>
      <c r="MSB39"/>
      <c r="MSC39"/>
      <c r="MSD39"/>
      <c r="MSE39"/>
      <c r="MSF39"/>
      <c r="MSG39"/>
      <c r="MSH39"/>
      <c r="MSI39"/>
      <c r="MSJ39"/>
      <c r="MSK39"/>
      <c r="MSL39"/>
      <c r="MSM39"/>
      <c r="MSN39"/>
      <c r="MSO39"/>
      <c r="MSP39"/>
      <c r="MSQ39"/>
      <c r="MSR39"/>
      <c r="MSS39"/>
      <c r="MST39"/>
      <c r="MSU39"/>
      <c r="MSV39"/>
      <c r="MSW39"/>
      <c r="MSX39"/>
      <c r="MSY39"/>
      <c r="MSZ39"/>
      <c r="MTA39"/>
      <c r="MTB39"/>
      <c r="MTC39"/>
      <c r="MTD39"/>
      <c r="MTE39"/>
      <c r="MTF39"/>
      <c r="MTG39"/>
      <c r="MTH39"/>
      <c r="MTI39"/>
      <c r="MTJ39"/>
      <c r="MTK39"/>
      <c r="MTL39"/>
      <c r="MTM39"/>
      <c r="MTN39"/>
      <c r="MTO39"/>
      <c r="MTP39"/>
      <c r="MTQ39"/>
      <c r="MTR39"/>
      <c r="MTS39"/>
      <c r="MTT39"/>
      <c r="MTU39"/>
      <c r="MTV39"/>
      <c r="MTW39"/>
      <c r="MTX39"/>
      <c r="MTY39"/>
      <c r="MTZ39"/>
      <c r="MUA39"/>
      <c r="MUB39"/>
      <c r="MUC39"/>
      <c r="MUD39"/>
      <c r="MUE39"/>
      <c r="MUF39"/>
      <c r="MUG39"/>
      <c r="MUH39"/>
      <c r="MUI39"/>
      <c r="MUJ39"/>
      <c r="MUK39"/>
      <c r="MUL39"/>
      <c r="MUM39"/>
      <c r="MUN39"/>
      <c r="MUO39"/>
      <c r="MUP39"/>
      <c r="MUQ39"/>
      <c r="MUR39"/>
      <c r="MUS39"/>
      <c r="MUT39"/>
      <c r="MUU39"/>
      <c r="MUV39"/>
      <c r="MUW39"/>
      <c r="MUX39"/>
      <c r="MUY39"/>
      <c r="MUZ39"/>
      <c r="MVA39"/>
      <c r="MVB39"/>
      <c r="MVC39"/>
      <c r="MVD39"/>
      <c r="MVE39"/>
      <c r="MVF39"/>
      <c r="MVG39"/>
      <c r="MVH39"/>
      <c r="MVI39"/>
      <c r="MVJ39"/>
      <c r="MVK39"/>
      <c r="MVL39"/>
      <c r="MVM39"/>
      <c r="MVN39"/>
      <c r="MVO39"/>
      <c r="MVP39"/>
      <c r="MVQ39"/>
      <c r="MVR39"/>
      <c r="MVS39"/>
      <c r="MVT39"/>
      <c r="MVU39"/>
      <c r="MVV39"/>
      <c r="MVW39"/>
      <c r="MVX39"/>
      <c r="MVY39"/>
      <c r="MVZ39"/>
      <c r="MWA39"/>
      <c r="MWB39"/>
      <c r="MWC39"/>
      <c r="MWD39"/>
      <c r="MWE39"/>
      <c r="MWF39"/>
      <c r="MWG39"/>
      <c r="MWH39"/>
      <c r="MWI39"/>
      <c r="MWJ39"/>
      <c r="MWK39"/>
      <c r="MWL39"/>
      <c r="MWM39"/>
      <c r="MWN39"/>
      <c r="MWO39"/>
      <c r="MWP39"/>
      <c r="MWQ39"/>
      <c r="MWR39"/>
      <c r="MWS39"/>
      <c r="MWT39"/>
      <c r="MWU39"/>
      <c r="MWV39"/>
      <c r="MWW39"/>
      <c r="MWX39"/>
      <c r="MWY39"/>
      <c r="MWZ39"/>
      <c r="MXA39"/>
      <c r="MXB39"/>
      <c r="MXC39"/>
      <c r="MXD39"/>
      <c r="MXE39"/>
      <c r="MXF39"/>
      <c r="MXG39"/>
      <c r="MXH39"/>
      <c r="MXI39"/>
      <c r="MXJ39"/>
      <c r="MXK39"/>
      <c r="MXL39"/>
      <c r="MXM39"/>
      <c r="MXN39"/>
      <c r="MXO39"/>
      <c r="MXP39"/>
      <c r="MXQ39"/>
      <c r="MXR39"/>
      <c r="MXS39"/>
      <c r="MXT39"/>
      <c r="MXU39"/>
      <c r="MXV39"/>
      <c r="MXW39"/>
      <c r="MXX39"/>
      <c r="MXY39"/>
      <c r="MXZ39"/>
      <c r="MYA39"/>
      <c r="MYB39"/>
      <c r="MYC39"/>
      <c r="MYD39"/>
      <c r="MYE39"/>
      <c r="MYF39"/>
      <c r="MYG39"/>
      <c r="MYH39"/>
      <c r="MYI39"/>
      <c r="MYJ39"/>
      <c r="MYK39"/>
      <c r="MYL39"/>
      <c r="MYM39"/>
      <c r="MYN39"/>
      <c r="MYO39"/>
      <c r="MYP39"/>
      <c r="MYQ39"/>
      <c r="MYR39"/>
      <c r="MYS39"/>
      <c r="MYT39"/>
      <c r="MYU39"/>
      <c r="MYV39"/>
      <c r="MYW39"/>
      <c r="MYX39"/>
      <c r="MYY39"/>
      <c r="MYZ39"/>
      <c r="MZA39"/>
      <c r="MZB39"/>
      <c r="MZC39"/>
      <c r="MZD39"/>
      <c r="MZE39"/>
      <c r="MZF39"/>
      <c r="MZG39"/>
      <c r="MZH39"/>
      <c r="MZI39"/>
      <c r="MZJ39"/>
      <c r="MZK39"/>
      <c r="MZL39"/>
      <c r="MZM39"/>
      <c r="MZN39"/>
      <c r="MZO39"/>
      <c r="MZP39"/>
      <c r="MZQ39"/>
      <c r="MZR39"/>
      <c r="MZS39"/>
      <c r="MZT39"/>
      <c r="MZU39"/>
      <c r="MZV39"/>
      <c r="MZW39"/>
      <c r="MZX39"/>
      <c r="MZY39"/>
      <c r="MZZ39"/>
      <c r="NAA39"/>
      <c r="NAB39"/>
      <c r="NAC39"/>
      <c r="NAD39"/>
      <c r="NAE39"/>
      <c r="NAF39"/>
      <c r="NAG39"/>
      <c r="NAH39"/>
      <c r="NAI39"/>
      <c r="NAJ39"/>
      <c r="NAK39"/>
      <c r="NAL39"/>
      <c r="NAM39"/>
      <c r="NAN39"/>
      <c r="NAO39"/>
      <c r="NAP39"/>
      <c r="NAQ39"/>
      <c r="NAR39"/>
      <c r="NAS39"/>
      <c r="NAT39"/>
      <c r="NAU39"/>
      <c r="NAV39"/>
      <c r="NAW39"/>
      <c r="NAX39"/>
      <c r="NAY39"/>
      <c r="NAZ39"/>
      <c r="NBA39"/>
      <c r="NBB39"/>
      <c r="NBC39"/>
      <c r="NBD39"/>
      <c r="NBE39"/>
      <c r="NBF39"/>
      <c r="NBG39"/>
      <c r="NBH39"/>
      <c r="NBI39"/>
      <c r="NBJ39"/>
      <c r="NBK39"/>
      <c r="NBL39"/>
      <c r="NBM39"/>
      <c r="NBN39"/>
      <c r="NBO39"/>
      <c r="NBP39"/>
      <c r="NBQ39"/>
      <c r="NBR39"/>
      <c r="NBS39"/>
      <c r="NBT39"/>
      <c r="NBU39"/>
      <c r="NBV39"/>
      <c r="NBW39"/>
      <c r="NBX39"/>
      <c r="NBY39"/>
      <c r="NBZ39"/>
      <c r="NCA39"/>
      <c r="NCB39"/>
      <c r="NCC39"/>
      <c r="NCD39"/>
      <c r="NCE39"/>
      <c r="NCF39"/>
      <c r="NCG39"/>
      <c r="NCH39"/>
      <c r="NCI39"/>
      <c r="NCJ39"/>
      <c r="NCK39"/>
      <c r="NCL39"/>
      <c r="NCM39"/>
      <c r="NCN39"/>
      <c r="NCO39"/>
      <c r="NCP39"/>
      <c r="NCQ39"/>
      <c r="NCR39"/>
      <c r="NCS39"/>
      <c r="NCT39"/>
      <c r="NCU39"/>
      <c r="NCV39"/>
      <c r="NCW39"/>
      <c r="NCX39"/>
      <c r="NCY39"/>
      <c r="NCZ39"/>
      <c r="NDA39"/>
      <c r="NDB39"/>
      <c r="NDC39"/>
      <c r="NDD39"/>
      <c r="NDE39"/>
      <c r="NDF39"/>
      <c r="NDG39"/>
      <c r="NDH39"/>
      <c r="NDI39"/>
      <c r="NDJ39"/>
      <c r="NDK39"/>
      <c r="NDL39"/>
      <c r="NDM39"/>
      <c r="NDN39"/>
      <c r="NDO39"/>
      <c r="NDP39"/>
      <c r="NDQ39"/>
      <c r="NDR39"/>
      <c r="NDS39"/>
      <c r="NDT39"/>
      <c r="NDU39"/>
      <c r="NDV39"/>
      <c r="NDW39"/>
      <c r="NDX39"/>
      <c r="NDY39"/>
      <c r="NDZ39"/>
      <c r="NEA39"/>
      <c r="NEB39"/>
      <c r="NEC39"/>
      <c r="NED39"/>
      <c r="NEE39"/>
      <c r="NEF39"/>
      <c r="NEG39"/>
      <c r="NEH39"/>
      <c r="NEI39"/>
      <c r="NEJ39"/>
      <c r="NEK39"/>
      <c r="NEL39"/>
      <c r="NEM39"/>
      <c r="NEN39"/>
      <c r="NEO39"/>
      <c r="NEP39"/>
      <c r="NEQ39"/>
      <c r="NER39"/>
      <c r="NES39"/>
      <c r="NET39"/>
      <c r="NEU39"/>
      <c r="NEV39"/>
      <c r="NEW39"/>
      <c r="NEX39"/>
      <c r="NEY39"/>
      <c r="NEZ39"/>
      <c r="NFA39"/>
      <c r="NFB39"/>
      <c r="NFC39"/>
      <c r="NFD39"/>
      <c r="NFE39"/>
      <c r="NFF39"/>
      <c r="NFG39"/>
      <c r="NFH39"/>
      <c r="NFI39"/>
      <c r="NFJ39"/>
      <c r="NFK39"/>
      <c r="NFL39"/>
      <c r="NFM39"/>
      <c r="NFN39"/>
      <c r="NFO39"/>
      <c r="NFP39"/>
      <c r="NFQ39"/>
      <c r="NFR39"/>
      <c r="NFS39"/>
      <c r="NFT39"/>
      <c r="NFU39"/>
      <c r="NFV39"/>
      <c r="NFW39"/>
      <c r="NFX39"/>
      <c r="NFY39"/>
      <c r="NFZ39"/>
      <c r="NGA39"/>
      <c r="NGB39"/>
      <c r="NGC39"/>
      <c r="NGD39"/>
      <c r="NGE39"/>
      <c r="NGF39"/>
      <c r="NGG39"/>
      <c r="NGH39"/>
      <c r="NGI39"/>
      <c r="NGJ39"/>
      <c r="NGK39"/>
      <c r="NGL39"/>
      <c r="NGM39"/>
      <c r="NGN39"/>
      <c r="NGO39"/>
      <c r="NGP39"/>
      <c r="NGQ39"/>
      <c r="NGR39"/>
      <c r="NGS39"/>
      <c r="NGT39"/>
      <c r="NGU39"/>
      <c r="NGV39"/>
      <c r="NGW39"/>
      <c r="NGX39"/>
      <c r="NGY39"/>
      <c r="NGZ39"/>
      <c r="NHA39"/>
      <c r="NHB39"/>
      <c r="NHC39"/>
      <c r="NHD39"/>
      <c r="NHE39"/>
      <c r="NHF39"/>
      <c r="NHG39"/>
      <c r="NHH39"/>
      <c r="NHI39"/>
      <c r="NHJ39"/>
      <c r="NHK39"/>
      <c r="NHL39"/>
      <c r="NHM39"/>
      <c r="NHN39"/>
      <c r="NHO39"/>
      <c r="NHP39"/>
      <c r="NHQ39"/>
      <c r="NHR39"/>
      <c r="NHS39"/>
      <c r="NHT39"/>
      <c r="NHU39"/>
      <c r="NHV39"/>
      <c r="NHW39"/>
      <c r="NHX39"/>
      <c r="NHY39"/>
      <c r="NHZ39"/>
      <c r="NIA39"/>
      <c r="NIB39"/>
      <c r="NIC39"/>
      <c r="NID39"/>
      <c r="NIE39"/>
      <c r="NIF39"/>
      <c r="NIG39"/>
      <c r="NIH39"/>
      <c r="NII39"/>
      <c r="NIJ39"/>
      <c r="NIK39"/>
      <c r="NIL39"/>
      <c r="NIM39"/>
      <c r="NIN39"/>
      <c r="NIO39"/>
      <c r="NIP39"/>
      <c r="NIQ39"/>
      <c r="NIR39"/>
      <c r="NIS39"/>
      <c r="NIT39"/>
      <c r="NIU39"/>
      <c r="NIV39"/>
      <c r="NIW39"/>
      <c r="NIX39"/>
      <c r="NIY39"/>
      <c r="NIZ39"/>
      <c r="NJA39"/>
      <c r="NJB39"/>
      <c r="NJC39"/>
      <c r="NJD39"/>
      <c r="NJE39"/>
      <c r="NJF39"/>
      <c r="NJG39"/>
      <c r="NJH39"/>
      <c r="NJI39"/>
      <c r="NJJ39"/>
      <c r="NJK39"/>
      <c r="NJL39"/>
      <c r="NJM39"/>
      <c r="NJN39"/>
      <c r="NJO39"/>
      <c r="NJP39"/>
      <c r="NJQ39"/>
      <c r="NJR39"/>
      <c r="NJS39"/>
      <c r="NJT39"/>
      <c r="NJU39"/>
      <c r="NJV39"/>
      <c r="NJW39"/>
      <c r="NJX39"/>
      <c r="NJY39"/>
      <c r="NJZ39"/>
      <c r="NKA39"/>
      <c r="NKB39"/>
      <c r="NKC39"/>
      <c r="NKD39"/>
      <c r="NKE39"/>
      <c r="NKF39"/>
      <c r="NKG39"/>
      <c r="NKH39"/>
      <c r="NKI39"/>
      <c r="NKJ39"/>
      <c r="NKK39"/>
      <c r="NKL39"/>
      <c r="NKM39"/>
      <c r="NKN39"/>
      <c r="NKO39"/>
      <c r="NKP39"/>
      <c r="NKQ39"/>
      <c r="NKR39"/>
      <c r="NKS39"/>
      <c r="NKT39"/>
      <c r="NKU39"/>
      <c r="NKV39"/>
      <c r="NKW39"/>
      <c r="NKX39"/>
      <c r="NKY39"/>
      <c r="NKZ39"/>
      <c r="NLA39"/>
      <c r="NLB39"/>
      <c r="NLC39"/>
      <c r="NLD39"/>
      <c r="NLE39"/>
      <c r="NLF39"/>
      <c r="NLG39"/>
      <c r="NLH39"/>
      <c r="NLI39"/>
      <c r="NLJ39"/>
      <c r="NLK39"/>
      <c r="NLL39"/>
      <c r="NLM39"/>
      <c r="NLN39"/>
      <c r="NLO39"/>
      <c r="NLP39"/>
      <c r="NLQ39"/>
      <c r="NLR39"/>
      <c r="NLS39"/>
      <c r="NLT39"/>
      <c r="NLU39"/>
      <c r="NLV39"/>
      <c r="NLW39"/>
      <c r="NLX39"/>
      <c r="NLY39"/>
      <c r="NLZ39"/>
      <c r="NMA39"/>
      <c r="NMB39"/>
      <c r="NMC39"/>
      <c r="NMD39"/>
      <c r="NME39"/>
      <c r="NMF39"/>
      <c r="NMG39"/>
      <c r="NMH39"/>
      <c r="NMI39"/>
      <c r="NMJ39"/>
      <c r="NMK39"/>
      <c r="NML39"/>
      <c r="NMM39"/>
      <c r="NMN39"/>
      <c r="NMO39"/>
      <c r="NMP39"/>
      <c r="NMQ39"/>
      <c r="NMR39"/>
      <c r="NMS39"/>
      <c r="NMT39"/>
      <c r="NMU39"/>
      <c r="NMV39"/>
      <c r="NMW39"/>
      <c r="NMX39"/>
      <c r="NMY39"/>
      <c r="NMZ39"/>
      <c r="NNA39"/>
      <c r="NNB39"/>
      <c r="NNC39"/>
      <c r="NND39"/>
      <c r="NNE39"/>
      <c r="NNF39"/>
      <c r="NNG39"/>
      <c r="NNH39"/>
      <c r="NNI39"/>
      <c r="NNJ39"/>
      <c r="NNK39"/>
      <c r="NNL39"/>
      <c r="NNM39"/>
      <c r="NNN39"/>
      <c r="NNO39"/>
      <c r="NNP39"/>
      <c r="NNQ39"/>
      <c r="NNR39"/>
      <c r="NNS39"/>
      <c r="NNT39"/>
      <c r="NNU39"/>
      <c r="NNV39"/>
      <c r="NNW39"/>
      <c r="NNX39"/>
      <c r="NNY39"/>
      <c r="NNZ39"/>
      <c r="NOA39"/>
      <c r="NOB39"/>
      <c r="NOC39"/>
      <c r="NOD39"/>
      <c r="NOE39"/>
      <c r="NOF39"/>
      <c r="NOG39"/>
      <c r="NOH39"/>
      <c r="NOI39"/>
      <c r="NOJ39"/>
      <c r="NOK39"/>
      <c r="NOL39"/>
      <c r="NOM39"/>
      <c r="NON39"/>
      <c r="NOO39"/>
      <c r="NOP39"/>
      <c r="NOQ39"/>
      <c r="NOR39"/>
      <c r="NOS39"/>
      <c r="NOT39"/>
      <c r="NOU39"/>
      <c r="NOV39"/>
      <c r="NOW39"/>
      <c r="NOX39"/>
      <c r="NOY39"/>
      <c r="NOZ39"/>
      <c r="NPA39"/>
      <c r="NPB39"/>
      <c r="NPC39"/>
      <c r="NPD39"/>
      <c r="NPE39"/>
      <c r="NPF39"/>
      <c r="NPG39"/>
      <c r="NPH39"/>
      <c r="NPI39"/>
      <c r="NPJ39"/>
      <c r="NPK39"/>
      <c r="NPL39"/>
      <c r="NPM39"/>
      <c r="NPN39"/>
      <c r="NPO39"/>
      <c r="NPP39"/>
      <c r="NPQ39"/>
      <c r="NPR39"/>
      <c r="NPS39"/>
      <c r="NPT39"/>
      <c r="NPU39"/>
      <c r="NPV39"/>
      <c r="NPW39"/>
      <c r="NPX39"/>
      <c r="NPY39"/>
      <c r="NPZ39"/>
      <c r="NQA39"/>
      <c r="NQB39"/>
      <c r="NQC39"/>
      <c r="NQD39"/>
      <c r="NQE39"/>
      <c r="NQF39"/>
      <c r="NQG39"/>
      <c r="NQH39"/>
      <c r="NQI39"/>
      <c r="NQJ39"/>
      <c r="NQK39"/>
      <c r="NQL39"/>
      <c r="NQM39"/>
      <c r="NQN39"/>
      <c r="NQO39"/>
      <c r="NQP39"/>
      <c r="NQQ39"/>
      <c r="NQR39"/>
      <c r="NQS39"/>
      <c r="NQT39"/>
      <c r="NQU39"/>
      <c r="NQV39"/>
      <c r="NQW39"/>
      <c r="NQX39"/>
      <c r="NQY39"/>
      <c r="NQZ39"/>
      <c r="NRA39"/>
      <c r="NRB39"/>
      <c r="NRC39"/>
      <c r="NRD39"/>
      <c r="NRE39"/>
      <c r="NRF39"/>
      <c r="NRG39"/>
      <c r="NRH39"/>
      <c r="NRI39"/>
      <c r="NRJ39"/>
      <c r="NRK39"/>
      <c r="NRL39"/>
      <c r="NRM39"/>
      <c r="NRN39"/>
      <c r="NRO39"/>
      <c r="NRP39"/>
      <c r="NRQ39"/>
      <c r="NRR39"/>
      <c r="NRS39"/>
      <c r="NRT39"/>
      <c r="NRU39"/>
      <c r="NRV39"/>
      <c r="NRW39"/>
      <c r="NRX39"/>
      <c r="NRY39"/>
      <c r="NRZ39"/>
      <c r="NSA39"/>
      <c r="NSB39"/>
      <c r="NSC39"/>
      <c r="NSD39"/>
      <c r="NSE39"/>
      <c r="NSF39"/>
      <c r="NSG39"/>
      <c r="NSH39"/>
      <c r="NSI39"/>
      <c r="NSJ39"/>
      <c r="NSK39"/>
      <c r="NSL39"/>
      <c r="NSM39"/>
      <c r="NSN39"/>
      <c r="NSO39"/>
      <c r="NSP39"/>
      <c r="NSQ39"/>
      <c r="NSR39"/>
      <c r="NSS39"/>
      <c r="NST39"/>
      <c r="NSU39"/>
      <c r="NSV39"/>
      <c r="NSW39"/>
      <c r="NSX39"/>
      <c r="NSY39"/>
      <c r="NSZ39"/>
      <c r="NTA39"/>
      <c r="NTB39"/>
      <c r="NTC39"/>
      <c r="NTD39"/>
      <c r="NTE39"/>
      <c r="NTF39"/>
      <c r="NTG39"/>
      <c r="NTH39"/>
      <c r="NTI39"/>
      <c r="NTJ39"/>
      <c r="NTK39"/>
      <c r="NTL39"/>
      <c r="NTM39"/>
      <c r="NTN39"/>
      <c r="NTO39"/>
      <c r="NTP39"/>
      <c r="NTQ39"/>
      <c r="NTR39"/>
      <c r="NTS39"/>
      <c r="NTT39"/>
      <c r="NTU39"/>
      <c r="NTV39"/>
      <c r="NTW39"/>
      <c r="NTX39"/>
      <c r="NTY39"/>
      <c r="NTZ39"/>
      <c r="NUA39"/>
      <c r="NUB39"/>
      <c r="NUC39"/>
      <c r="NUD39"/>
      <c r="NUE39"/>
      <c r="NUF39"/>
      <c r="NUG39"/>
      <c r="NUH39"/>
      <c r="NUI39"/>
      <c r="NUJ39"/>
      <c r="NUK39"/>
      <c r="NUL39"/>
      <c r="NUM39"/>
      <c r="NUN39"/>
      <c r="NUO39"/>
      <c r="NUP39"/>
      <c r="NUQ39"/>
      <c r="NUR39"/>
      <c r="NUS39"/>
      <c r="NUT39"/>
      <c r="NUU39"/>
      <c r="NUV39"/>
      <c r="NUW39"/>
      <c r="NUX39"/>
      <c r="NUY39"/>
      <c r="NUZ39"/>
      <c r="NVA39"/>
      <c r="NVB39"/>
      <c r="NVC39"/>
      <c r="NVD39"/>
      <c r="NVE39"/>
      <c r="NVF39"/>
      <c r="NVG39"/>
      <c r="NVH39"/>
      <c r="NVI39"/>
      <c r="NVJ39"/>
      <c r="NVK39"/>
      <c r="NVL39"/>
      <c r="NVM39"/>
      <c r="NVN39"/>
      <c r="NVO39"/>
      <c r="NVP39"/>
      <c r="NVQ39"/>
      <c r="NVR39"/>
      <c r="NVS39"/>
      <c r="NVT39"/>
      <c r="NVU39"/>
      <c r="NVV39"/>
      <c r="NVW39"/>
      <c r="NVX39"/>
      <c r="NVY39"/>
      <c r="NVZ39"/>
      <c r="NWA39"/>
      <c r="NWB39"/>
      <c r="NWC39"/>
      <c r="NWD39"/>
      <c r="NWE39"/>
      <c r="NWF39"/>
      <c r="NWG39"/>
      <c r="NWH39"/>
      <c r="NWI39"/>
      <c r="NWJ39"/>
      <c r="NWK39"/>
      <c r="NWL39"/>
      <c r="NWM39"/>
      <c r="NWN39"/>
      <c r="NWO39"/>
      <c r="NWP39"/>
      <c r="NWQ39"/>
      <c r="NWR39"/>
      <c r="NWS39"/>
      <c r="NWT39"/>
      <c r="NWU39"/>
      <c r="NWV39"/>
      <c r="NWW39"/>
      <c r="NWX39"/>
      <c r="NWY39"/>
      <c r="NWZ39"/>
      <c r="NXA39"/>
      <c r="NXB39"/>
      <c r="NXC39"/>
      <c r="NXD39"/>
      <c r="NXE39"/>
      <c r="NXF39"/>
      <c r="NXG39"/>
      <c r="NXH39"/>
      <c r="NXI39"/>
      <c r="NXJ39"/>
      <c r="NXK39"/>
      <c r="NXL39"/>
      <c r="NXM39"/>
      <c r="NXN39"/>
      <c r="NXO39"/>
      <c r="NXP39"/>
      <c r="NXQ39"/>
      <c r="NXR39"/>
      <c r="NXS39"/>
      <c r="NXT39"/>
      <c r="NXU39"/>
      <c r="NXV39"/>
      <c r="NXW39"/>
      <c r="NXX39"/>
      <c r="NXY39"/>
      <c r="NXZ39"/>
      <c r="NYA39"/>
      <c r="NYB39"/>
      <c r="NYC39"/>
      <c r="NYD39"/>
      <c r="NYE39"/>
      <c r="NYF39"/>
      <c r="NYG39"/>
      <c r="NYH39"/>
      <c r="NYI39"/>
      <c r="NYJ39"/>
      <c r="NYK39"/>
      <c r="NYL39"/>
      <c r="NYM39"/>
      <c r="NYN39"/>
      <c r="NYO39"/>
      <c r="NYP39"/>
      <c r="NYQ39"/>
      <c r="NYR39"/>
      <c r="NYS39"/>
      <c r="NYT39"/>
      <c r="NYU39"/>
      <c r="NYV39"/>
      <c r="NYW39"/>
      <c r="NYX39"/>
      <c r="NYY39"/>
      <c r="NYZ39"/>
      <c r="NZA39"/>
      <c r="NZB39"/>
      <c r="NZC39"/>
      <c r="NZD39"/>
      <c r="NZE39"/>
      <c r="NZF39"/>
      <c r="NZG39"/>
      <c r="NZH39"/>
      <c r="NZI39"/>
      <c r="NZJ39"/>
      <c r="NZK39"/>
      <c r="NZL39"/>
      <c r="NZM39"/>
      <c r="NZN39"/>
      <c r="NZO39"/>
      <c r="NZP39"/>
      <c r="NZQ39"/>
      <c r="NZR39"/>
      <c r="NZS39"/>
      <c r="NZT39"/>
      <c r="NZU39"/>
      <c r="NZV39"/>
      <c r="NZW39"/>
      <c r="NZX39"/>
      <c r="NZY39"/>
      <c r="NZZ39"/>
      <c r="OAA39"/>
      <c r="OAB39"/>
      <c r="OAC39"/>
      <c r="OAD39"/>
      <c r="OAE39"/>
      <c r="OAF39"/>
      <c r="OAG39"/>
      <c r="OAH39"/>
      <c r="OAI39"/>
      <c r="OAJ39"/>
      <c r="OAK39"/>
      <c r="OAL39"/>
      <c r="OAM39"/>
      <c r="OAN39"/>
      <c r="OAO39"/>
      <c r="OAP39"/>
      <c r="OAQ39"/>
      <c r="OAR39"/>
      <c r="OAS39"/>
      <c r="OAT39"/>
      <c r="OAU39"/>
      <c r="OAV39"/>
      <c r="OAW39"/>
      <c r="OAX39"/>
      <c r="OAY39"/>
      <c r="OAZ39"/>
      <c r="OBA39"/>
      <c r="OBB39"/>
      <c r="OBC39"/>
      <c r="OBD39"/>
      <c r="OBE39"/>
      <c r="OBF39"/>
      <c r="OBG39"/>
      <c r="OBH39"/>
      <c r="OBI39"/>
      <c r="OBJ39"/>
      <c r="OBK39"/>
      <c r="OBL39"/>
      <c r="OBM39"/>
      <c r="OBN39"/>
      <c r="OBO39"/>
      <c r="OBP39"/>
      <c r="OBQ39"/>
      <c r="OBR39"/>
      <c r="OBS39"/>
      <c r="OBT39"/>
      <c r="OBU39"/>
      <c r="OBV39"/>
      <c r="OBW39"/>
      <c r="OBX39"/>
      <c r="OBY39"/>
      <c r="OBZ39"/>
      <c r="OCA39"/>
      <c r="OCB39"/>
      <c r="OCC39"/>
      <c r="OCD39"/>
      <c r="OCE39"/>
      <c r="OCF39"/>
      <c r="OCG39"/>
      <c r="OCH39"/>
      <c r="OCI39"/>
      <c r="OCJ39"/>
      <c r="OCK39"/>
      <c r="OCL39"/>
      <c r="OCM39"/>
      <c r="OCN39"/>
      <c r="OCO39"/>
      <c r="OCP39"/>
      <c r="OCQ39"/>
      <c r="OCR39"/>
      <c r="OCS39"/>
      <c r="OCT39"/>
      <c r="OCU39"/>
      <c r="OCV39"/>
      <c r="OCW39"/>
      <c r="OCX39"/>
      <c r="OCY39"/>
      <c r="OCZ39"/>
      <c r="ODA39"/>
      <c r="ODB39"/>
      <c r="ODC39"/>
      <c r="ODD39"/>
      <c r="ODE39"/>
      <c r="ODF39"/>
      <c r="ODG39"/>
      <c r="ODH39"/>
      <c r="ODI39"/>
      <c r="ODJ39"/>
      <c r="ODK39"/>
      <c r="ODL39"/>
      <c r="ODM39"/>
      <c r="ODN39"/>
      <c r="ODO39"/>
      <c r="ODP39"/>
      <c r="ODQ39"/>
      <c r="ODR39"/>
      <c r="ODS39"/>
      <c r="ODT39"/>
      <c r="ODU39"/>
      <c r="ODV39"/>
      <c r="ODW39"/>
      <c r="ODX39"/>
      <c r="ODY39"/>
      <c r="ODZ39"/>
      <c r="OEA39"/>
      <c r="OEB39"/>
      <c r="OEC39"/>
      <c r="OED39"/>
      <c r="OEE39"/>
      <c r="OEF39"/>
      <c r="OEG39"/>
      <c r="OEH39"/>
      <c r="OEI39"/>
      <c r="OEJ39"/>
      <c r="OEK39"/>
      <c r="OEL39"/>
      <c r="OEM39"/>
      <c r="OEN39"/>
      <c r="OEO39"/>
      <c r="OEP39"/>
      <c r="OEQ39"/>
      <c r="OER39"/>
      <c r="OES39"/>
      <c r="OET39"/>
      <c r="OEU39"/>
      <c r="OEV39"/>
      <c r="OEW39"/>
      <c r="OEX39"/>
      <c r="OEY39"/>
      <c r="OEZ39"/>
      <c r="OFA39"/>
      <c r="OFB39"/>
      <c r="OFC39"/>
      <c r="OFD39"/>
      <c r="OFE39"/>
      <c r="OFF39"/>
      <c r="OFG39"/>
      <c r="OFH39"/>
      <c r="OFI39"/>
      <c r="OFJ39"/>
      <c r="OFK39"/>
      <c r="OFL39"/>
      <c r="OFM39"/>
      <c r="OFN39"/>
      <c r="OFO39"/>
      <c r="OFP39"/>
      <c r="OFQ39"/>
      <c r="OFR39"/>
      <c r="OFS39"/>
      <c r="OFT39"/>
      <c r="OFU39"/>
      <c r="OFV39"/>
      <c r="OFW39"/>
      <c r="OFX39"/>
      <c r="OFY39"/>
      <c r="OFZ39"/>
      <c r="OGA39"/>
      <c r="OGB39"/>
      <c r="OGC39"/>
      <c r="OGD39"/>
      <c r="OGE39"/>
      <c r="OGF39"/>
      <c r="OGG39"/>
      <c r="OGH39"/>
      <c r="OGI39"/>
      <c r="OGJ39"/>
      <c r="OGK39"/>
      <c r="OGL39"/>
      <c r="OGM39"/>
      <c r="OGN39"/>
      <c r="OGO39"/>
      <c r="OGP39"/>
      <c r="OGQ39"/>
      <c r="OGR39"/>
      <c r="OGS39"/>
      <c r="OGT39"/>
      <c r="OGU39"/>
      <c r="OGV39"/>
      <c r="OGW39"/>
      <c r="OGX39"/>
      <c r="OGY39"/>
      <c r="OGZ39"/>
      <c r="OHA39"/>
      <c r="OHB39"/>
      <c r="OHC39"/>
      <c r="OHD39"/>
      <c r="OHE39"/>
      <c r="OHF39"/>
      <c r="OHG39"/>
      <c r="OHH39"/>
      <c r="OHI39"/>
      <c r="OHJ39"/>
      <c r="OHK39"/>
      <c r="OHL39"/>
      <c r="OHM39"/>
      <c r="OHN39"/>
      <c r="OHO39"/>
      <c r="OHP39"/>
      <c r="OHQ39"/>
      <c r="OHR39"/>
      <c r="OHS39"/>
      <c r="OHT39"/>
      <c r="OHU39"/>
      <c r="OHV39"/>
      <c r="OHW39"/>
      <c r="OHX39"/>
      <c r="OHY39"/>
      <c r="OHZ39"/>
      <c r="OIA39"/>
      <c r="OIB39"/>
      <c r="OIC39"/>
      <c r="OID39"/>
      <c r="OIE39"/>
      <c r="OIF39"/>
      <c r="OIG39"/>
      <c r="OIH39"/>
      <c r="OII39"/>
      <c r="OIJ39"/>
      <c r="OIK39"/>
      <c r="OIL39"/>
      <c r="OIM39"/>
      <c r="OIN39"/>
      <c r="OIO39"/>
      <c r="OIP39"/>
      <c r="OIQ39"/>
      <c r="OIR39"/>
      <c r="OIS39"/>
      <c r="OIT39"/>
      <c r="OIU39"/>
      <c r="OIV39"/>
      <c r="OIW39"/>
      <c r="OIX39"/>
      <c r="OIY39"/>
      <c r="OIZ39"/>
      <c r="OJA39"/>
      <c r="OJB39"/>
      <c r="OJC39"/>
      <c r="OJD39"/>
      <c r="OJE39"/>
      <c r="OJF39"/>
      <c r="OJG39"/>
      <c r="OJH39"/>
      <c r="OJI39"/>
      <c r="OJJ39"/>
      <c r="OJK39"/>
      <c r="OJL39"/>
      <c r="OJM39"/>
      <c r="OJN39"/>
      <c r="OJO39"/>
      <c r="OJP39"/>
      <c r="OJQ39"/>
      <c r="OJR39"/>
      <c r="OJS39"/>
      <c r="OJT39"/>
      <c r="OJU39"/>
      <c r="OJV39"/>
      <c r="OJW39"/>
      <c r="OJX39"/>
      <c r="OJY39"/>
      <c r="OJZ39"/>
      <c r="OKA39"/>
      <c r="OKB39"/>
      <c r="OKC39"/>
      <c r="OKD39"/>
      <c r="OKE39"/>
      <c r="OKF39"/>
      <c r="OKG39"/>
      <c r="OKH39"/>
      <c r="OKI39"/>
      <c r="OKJ39"/>
      <c r="OKK39"/>
      <c r="OKL39"/>
      <c r="OKM39"/>
      <c r="OKN39"/>
      <c r="OKO39"/>
      <c r="OKP39"/>
      <c r="OKQ39"/>
      <c r="OKR39"/>
      <c r="OKS39"/>
      <c r="OKT39"/>
      <c r="OKU39"/>
      <c r="OKV39"/>
      <c r="OKW39"/>
      <c r="OKX39"/>
      <c r="OKY39"/>
      <c r="OKZ39"/>
      <c r="OLA39"/>
      <c r="OLB39"/>
      <c r="OLC39"/>
      <c r="OLD39"/>
      <c r="OLE39"/>
      <c r="OLF39"/>
      <c r="OLG39"/>
      <c r="OLH39"/>
      <c r="OLI39"/>
      <c r="OLJ39"/>
      <c r="OLK39"/>
      <c r="OLL39"/>
      <c r="OLM39"/>
      <c r="OLN39"/>
      <c r="OLO39"/>
      <c r="OLP39"/>
      <c r="OLQ39"/>
      <c r="OLR39"/>
      <c r="OLS39"/>
      <c r="OLT39"/>
      <c r="OLU39"/>
      <c r="OLV39"/>
      <c r="OLW39"/>
      <c r="OLX39"/>
      <c r="OLY39"/>
      <c r="OLZ39"/>
      <c r="OMA39"/>
      <c r="OMB39"/>
      <c r="OMC39"/>
      <c r="OMD39"/>
      <c r="OME39"/>
      <c r="OMF39"/>
      <c r="OMG39"/>
      <c r="OMH39"/>
      <c r="OMI39"/>
      <c r="OMJ39"/>
      <c r="OMK39"/>
      <c r="OML39"/>
      <c r="OMM39"/>
      <c r="OMN39"/>
      <c r="OMO39"/>
      <c r="OMP39"/>
      <c r="OMQ39"/>
      <c r="OMR39"/>
      <c r="OMS39"/>
      <c r="OMT39"/>
      <c r="OMU39"/>
      <c r="OMV39"/>
      <c r="OMW39"/>
      <c r="OMX39"/>
      <c r="OMY39"/>
      <c r="OMZ39"/>
      <c r="ONA39"/>
      <c r="ONB39"/>
      <c r="ONC39"/>
      <c r="OND39"/>
      <c r="ONE39"/>
      <c r="ONF39"/>
      <c r="ONG39"/>
      <c r="ONH39"/>
      <c r="ONI39"/>
      <c r="ONJ39"/>
      <c r="ONK39"/>
      <c r="ONL39"/>
      <c r="ONM39"/>
      <c r="ONN39"/>
      <c r="ONO39"/>
      <c r="ONP39"/>
      <c r="ONQ39"/>
      <c r="ONR39"/>
      <c r="ONS39"/>
      <c r="ONT39"/>
      <c r="ONU39"/>
      <c r="ONV39"/>
      <c r="ONW39"/>
      <c r="ONX39"/>
      <c r="ONY39"/>
      <c r="ONZ39"/>
      <c r="OOA39"/>
      <c r="OOB39"/>
      <c r="OOC39"/>
      <c r="OOD39"/>
      <c r="OOE39"/>
      <c r="OOF39"/>
      <c r="OOG39"/>
      <c r="OOH39"/>
      <c r="OOI39"/>
      <c r="OOJ39"/>
      <c r="OOK39"/>
      <c r="OOL39"/>
      <c r="OOM39"/>
      <c r="OON39"/>
      <c r="OOO39"/>
      <c r="OOP39"/>
      <c r="OOQ39"/>
      <c r="OOR39"/>
      <c r="OOS39"/>
      <c r="OOT39"/>
      <c r="OOU39"/>
      <c r="OOV39"/>
      <c r="OOW39"/>
      <c r="OOX39"/>
      <c r="OOY39"/>
      <c r="OOZ39"/>
      <c r="OPA39"/>
      <c r="OPB39"/>
      <c r="OPC39"/>
      <c r="OPD39"/>
      <c r="OPE39"/>
      <c r="OPF39"/>
      <c r="OPG39"/>
      <c r="OPH39"/>
      <c r="OPI39"/>
      <c r="OPJ39"/>
      <c r="OPK39"/>
      <c r="OPL39"/>
      <c r="OPM39"/>
      <c r="OPN39"/>
      <c r="OPO39"/>
      <c r="OPP39"/>
      <c r="OPQ39"/>
      <c r="OPR39"/>
      <c r="OPS39"/>
      <c r="OPT39"/>
      <c r="OPU39"/>
      <c r="OPV39"/>
      <c r="OPW39"/>
      <c r="OPX39"/>
      <c r="OPY39"/>
      <c r="OPZ39"/>
      <c r="OQA39"/>
      <c r="OQB39"/>
      <c r="OQC39"/>
      <c r="OQD39"/>
      <c r="OQE39"/>
      <c r="OQF39"/>
      <c r="OQG39"/>
      <c r="OQH39"/>
      <c r="OQI39"/>
      <c r="OQJ39"/>
      <c r="OQK39"/>
      <c r="OQL39"/>
      <c r="OQM39"/>
      <c r="OQN39"/>
      <c r="OQO39"/>
      <c r="OQP39"/>
      <c r="OQQ39"/>
      <c r="OQR39"/>
      <c r="OQS39"/>
      <c r="OQT39"/>
      <c r="OQU39"/>
      <c r="OQV39"/>
      <c r="OQW39"/>
      <c r="OQX39"/>
      <c r="OQY39"/>
      <c r="OQZ39"/>
      <c r="ORA39"/>
      <c r="ORB39"/>
      <c r="ORC39"/>
      <c r="ORD39"/>
      <c r="ORE39"/>
      <c r="ORF39"/>
      <c r="ORG39"/>
      <c r="ORH39"/>
      <c r="ORI39"/>
      <c r="ORJ39"/>
      <c r="ORK39"/>
      <c r="ORL39"/>
      <c r="ORM39"/>
      <c r="ORN39"/>
      <c r="ORO39"/>
      <c r="ORP39"/>
      <c r="ORQ39"/>
      <c r="ORR39"/>
      <c r="ORS39"/>
      <c r="ORT39"/>
      <c r="ORU39"/>
      <c r="ORV39"/>
      <c r="ORW39"/>
      <c r="ORX39"/>
      <c r="ORY39"/>
      <c r="ORZ39"/>
      <c r="OSA39"/>
      <c r="OSB39"/>
      <c r="OSC39"/>
      <c r="OSD39"/>
      <c r="OSE39"/>
      <c r="OSF39"/>
      <c r="OSG39"/>
      <c r="OSH39"/>
      <c r="OSI39"/>
      <c r="OSJ39"/>
      <c r="OSK39"/>
      <c r="OSL39"/>
      <c r="OSM39"/>
      <c r="OSN39"/>
      <c r="OSO39"/>
      <c r="OSP39"/>
      <c r="OSQ39"/>
      <c r="OSR39"/>
      <c r="OSS39"/>
      <c r="OST39"/>
      <c r="OSU39"/>
      <c r="OSV39"/>
      <c r="OSW39"/>
      <c r="OSX39"/>
      <c r="OSY39"/>
      <c r="OSZ39"/>
      <c r="OTA39"/>
      <c r="OTB39"/>
      <c r="OTC39"/>
      <c r="OTD39"/>
      <c r="OTE39"/>
      <c r="OTF39"/>
      <c r="OTG39"/>
      <c r="OTH39"/>
      <c r="OTI39"/>
      <c r="OTJ39"/>
      <c r="OTK39"/>
      <c r="OTL39"/>
      <c r="OTM39"/>
      <c r="OTN39"/>
      <c r="OTO39"/>
      <c r="OTP39"/>
      <c r="OTQ39"/>
      <c r="OTR39"/>
      <c r="OTS39"/>
      <c r="OTT39"/>
      <c r="OTU39"/>
      <c r="OTV39"/>
      <c r="OTW39"/>
      <c r="OTX39"/>
      <c r="OTY39"/>
      <c r="OTZ39"/>
      <c r="OUA39"/>
      <c r="OUB39"/>
      <c r="OUC39"/>
      <c r="OUD39"/>
      <c r="OUE39"/>
      <c r="OUF39"/>
      <c r="OUG39"/>
      <c r="OUH39"/>
      <c r="OUI39"/>
      <c r="OUJ39"/>
      <c r="OUK39"/>
      <c r="OUL39"/>
      <c r="OUM39"/>
      <c r="OUN39"/>
      <c r="OUO39"/>
      <c r="OUP39"/>
      <c r="OUQ39"/>
      <c r="OUR39"/>
      <c r="OUS39"/>
      <c r="OUT39"/>
      <c r="OUU39"/>
      <c r="OUV39"/>
      <c r="OUW39"/>
      <c r="OUX39"/>
      <c r="OUY39"/>
      <c r="OUZ39"/>
      <c r="OVA39"/>
      <c r="OVB39"/>
      <c r="OVC39"/>
      <c r="OVD39"/>
      <c r="OVE39"/>
      <c r="OVF39"/>
      <c r="OVG39"/>
      <c r="OVH39"/>
      <c r="OVI39"/>
      <c r="OVJ39"/>
      <c r="OVK39"/>
      <c r="OVL39"/>
      <c r="OVM39"/>
      <c r="OVN39"/>
      <c r="OVO39"/>
      <c r="OVP39"/>
      <c r="OVQ39"/>
      <c r="OVR39"/>
      <c r="OVS39"/>
      <c r="OVT39"/>
      <c r="OVU39"/>
      <c r="OVV39"/>
      <c r="OVW39"/>
      <c r="OVX39"/>
      <c r="OVY39"/>
      <c r="OVZ39"/>
      <c r="OWA39"/>
      <c r="OWB39"/>
      <c r="OWC39"/>
      <c r="OWD39"/>
      <c r="OWE39"/>
      <c r="OWF39"/>
      <c r="OWG39"/>
      <c r="OWH39"/>
      <c r="OWI39"/>
      <c r="OWJ39"/>
      <c r="OWK39"/>
      <c r="OWL39"/>
      <c r="OWM39"/>
      <c r="OWN39"/>
      <c r="OWO39"/>
      <c r="OWP39"/>
      <c r="OWQ39"/>
      <c r="OWR39"/>
      <c r="OWS39"/>
      <c r="OWT39"/>
      <c r="OWU39"/>
      <c r="OWV39"/>
      <c r="OWW39"/>
      <c r="OWX39"/>
      <c r="OWY39"/>
      <c r="OWZ39"/>
      <c r="OXA39"/>
      <c r="OXB39"/>
      <c r="OXC39"/>
      <c r="OXD39"/>
      <c r="OXE39"/>
      <c r="OXF39"/>
      <c r="OXG39"/>
      <c r="OXH39"/>
      <c r="OXI39"/>
      <c r="OXJ39"/>
      <c r="OXK39"/>
      <c r="OXL39"/>
      <c r="OXM39"/>
      <c r="OXN39"/>
      <c r="OXO39"/>
      <c r="OXP39"/>
      <c r="OXQ39"/>
      <c r="OXR39"/>
      <c r="OXS39"/>
      <c r="OXT39"/>
      <c r="OXU39"/>
      <c r="OXV39"/>
      <c r="OXW39"/>
      <c r="OXX39"/>
      <c r="OXY39"/>
      <c r="OXZ39"/>
      <c r="OYA39"/>
      <c r="OYB39"/>
      <c r="OYC39"/>
      <c r="OYD39"/>
      <c r="OYE39"/>
      <c r="OYF39"/>
      <c r="OYG39"/>
      <c r="OYH39"/>
      <c r="OYI39"/>
      <c r="OYJ39"/>
      <c r="OYK39"/>
      <c r="OYL39"/>
      <c r="OYM39"/>
      <c r="OYN39"/>
      <c r="OYO39"/>
      <c r="OYP39"/>
      <c r="OYQ39"/>
      <c r="OYR39"/>
      <c r="OYS39"/>
      <c r="OYT39"/>
      <c r="OYU39"/>
      <c r="OYV39"/>
      <c r="OYW39"/>
      <c r="OYX39"/>
      <c r="OYY39"/>
      <c r="OYZ39"/>
      <c r="OZA39"/>
      <c r="OZB39"/>
      <c r="OZC39"/>
      <c r="OZD39"/>
      <c r="OZE39"/>
      <c r="OZF39"/>
      <c r="OZG39"/>
      <c r="OZH39"/>
      <c r="OZI39"/>
      <c r="OZJ39"/>
      <c r="OZK39"/>
      <c r="OZL39"/>
      <c r="OZM39"/>
      <c r="OZN39"/>
      <c r="OZO39"/>
      <c r="OZP39"/>
      <c r="OZQ39"/>
      <c r="OZR39"/>
      <c r="OZS39"/>
      <c r="OZT39"/>
      <c r="OZU39"/>
      <c r="OZV39"/>
      <c r="OZW39"/>
      <c r="OZX39"/>
      <c r="OZY39"/>
      <c r="OZZ39"/>
      <c r="PAA39"/>
      <c r="PAB39"/>
      <c r="PAC39"/>
      <c r="PAD39"/>
      <c r="PAE39"/>
      <c r="PAF39"/>
      <c r="PAG39"/>
      <c r="PAH39"/>
      <c r="PAI39"/>
      <c r="PAJ39"/>
      <c r="PAK39"/>
      <c r="PAL39"/>
      <c r="PAM39"/>
      <c r="PAN39"/>
      <c r="PAO39"/>
      <c r="PAP39"/>
      <c r="PAQ39"/>
      <c r="PAR39"/>
      <c r="PAS39"/>
      <c r="PAT39"/>
      <c r="PAU39"/>
      <c r="PAV39"/>
      <c r="PAW39"/>
      <c r="PAX39"/>
      <c r="PAY39"/>
      <c r="PAZ39"/>
      <c r="PBA39"/>
      <c r="PBB39"/>
      <c r="PBC39"/>
      <c r="PBD39"/>
      <c r="PBE39"/>
      <c r="PBF39"/>
      <c r="PBG39"/>
      <c r="PBH39"/>
      <c r="PBI39"/>
      <c r="PBJ39"/>
      <c r="PBK39"/>
      <c r="PBL39"/>
      <c r="PBM39"/>
      <c r="PBN39"/>
      <c r="PBO39"/>
      <c r="PBP39"/>
      <c r="PBQ39"/>
      <c r="PBR39"/>
      <c r="PBS39"/>
      <c r="PBT39"/>
      <c r="PBU39"/>
      <c r="PBV39"/>
      <c r="PBW39"/>
      <c r="PBX39"/>
      <c r="PBY39"/>
      <c r="PBZ39"/>
      <c r="PCA39"/>
      <c r="PCB39"/>
      <c r="PCC39"/>
      <c r="PCD39"/>
      <c r="PCE39"/>
      <c r="PCF39"/>
      <c r="PCG39"/>
      <c r="PCH39"/>
      <c r="PCI39"/>
      <c r="PCJ39"/>
      <c r="PCK39"/>
      <c r="PCL39"/>
      <c r="PCM39"/>
      <c r="PCN39"/>
      <c r="PCO39"/>
      <c r="PCP39"/>
      <c r="PCQ39"/>
      <c r="PCR39"/>
      <c r="PCS39"/>
      <c r="PCT39"/>
      <c r="PCU39"/>
      <c r="PCV39"/>
      <c r="PCW39"/>
      <c r="PCX39"/>
      <c r="PCY39"/>
      <c r="PCZ39"/>
      <c r="PDA39"/>
      <c r="PDB39"/>
      <c r="PDC39"/>
      <c r="PDD39"/>
      <c r="PDE39"/>
      <c r="PDF39"/>
      <c r="PDG39"/>
      <c r="PDH39"/>
      <c r="PDI39"/>
      <c r="PDJ39"/>
      <c r="PDK39"/>
      <c r="PDL39"/>
      <c r="PDM39"/>
      <c r="PDN39"/>
      <c r="PDO39"/>
      <c r="PDP39"/>
      <c r="PDQ39"/>
      <c r="PDR39"/>
      <c r="PDS39"/>
      <c r="PDT39"/>
      <c r="PDU39"/>
      <c r="PDV39"/>
      <c r="PDW39"/>
      <c r="PDX39"/>
      <c r="PDY39"/>
      <c r="PDZ39"/>
      <c r="PEA39"/>
      <c r="PEB39"/>
      <c r="PEC39"/>
      <c r="PED39"/>
      <c r="PEE39"/>
      <c r="PEF39"/>
      <c r="PEG39"/>
      <c r="PEH39"/>
      <c r="PEI39"/>
      <c r="PEJ39"/>
      <c r="PEK39"/>
      <c r="PEL39"/>
      <c r="PEM39"/>
      <c r="PEN39"/>
      <c r="PEO39"/>
      <c r="PEP39"/>
      <c r="PEQ39"/>
      <c r="PER39"/>
      <c r="PES39"/>
      <c r="PET39"/>
      <c r="PEU39"/>
      <c r="PEV39"/>
      <c r="PEW39"/>
      <c r="PEX39"/>
      <c r="PEY39"/>
      <c r="PEZ39"/>
      <c r="PFA39"/>
      <c r="PFB39"/>
      <c r="PFC39"/>
      <c r="PFD39"/>
      <c r="PFE39"/>
      <c r="PFF39"/>
      <c r="PFG39"/>
      <c r="PFH39"/>
      <c r="PFI39"/>
      <c r="PFJ39"/>
      <c r="PFK39"/>
      <c r="PFL39"/>
      <c r="PFM39"/>
      <c r="PFN39"/>
      <c r="PFO39"/>
      <c r="PFP39"/>
      <c r="PFQ39"/>
      <c r="PFR39"/>
      <c r="PFS39"/>
      <c r="PFT39"/>
      <c r="PFU39"/>
      <c r="PFV39"/>
      <c r="PFW39"/>
      <c r="PFX39"/>
      <c r="PFY39"/>
      <c r="PFZ39"/>
      <c r="PGA39"/>
      <c r="PGB39"/>
      <c r="PGC39"/>
      <c r="PGD39"/>
      <c r="PGE39"/>
      <c r="PGF39"/>
      <c r="PGG39"/>
      <c r="PGH39"/>
      <c r="PGI39"/>
      <c r="PGJ39"/>
      <c r="PGK39"/>
      <c r="PGL39"/>
      <c r="PGM39"/>
      <c r="PGN39"/>
      <c r="PGO39"/>
      <c r="PGP39"/>
      <c r="PGQ39"/>
      <c r="PGR39"/>
      <c r="PGS39"/>
      <c r="PGT39"/>
      <c r="PGU39"/>
      <c r="PGV39"/>
      <c r="PGW39"/>
      <c r="PGX39"/>
      <c r="PGY39"/>
      <c r="PGZ39"/>
      <c r="PHA39"/>
      <c r="PHB39"/>
      <c r="PHC39"/>
      <c r="PHD39"/>
      <c r="PHE39"/>
      <c r="PHF39"/>
      <c r="PHG39"/>
      <c r="PHH39"/>
      <c r="PHI39"/>
      <c r="PHJ39"/>
      <c r="PHK39"/>
      <c r="PHL39"/>
      <c r="PHM39"/>
      <c r="PHN39"/>
      <c r="PHO39"/>
      <c r="PHP39"/>
      <c r="PHQ39"/>
      <c r="PHR39"/>
      <c r="PHS39"/>
      <c r="PHT39"/>
      <c r="PHU39"/>
      <c r="PHV39"/>
      <c r="PHW39"/>
      <c r="PHX39"/>
      <c r="PHY39"/>
      <c r="PHZ39"/>
      <c r="PIA39"/>
      <c r="PIB39"/>
      <c r="PIC39"/>
      <c r="PID39"/>
      <c r="PIE39"/>
      <c r="PIF39"/>
      <c r="PIG39"/>
      <c r="PIH39"/>
      <c r="PII39"/>
      <c r="PIJ39"/>
      <c r="PIK39"/>
      <c r="PIL39"/>
      <c r="PIM39"/>
      <c r="PIN39"/>
      <c r="PIO39"/>
      <c r="PIP39"/>
      <c r="PIQ39"/>
      <c r="PIR39"/>
      <c r="PIS39"/>
      <c r="PIT39"/>
      <c r="PIU39"/>
      <c r="PIV39"/>
      <c r="PIW39"/>
      <c r="PIX39"/>
      <c r="PIY39"/>
      <c r="PIZ39"/>
      <c r="PJA39"/>
      <c r="PJB39"/>
      <c r="PJC39"/>
      <c r="PJD39"/>
      <c r="PJE39"/>
      <c r="PJF39"/>
      <c r="PJG39"/>
      <c r="PJH39"/>
      <c r="PJI39"/>
      <c r="PJJ39"/>
      <c r="PJK39"/>
      <c r="PJL39"/>
      <c r="PJM39"/>
      <c r="PJN39"/>
      <c r="PJO39"/>
      <c r="PJP39"/>
      <c r="PJQ39"/>
      <c r="PJR39"/>
      <c r="PJS39"/>
      <c r="PJT39"/>
      <c r="PJU39"/>
      <c r="PJV39"/>
      <c r="PJW39"/>
      <c r="PJX39"/>
      <c r="PJY39"/>
      <c r="PJZ39"/>
      <c r="PKA39"/>
      <c r="PKB39"/>
      <c r="PKC39"/>
      <c r="PKD39"/>
      <c r="PKE39"/>
      <c r="PKF39"/>
      <c r="PKG39"/>
      <c r="PKH39"/>
      <c r="PKI39"/>
      <c r="PKJ39"/>
      <c r="PKK39"/>
      <c r="PKL39"/>
      <c r="PKM39"/>
      <c r="PKN39"/>
      <c r="PKO39"/>
      <c r="PKP39"/>
      <c r="PKQ39"/>
      <c r="PKR39"/>
      <c r="PKS39"/>
      <c r="PKT39"/>
      <c r="PKU39"/>
      <c r="PKV39"/>
      <c r="PKW39"/>
      <c r="PKX39"/>
      <c r="PKY39"/>
      <c r="PKZ39"/>
      <c r="PLA39"/>
      <c r="PLB39"/>
      <c r="PLC39"/>
      <c r="PLD39"/>
      <c r="PLE39"/>
      <c r="PLF39"/>
      <c r="PLG39"/>
      <c r="PLH39"/>
      <c r="PLI39"/>
      <c r="PLJ39"/>
      <c r="PLK39"/>
      <c r="PLL39"/>
      <c r="PLM39"/>
      <c r="PLN39"/>
      <c r="PLO39"/>
      <c r="PLP39"/>
      <c r="PLQ39"/>
      <c r="PLR39"/>
      <c r="PLS39"/>
      <c r="PLT39"/>
      <c r="PLU39"/>
      <c r="PLV39"/>
      <c r="PLW39"/>
      <c r="PLX39"/>
      <c r="PLY39"/>
      <c r="PLZ39"/>
      <c r="PMA39"/>
      <c r="PMB39"/>
      <c r="PMC39"/>
      <c r="PMD39"/>
      <c r="PME39"/>
      <c r="PMF39"/>
      <c r="PMG39"/>
      <c r="PMH39"/>
      <c r="PMI39"/>
      <c r="PMJ39"/>
      <c r="PMK39"/>
      <c r="PML39"/>
      <c r="PMM39"/>
      <c r="PMN39"/>
      <c r="PMO39"/>
      <c r="PMP39"/>
      <c r="PMQ39"/>
      <c r="PMR39"/>
      <c r="PMS39"/>
      <c r="PMT39"/>
      <c r="PMU39"/>
      <c r="PMV39"/>
      <c r="PMW39"/>
      <c r="PMX39"/>
      <c r="PMY39"/>
      <c r="PMZ39"/>
      <c r="PNA39"/>
      <c r="PNB39"/>
      <c r="PNC39"/>
      <c r="PND39"/>
      <c r="PNE39"/>
      <c r="PNF39"/>
      <c r="PNG39"/>
      <c r="PNH39"/>
      <c r="PNI39"/>
      <c r="PNJ39"/>
      <c r="PNK39"/>
      <c r="PNL39"/>
      <c r="PNM39"/>
      <c r="PNN39"/>
      <c r="PNO39"/>
      <c r="PNP39"/>
      <c r="PNQ39"/>
      <c r="PNR39"/>
      <c r="PNS39"/>
      <c r="PNT39"/>
      <c r="PNU39"/>
      <c r="PNV39"/>
      <c r="PNW39"/>
      <c r="PNX39"/>
      <c r="PNY39"/>
      <c r="PNZ39"/>
      <c r="POA39"/>
      <c r="POB39"/>
      <c r="POC39"/>
      <c r="POD39"/>
      <c r="POE39"/>
      <c r="POF39"/>
      <c r="POG39"/>
      <c r="POH39"/>
      <c r="POI39"/>
      <c r="POJ39"/>
      <c r="POK39"/>
      <c r="POL39"/>
      <c r="POM39"/>
      <c r="PON39"/>
      <c r="POO39"/>
      <c r="POP39"/>
      <c r="POQ39"/>
      <c r="POR39"/>
      <c r="POS39"/>
      <c r="POT39"/>
      <c r="POU39"/>
      <c r="POV39"/>
      <c r="POW39"/>
      <c r="POX39"/>
      <c r="POY39"/>
      <c r="POZ39"/>
      <c r="PPA39"/>
      <c r="PPB39"/>
      <c r="PPC39"/>
      <c r="PPD39"/>
      <c r="PPE39"/>
      <c r="PPF39"/>
      <c r="PPG39"/>
      <c r="PPH39"/>
      <c r="PPI39"/>
      <c r="PPJ39"/>
      <c r="PPK39"/>
      <c r="PPL39"/>
      <c r="PPM39"/>
      <c r="PPN39"/>
      <c r="PPO39"/>
      <c r="PPP39"/>
      <c r="PPQ39"/>
      <c r="PPR39"/>
      <c r="PPS39"/>
      <c r="PPT39"/>
      <c r="PPU39"/>
      <c r="PPV39"/>
      <c r="PPW39"/>
      <c r="PPX39"/>
      <c r="PPY39"/>
      <c r="PPZ39"/>
      <c r="PQA39"/>
      <c r="PQB39"/>
      <c r="PQC39"/>
      <c r="PQD39"/>
      <c r="PQE39"/>
      <c r="PQF39"/>
      <c r="PQG39"/>
      <c r="PQH39"/>
      <c r="PQI39"/>
      <c r="PQJ39"/>
      <c r="PQK39"/>
      <c r="PQL39"/>
      <c r="PQM39"/>
      <c r="PQN39"/>
      <c r="PQO39"/>
      <c r="PQP39"/>
      <c r="PQQ39"/>
      <c r="PQR39"/>
      <c r="PQS39"/>
      <c r="PQT39"/>
      <c r="PQU39"/>
      <c r="PQV39"/>
      <c r="PQW39"/>
      <c r="PQX39"/>
      <c r="PQY39"/>
      <c r="PQZ39"/>
      <c r="PRA39"/>
      <c r="PRB39"/>
      <c r="PRC39"/>
      <c r="PRD39"/>
      <c r="PRE39"/>
      <c r="PRF39"/>
      <c r="PRG39"/>
      <c r="PRH39"/>
      <c r="PRI39"/>
      <c r="PRJ39"/>
      <c r="PRK39"/>
      <c r="PRL39"/>
      <c r="PRM39"/>
      <c r="PRN39"/>
      <c r="PRO39"/>
      <c r="PRP39"/>
      <c r="PRQ39"/>
      <c r="PRR39"/>
      <c r="PRS39"/>
      <c r="PRT39"/>
      <c r="PRU39"/>
      <c r="PRV39"/>
      <c r="PRW39"/>
      <c r="PRX39"/>
      <c r="PRY39"/>
      <c r="PRZ39"/>
      <c r="PSA39"/>
      <c r="PSB39"/>
      <c r="PSC39"/>
      <c r="PSD39"/>
      <c r="PSE39"/>
      <c r="PSF39"/>
      <c r="PSG39"/>
      <c r="PSH39"/>
      <c r="PSI39"/>
      <c r="PSJ39"/>
      <c r="PSK39"/>
      <c r="PSL39"/>
      <c r="PSM39"/>
      <c r="PSN39"/>
      <c r="PSO39"/>
      <c r="PSP39"/>
      <c r="PSQ39"/>
      <c r="PSR39"/>
      <c r="PSS39"/>
      <c r="PST39"/>
      <c r="PSU39"/>
      <c r="PSV39"/>
      <c r="PSW39"/>
      <c r="PSX39"/>
      <c r="PSY39"/>
      <c r="PSZ39"/>
      <c r="PTA39"/>
      <c r="PTB39"/>
      <c r="PTC39"/>
      <c r="PTD39"/>
      <c r="PTE39"/>
      <c r="PTF39"/>
      <c r="PTG39"/>
      <c r="PTH39"/>
      <c r="PTI39"/>
      <c r="PTJ39"/>
      <c r="PTK39"/>
      <c r="PTL39"/>
      <c r="PTM39"/>
      <c r="PTN39"/>
      <c r="PTO39"/>
      <c r="PTP39"/>
      <c r="PTQ39"/>
      <c r="PTR39"/>
      <c r="PTS39"/>
      <c r="PTT39"/>
      <c r="PTU39"/>
      <c r="PTV39"/>
      <c r="PTW39"/>
      <c r="PTX39"/>
      <c r="PTY39"/>
      <c r="PTZ39"/>
      <c r="PUA39"/>
      <c r="PUB39"/>
      <c r="PUC39"/>
      <c r="PUD39"/>
      <c r="PUE39"/>
      <c r="PUF39"/>
      <c r="PUG39"/>
      <c r="PUH39"/>
      <c r="PUI39"/>
      <c r="PUJ39"/>
      <c r="PUK39"/>
      <c r="PUL39"/>
      <c r="PUM39"/>
      <c r="PUN39"/>
      <c r="PUO39"/>
      <c r="PUP39"/>
      <c r="PUQ39"/>
      <c r="PUR39"/>
      <c r="PUS39"/>
      <c r="PUT39"/>
      <c r="PUU39"/>
      <c r="PUV39"/>
      <c r="PUW39"/>
      <c r="PUX39"/>
      <c r="PUY39"/>
      <c r="PUZ39"/>
      <c r="PVA39"/>
      <c r="PVB39"/>
      <c r="PVC39"/>
      <c r="PVD39"/>
      <c r="PVE39"/>
      <c r="PVF39"/>
      <c r="PVG39"/>
      <c r="PVH39"/>
      <c r="PVI39"/>
      <c r="PVJ39"/>
      <c r="PVK39"/>
      <c r="PVL39"/>
      <c r="PVM39"/>
      <c r="PVN39"/>
      <c r="PVO39"/>
      <c r="PVP39"/>
      <c r="PVQ39"/>
      <c r="PVR39"/>
      <c r="PVS39"/>
      <c r="PVT39"/>
      <c r="PVU39"/>
      <c r="PVV39"/>
      <c r="PVW39"/>
      <c r="PVX39"/>
      <c r="PVY39"/>
      <c r="PVZ39"/>
      <c r="PWA39"/>
      <c r="PWB39"/>
      <c r="PWC39"/>
      <c r="PWD39"/>
      <c r="PWE39"/>
      <c r="PWF39"/>
      <c r="PWG39"/>
      <c r="PWH39"/>
      <c r="PWI39"/>
      <c r="PWJ39"/>
      <c r="PWK39"/>
      <c r="PWL39"/>
      <c r="PWM39"/>
      <c r="PWN39"/>
      <c r="PWO39"/>
      <c r="PWP39"/>
      <c r="PWQ39"/>
      <c r="PWR39"/>
      <c r="PWS39"/>
      <c r="PWT39"/>
      <c r="PWU39"/>
      <c r="PWV39"/>
      <c r="PWW39"/>
      <c r="PWX39"/>
      <c r="PWY39"/>
      <c r="PWZ39"/>
      <c r="PXA39"/>
      <c r="PXB39"/>
      <c r="PXC39"/>
      <c r="PXD39"/>
      <c r="PXE39"/>
      <c r="PXF39"/>
      <c r="PXG39"/>
      <c r="PXH39"/>
      <c r="PXI39"/>
      <c r="PXJ39"/>
      <c r="PXK39"/>
      <c r="PXL39"/>
      <c r="PXM39"/>
      <c r="PXN39"/>
      <c r="PXO39"/>
      <c r="PXP39"/>
      <c r="PXQ39"/>
      <c r="PXR39"/>
      <c r="PXS39"/>
      <c r="PXT39"/>
      <c r="PXU39"/>
      <c r="PXV39"/>
      <c r="PXW39"/>
      <c r="PXX39"/>
      <c r="PXY39"/>
      <c r="PXZ39"/>
      <c r="PYA39"/>
      <c r="PYB39"/>
      <c r="PYC39"/>
      <c r="PYD39"/>
      <c r="PYE39"/>
      <c r="PYF39"/>
      <c r="PYG39"/>
      <c r="PYH39"/>
      <c r="PYI39"/>
      <c r="PYJ39"/>
      <c r="PYK39"/>
      <c r="PYL39"/>
      <c r="PYM39"/>
      <c r="PYN39"/>
      <c r="PYO39"/>
      <c r="PYP39"/>
      <c r="PYQ39"/>
      <c r="PYR39"/>
      <c r="PYS39"/>
      <c r="PYT39"/>
      <c r="PYU39"/>
      <c r="PYV39"/>
      <c r="PYW39"/>
      <c r="PYX39"/>
      <c r="PYY39"/>
      <c r="PYZ39"/>
      <c r="PZA39"/>
      <c r="PZB39"/>
      <c r="PZC39"/>
      <c r="PZD39"/>
      <c r="PZE39"/>
      <c r="PZF39"/>
      <c r="PZG39"/>
      <c r="PZH39"/>
      <c r="PZI39"/>
      <c r="PZJ39"/>
      <c r="PZK39"/>
      <c r="PZL39"/>
      <c r="PZM39"/>
      <c r="PZN39"/>
      <c r="PZO39"/>
      <c r="PZP39"/>
      <c r="PZQ39"/>
      <c r="PZR39"/>
      <c r="PZS39"/>
      <c r="PZT39"/>
      <c r="PZU39"/>
      <c r="PZV39"/>
      <c r="PZW39"/>
      <c r="PZX39"/>
      <c r="PZY39"/>
      <c r="PZZ39"/>
      <c r="QAA39"/>
      <c r="QAB39"/>
      <c r="QAC39"/>
      <c r="QAD39"/>
      <c r="QAE39"/>
      <c r="QAF39"/>
      <c r="QAG39"/>
      <c r="QAH39"/>
      <c r="QAI39"/>
      <c r="QAJ39"/>
      <c r="QAK39"/>
      <c r="QAL39"/>
      <c r="QAM39"/>
      <c r="QAN39"/>
      <c r="QAO39"/>
      <c r="QAP39"/>
      <c r="QAQ39"/>
      <c r="QAR39"/>
      <c r="QAS39"/>
      <c r="QAT39"/>
      <c r="QAU39"/>
      <c r="QAV39"/>
      <c r="QAW39"/>
      <c r="QAX39"/>
      <c r="QAY39"/>
      <c r="QAZ39"/>
      <c r="QBA39"/>
      <c r="QBB39"/>
      <c r="QBC39"/>
      <c r="QBD39"/>
      <c r="QBE39"/>
      <c r="QBF39"/>
      <c r="QBG39"/>
      <c r="QBH39"/>
      <c r="QBI39"/>
      <c r="QBJ39"/>
      <c r="QBK39"/>
      <c r="QBL39"/>
      <c r="QBM39"/>
      <c r="QBN39"/>
      <c r="QBO39"/>
      <c r="QBP39"/>
      <c r="QBQ39"/>
      <c r="QBR39"/>
      <c r="QBS39"/>
      <c r="QBT39"/>
      <c r="QBU39"/>
      <c r="QBV39"/>
      <c r="QBW39"/>
      <c r="QBX39"/>
      <c r="QBY39"/>
      <c r="QBZ39"/>
      <c r="QCA39"/>
      <c r="QCB39"/>
      <c r="QCC39"/>
      <c r="QCD39"/>
      <c r="QCE39"/>
      <c r="QCF39"/>
      <c r="QCG39"/>
      <c r="QCH39"/>
      <c r="QCI39"/>
      <c r="QCJ39"/>
      <c r="QCK39"/>
      <c r="QCL39"/>
      <c r="QCM39"/>
      <c r="QCN39"/>
      <c r="QCO39"/>
      <c r="QCP39"/>
      <c r="QCQ39"/>
      <c r="QCR39"/>
      <c r="QCS39"/>
      <c r="QCT39"/>
      <c r="QCU39"/>
      <c r="QCV39"/>
      <c r="QCW39"/>
      <c r="QCX39"/>
      <c r="QCY39"/>
      <c r="QCZ39"/>
      <c r="QDA39"/>
      <c r="QDB39"/>
      <c r="QDC39"/>
      <c r="QDD39"/>
      <c r="QDE39"/>
      <c r="QDF39"/>
      <c r="QDG39"/>
      <c r="QDH39"/>
      <c r="QDI39"/>
      <c r="QDJ39"/>
      <c r="QDK39"/>
      <c r="QDL39"/>
      <c r="QDM39"/>
      <c r="QDN39"/>
      <c r="QDO39"/>
      <c r="QDP39"/>
      <c r="QDQ39"/>
      <c r="QDR39"/>
      <c r="QDS39"/>
      <c r="QDT39"/>
      <c r="QDU39"/>
      <c r="QDV39"/>
      <c r="QDW39"/>
      <c r="QDX39"/>
      <c r="QDY39"/>
      <c r="QDZ39"/>
      <c r="QEA39"/>
      <c r="QEB39"/>
      <c r="QEC39"/>
      <c r="QED39"/>
      <c r="QEE39"/>
      <c r="QEF39"/>
      <c r="QEG39"/>
      <c r="QEH39"/>
      <c r="QEI39"/>
      <c r="QEJ39"/>
      <c r="QEK39"/>
      <c r="QEL39"/>
      <c r="QEM39"/>
      <c r="QEN39"/>
      <c r="QEO39"/>
      <c r="QEP39"/>
      <c r="QEQ39"/>
      <c r="QER39"/>
      <c r="QES39"/>
      <c r="QET39"/>
      <c r="QEU39"/>
      <c r="QEV39"/>
      <c r="QEW39"/>
      <c r="QEX39"/>
      <c r="QEY39"/>
      <c r="QEZ39"/>
      <c r="QFA39"/>
      <c r="QFB39"/>
      <c r="QFC39"/>
      <c r="QFD39"/>
      <c r="QFE39"/>
      <c r="QFF39"/>
      <c r="QFG39"/>
      <c r="QFH39"/>
      <c r="QFI39"/>
      <c r="QFJ39"/>
      <c r="QFK39"/>
      <c r="QFL39"/>
      <c r="QFM39"/>
      <c r="QFN39"/>
      <c r="QFO39"/>
      <c r="QFP39"/>
      <c r="QFQ39"/>
      <c r="QFR39"/>
      <c r="QFS39"/>
      <c r="QFT39"/>
      <c r="QFU39"/>
      <c r="QFV39"/>
      <c r="QFW39"/>
      <c r="QFX39"/>
      <c r="QFY39"/>
      <c r="QFZ39"/>
      <c r="QGA39"/>
      <c r="QGB39"/>
      <c r="QGC39"/>
      <c r="QGD39"/>
      <c r="QGE39"/>
      <c r="QGF39"/>
      <c r="QGG39"/>
      <c r="QGH39"/>
      <c r="QGI39"/>
      <c r="QGJ39"/>
      <c r="QGK39"/>
      <c r="QGL39"/>
      <c r="QGM39"/>
      <c r="QGN39"/>
      <c r="QGO39"/>
      <c r="QGP39"/>
      <c r="QGQ39"/>
      <c r="QGR39"/>
      <c r="QGS39"/>
      <c r="QGT39"/>
      <c r="QGU39"/>
      <c r="QGV39"/>
      <c r="QGW39"/>
      <c r="QGX39"/>
      <c r="QGY39"/>
      <c r="QGZ39"/>
      <c r="QHA39"/>
      <c r="QHB39"/>
      <c r="QHC39"/>
      <c r="QHD39"/>
      <c r="QHE39"/>
      <c r="QHF39"/>
      <c r="QHG39"/>
      <c r="QHH39"/>
      <c r="QHI39"/>
      <c r="QHJ39"/>
      <c r="QHK39"/>
      <c r="QHL39"/>
      <c r="QHM39"/>
      <c r="QHN39"/>
      <c r="QHO39"/>
      <c r="QHP39"/>
      <c r="QHQ39"/>
      <c r="QHR39"/>
      <c r="QHS39"/>
      <c r="QHT39"/>
      <c r="QHU39"/>
      <c r="QHV39"/>
      <c r="QHW39"/>
      <c r="QHX39"/>
      <c r="QHY39"/>
      <c r="QHZ39"/>
      <c r="QIA39"/>
      <c r="QIB39"/>
      <c r="QIC39"/>
      <c r="QID39"/>
      <c r="QIE39"/>
      <c r="QIF39"/>
      <c r="QIG39"/>
      <c r="QIH39"/>
      <c r="QII39"/>
      <c r="QIJ39"/>
      <c r="QIK39"/>
      <c r="QIL39"/>
      <c r="QIM39"/>
      <c r="QIN39"/>
      <c r="QIO39"/>
      <c r="QIP39"/>
      <c r="QIQ39"/>
      <c r="QIR39"/>
      <c r="QIS39"/>
      <c r="QIT39"/>
      <c r="QIU39"/>
      <c r="QIV39"/>
      <c r="QIW39"/>
      <c r="QIX39"/>
      <c r="QIY39"/>
      <c r="QIZ39"/>
      <c r="QJA39"/>
      <c r="QJB39"/>
      <c r="QJC39"/>
      <c r="QJD39"/>
      <c r="QJE39"/>
      <c r="QJF39"/>
      <c r="QJG39"/>
      <c r="QJH39"/>
      <c r="QJI39"/>
      <c r="QJJ39"/>
      <c r="QJK39"/>
      <c r="QJL39"/>
      <c r="QJM39"/>
      <c r="QJN39"/>
      <c r="QJO39"/>
      <c r="QJP39"/>
      <c r="QJQ39"/>
      <c r="QJR39"/>
      <c r="QJS39"/>
      <c r="QJT39"/>
      <c r="QJU39"/>
      <c r="QJV39"/>
      <c r="QJW39"/>
      <c r="QJX39"/>
      <c r="QJY39"/>
      <c r="QJZ39"/>
      <c r="QKA39"/>
      <c r="QKB39"/>
      <c r="QKC39"/>
      <c r="QKD39"/>
      <c r="QKE39"/>
      <c r="QKF39"/>
      <c r="QKG39"/>
      <c r="QKH39"/>
      <c r="QKI39"/>
      <c r="QKJ39"/>
      <c r="QKK39"/>
      <c r="QKL39"/>
      <c r="QKM39"/>
      <c r="QKN39"/>
      <c r="QKO39"/>
      <c r="QKP39"/>
      <c r="QKQ39"/>
      <c r="QKR39"/>
      <c r="QKS39"/>
      <c r="QKT39"/>
      <c r="QKU39"/>
      <c r="QKV39"/>
      <c r="QKW39"/>
      <c r="QKX39"/>
      <c r="QKY39"/>
      <c r="QKZ39"/>
      <c r="QLA39"/>
      <c r="QLB39"/>
      <c r="QLC39"/>
      <c r="QLD39"/>
      <c r="QLE39"/>
      <c r="QLF39"/>
      <c r="QLG39"/>
      <c r="QLH39"/>
      <c r="QLI39"/>
      <c r="QLJ39"/>
      <c r="QLK39"/>
      <c r="QLL39"/>
      <c r="QLM39"/>
      <c r="QLN39"/>
      <c r="QLO39"/>
      <c r="QLP39"/>
      <c r="QLQ39"/>
      <c r="QLR39"/>
      <c r="QLS39"/>
      <c r="QLT39"/>
      <c r="QLU39"/>
      <c r="QLV39"/>
      <c r="QLW39"/>
      <c r="QLX39"/>
      <c r="QLY39"/>
      <c r="QLZ39"/>
      <c r="QMA39"/>
      <c r="QMB39"/>
      <c r="QMC39"/>
      <c r="QMD39"/>
      <c r="QME39"/>
      <c r="QMF39"/>
      <c r="QMG39"/>
      <c r="QMH39"/>
      <c r="QMI39"/>
      <c r="QMJ39"/>
      <c r="QMK39"/>
      <c r="QML39"/>
      <c r="QMM39"/>
      <c r="QMN39"/>
      <c r="QMO39"/>
      <c r="QMP39"/>
      <c r="QMQ39"/>
      <c r="QMR39"/>
      <c r="QMS39"/>
      <c r="QMT39"/>
      <c r="QMU39"/>
      <c r="QMV39"/>
      <c r="QMW39"/>
      <c r="QMX39"/>
      <c r="QMY39"/>
      <c r="QMZ39"/>
      <c r="QNA39"/>
      <c r="QNB39"/>
      <c r="QNC39"/>
      <c r="QND39"/>
      <c r="QNE39"/>
      <c r="QNF39"/>
      <c r="QNG39"/>
      <c r="QNH39"/>
      <c r="QNI39"/>
      <c r="QNJ39"/>
      <c r="QNK39"/>
      <c r="QNL39"/>
      <c r="QNM39"/>
      <c r="QNN39"/>
      <c r="QNO39"/>
      <c r="QNP39"/>
      <c r="QNQ39"/>
      <c r="QNR39"/>
      <c r="QNS39"/>
      <c r="QNT39"/>
      <c r="QNU39"/>
      <c r="QNV39"/>
      <c r="QNW39"/>
      <c r="QNX39"/>
      <c r="QNY39"/>
      <c r="QNZ39"/>
      <c r="QOA39"/>
      <c r="QOB39"/>
      <c r="QOC39"/>
      <c r="QOD39"/>
      <c r="QOE39"/>
      <c r="QOF39"/>
      <c r="QOG39"/>
      <c r="QOH39"/>
      <c r="QOI39"/>
      <c r="QOJ39"/>
      <c r="QOK39"/>
      <c r="QOL39"/>
      <c r="QOM39"/>
      <c r="QON39"/>
      <c r="QOO39"/>
      <c r="QOP39"/>
      <c r="QOQ39"/>
      <c r="QOR39"/>
      <c r="QOS39"/>
      <c r="QOT39"/>
      <c r="QOU39"/>
      <c r="QOV39"/>
      <c r="QOW39"/>
      <c r="QOX39"/>
      <c r="QOY39"/>
      <c r="QOZ39"/>
      <c r="QPA39"/>
      <c r="QPB39"/>
      <c r="QPC39"/>
      <c r="QPD39"/>
      <c r="QPE39"/>
      <c r="QPF39"/>
      <c r="QPG39"/>
      <c r="QPH39"/>
      <c r="QPI39"/>
      <c r="QPJ39"/>
      <c r="QPK39"/>
      <c r="QPL39"/>
      <c r="QPM39"/>
      <c r="QPN39"/>
      <c r="QPO39"/>
      <c r="QPP39"/>
      <c r="QPQ39"/>
      <c r="QPR39"/>
      <c r="QPS39"/>
      <c r="QPT39"/>
      <c r="QPU39"/>
      <c r="QPV39"/>
      <c r="QPW39"/>
      <c r="QPX39"/>
      <c r="QPY39"/>
      <c r="QPZ39"/>
      <c r="QQA39"/>
      <c r="QQB39"/>
      <c r="QQC39"/>
      <c r="QQD39"/>
      <c r="QQE39"/>
      <c r="QQF39"/>
      <c r="QQG39"/>
      <c r="QQH39"/>
      <c r="QQI39"/>
      <c r="QQJ39"/>
      <c r="QQK39"/>
      <c r="QQL39"/>
      <c r="QQM39"/>
      <c r="QQN39"/>
      <c r="QQO39"/>
      <c r="QQP39"/>
      <c r="QQQ39"/>
      <c r="QQR39"/>
      <c r="QQS39"/>
      <c r="QQT39"/>
      <c r="QQU39"/>
      <c r="QQV39"/>
      <c r="QQW39"/>
      <c r="QQX39"/>
      <c r="QQY39"/>
      <c r="QQZ39"/>
      <c r="QRA39"/>
      <c r="QRB39"/>
      <c r="QRC39"/>
      <c r="QRD39"/>
      <c r="QRE39"/>
      <c r="QRF39"/>
      <c r="QRG39"/>
      <c r="QRH39"/>
      <c r="QRI39"/>
      <c r="QRJ39"/>
      <c r="QRK39"/>
      <c r="QRL39"/>
      <c r="QRM39"/>
      <c r="QRN39"/>
      <c r="QRO39"/>
      <c r="QRP39"/>
      <c r="QRQ39"/>
      <c r="QRR39"/>
      <c r="QRS39"/>
      <c r="QRT39"/>
      <c r="QRU39"/>
      <c r="QRV39"/>
      <c r="QRW39"/>
      <c r="QRX39"/>
      <c r="QRY39"/>
      <c r="QRZ39"/>
      <c r="QSA39"/>
      <c r="QSB39"/>
      <c r="QSC39"/>
      <c r="QSD39"/>
      <c r="QSE39"/>
      <c r="QSF39"/>
      <c r="QSG39"/>
      <c r="QSH39"/>
      <c r="QSI39"/>
      <c r="QSJ39"/>
      <c r="QSK39"/>
      <c r="QSL39"/>
      <c r="QSM39"/>
      <c r="QSN39"/>
      <c r="QSO39"/>
      <c r="QSP39"/>
      <c r="QSQ39"/>
      <c r="QSR39"/>
      <c r="QSS39"/>
      <c r="QST39"/>
      <c r="QSU39"/>
      <c r="QSV39"/>
      <c r="QSW39"/>
      <c r="QSX39"/>
      <c r="QSY39"/>
      <c r="QSZ39"/>
      <c r="QTA39"/>
      <c r="QTB39"/>
      <c r="QTC39"/>
      <c r="QTD39"/>
      <c r="QTE39"/>
      <c r="QTF39"/>
      <c r="QTG39"/>
      <c r="QTH39"/>
      <c r="QTI39"/>
      <c r="QTJ39"/>
      <c r="QTK39"/>
      <c r="QTL39"/>
      <c r="QTM39"/>
      <c r="QTN39"/>
      <c r="QTO39"/>
      <c r="QTP39"/>
      <c r="QTQ39"/>
      <c r="QTR39"/>
      <c r="QTS39"/>
      <c r="QTT39"/>
      <c r="QTU39"/>
      <c r="QTV39"/>
      <c r="QTW39"/>
      <c r="QTX39"/>
      <c r="QTY39"/>
      <c r="QTZ39"/>
      <c r="QUA39"/>
      <c r="QUB39"/>
      <c r="QUC39"/>
      <c r="QUD39"/>
      <c r="QUE39"/>
      <c r="QUF39"/>
      <c r="QUG39"/>
      <c r="QUH39"/>
      <c r="QUI39"/>
      <c r="QUJ39"/>
      <c r="QUK39"/>
      <c r="QUL39"/>
      <c r="QUM39"/>
      <c r="QUN39"/>
      <c r="QUO39"/>
      <c r="QUP39"/>
      <c r="QUQ39"/>
      <c r="QUR39"/>
      <c r="QUS39"/>
      <c r="QUT39"/>
      <c r="QUU39"/>
      <c r="QUV39"/>
      <c r="QUW39"/>
      <c r="QUX39"/>
      <c r="QUY39"/>
      <c r="QUZ39"/>
      <c r="QVA39"/>
      <c r="QVB39"/>
      <c r="QVC39"/>
      <c r="QVD39"/>
      <c r="QVE39"/>
      <c r="QVF39"/>
      <c r="QVG39"/>
      <c r="QVH39"/>
      <c r="QVI39"/>
      <c r="QVJ39"/>
      <c r="QVK39"/>
      <c r="QVL39"/>
      <c r="QVM39"/>
      <c r="QVN39"/>
      <c r="QVO39"/>
      <c r="QVP39"/>
      <c r="QVQ39"/>
      <c r="QVR39"/>
      <c r="QVS39"/>
      <c r="QVT39"/>
      <c r="QVU39"/>
      <c r="QVV39"/>
      <c r="QVW39"/>
      <c r="QVX39"/>
      <c r="QVY39"/>
      <c r="QVZ39"/>
      <c r="QWA39"/>
      <c r="QWB39"/>
      <c r="QWC39"/>
      <c r="QWD39"/>
      <c r="QWE39"/>
      <c r="QWF39"/>
      <c r="QWG39"/>
      <c r="QWH39"/>
      <c r="QWI39"/>
      <c r="QWJ39"/>
      <c r="QWK39"/>
      <c r="QWL39"/>
      <c r="QWM39"/>
      <c r="QWN39"/>
      <c r="QWO39"/>
      <c r="QWP39"/>
      <c r="QWQ39"/>
      <c r="QWR39"/>
      <c r="QWS39"/>
      <c r="QWT39"/>
      <c r="QWU39"/>
      <c r="QWV39"/>
      <c r="QWW39"/>
      <c r="QWX39"/>
      <c r="QWY39"/>
      <c r="QWZ39"/>
      <c r="QXA39"/>
      <c r="QXB39"/>
      <c r="QXC39"/>
      <c r="QXD39"/>
      <c r="QXE39"/>
      <c r="QXF39"/>
      <c r="QXG39"/>
      <c r="QXH39"/>
      <c r="QXI39"/>
      <c r="QXJ39"/>
      <c r="QXK39"/>
      <c r="QXL39"/>
      <c r="QXM39"/>
      <c r="QXN39"/>
      <c r="QXO39"/>
      <c r="QXP39"/>
      <c r="QXQ39"/>
      <c r="QXR39"/>
      <c r="QXS39"/>
      <c r="QXT39"/>
      <c r="QXU39"/>
      <c r="QXV39"/>
      <c r="QXW39"/>
      <c r="QXX39"/>
      <c r="QXY39"/>
      <c r="QXZ39"/>
      <c r="QYA39"/>
      <c r="QYB39"/>
      <c r="QYC39"/>
      <c r="QYD39"/>
      <c r="QYE39"/>
      <c r="QYF39"/>
      <c r="QYG39"/>
      <c r="QYH39"/>
      <c r="QYI39"/>
      <c r="QYJ39"/>
      <c r="QYK39"/>
      <c r="QYL39"/>
      <c r="QYM39"/>
      <c r="QYN39"/>
      <c r="QYO39"/>
      <c r="QYP39"/>
      <c r="QYQ39"/>
      <c r="QYR39"/>
      <c r="QYS39"/>
      <c r="QYT39"/>
      <c r="QYU39"/>
      <c r="QYV39"/>
      <c r="QYW39"/>
      <c r="QYX39"/>
      <c r="QYY39"/>
      <c r="QYZ39"/>
      <c r="QZA39"/>
      <c r="QZB39"/>
      <c r="QZC39"/>
      <c r="QZD39"/>
      <c r="QZE39"/>
      <c r="QZF39"/>
      <c r="QZG39"/>
      <c r="QZH39"/>
      <c r="QZI39"/>
      <c r="QZJ39"/>
      <c r="QZK39"/>
      <c r="QZL39"/>
      <c r="QZM39"/>
      <c r="QZN39"/>
      <c r="QZO39"/>
      <c r="QZP39"/>
      <c r="QZQ39"/>
      <c r="QZR39"/>
      <c r="QZS39"/>
      <c r="QZT39"/>
      <c r="QZU39"/>
      <c r="QZV39"/>
      <c r="QZW39"/>
      <c r="QZX39"/>
      <c r="QZY39"/>
      <c r="QZZ39"/>
      <c r="RAA39"/>
      <c r="RAB39"/>
      <c r="RAC39"/>
      <c r="RAD39"/>
      <c r="RAE39"/>
      <c r="RAF39"/>
      <c r="RAG39"/>
      <c r="RAH39"/>
      <c r="RAI39"/>
      <c r="RAJ39"/>
      <c r="RAK39"/>
      <c r="RAL39"/>
      <c r="RAM39"/>
      <c r="RAN39"/>
      <c r="RAO39"/>
      <c r="RAP39"/>
      <c r="RAQ39"/>
      <c r="RAR39"/>
      <c r="RAS39"/>
      <c r="RAT39"/>
      <c r="RAU39"/>
      <c r="RAV39"/>
      <c r="RAW39"/>
      <c r="RAX39"/>
      <c r="RAY39"/>
      <c r="RAZ39"/>
      <c r="RBA39"/>
      <c r="RBB39"/>
      <c r="RBC39"/>
      <c r="RBD39"/>
      <c r="RBE39"/>
      <c r="RBF39"/>
      <c r="RBG39"/>
      <c r="RBH39"/>
      <c r="RBI39"/>
      <c r="RBJ39"/>
      <c r="RBK39"/>
      <c r="RBL39"/>
      <c r="RBM39"/>
      <c r="RBN39"/>
      <c r="RBO39"/>
      <c r="RBP39"/>
      <c r="RBQ39"/>
      <c r="RBR39"/>
      <c r="RBS39"/>
      <c r="RBT39"/>
      <c r="RBU39"/>
      <c r="RBV39"/>
      <c r="RBW39"/>
      <c r="RBX39"/>
      <c r="RBY39"/>
      <c r="RBZ39"/>
      <c r="RCA39"/>
      <c r="RCB39"/>
      <c r="RCC39"/>
      <c r="RCD39"/>
      <c r="RCE39"/>
      <c r="RCF39"/>
      <c r="RCG39"/>
      <c r="RCH39"/>
      <c r="RCI39"/>
      <c r="RCJ39"/>
      <c r="RCK39"/>
      <c r="RCL39"/>
      <c r="RCM39"/>
      <c r="RCN39"/>
      <c r="RCO39"/>
      <c r="RCP39"/>
      <c r="RCQ39"/>
      <c r="RCR39"/>
      <c r="RCS39"/>
      <c r="RCT39"/>
      <c r="RCU39"/>
      <c r="RCV39"/>
      <c r="RCW39"/>
      <c r="RCX39"/>
      <c r="RCY39"/>
      <c r="RCZ39"/>
      <c r="RDA39"/>
      <c r="RDB39"/>
      <c r="RDC39"/>
      <c r="RDD39"/>
      <c r="RDE39"/>
      <c r="RDF39"/>
      <c r="RDG39"/>
      <c r="RDH39"/>
      <c r="RDI39"/>
      <c r="RDJ39"/>
      <c r="RDK39"/>
      <c r="RDL39"/>
      <c r="RDM39"/>
      <c r="RDN39"/>
      <c r="RDO39"/>
      <c r="RDP39"/>
      <c r="RDQ39"/>
      <c r="RDR39"/>
      <c r="RDS39"/>
      <c r="RDT39"/>
      <c r="RDU39"/>
      <c r="RDV39"/>
      <c r="RDW39"/>
      <c r="RDX39"/>
      <c r="RDY39"/>
      <c r="RDZ39"/>
      <c r="REA39"/>
      <c r="REB39"/>
      <c r="REC39"/>
      <c r="RED39"/>
      <c r="REE39"/>
      <c r="REF39"/>
      <c r="REG39"/>
      <c r="REH39"/>
      <c r="REI39"/>
      <c r="REJ39"/>
      <c r="REK39"/>
      <c r="REL39"/>
      <c r="REM39"/>
      <c r="REN39"/>
      <c r="REO39"/>
      <c r="REP39"/>
      <c r="REQ39"/>
      <c r="RER39"/>
      <c r="RES39"/>
      <c r="RET39"/>
      <c r="REU39"/>
      <c r="REV39"/>
      <c r="REW39"/>
      <c r="REX39"/>
      <c r="REY39"/>
      <c r="REZ39"/>
      <c r="RFA39"/>
      <c r="RFB39"/>
      <c r="RFC39"/>
      <c r="RFD39"/>
      <c r="RFE39"/>
      <c r="RFF39"/>
      <c r="RFG39"/>
      <c r="RFH39"/>
      <c r="RFI39"/>
      <c r="RFJ39"/>
      <c r="RFK39"/>
      <c r="RFL39"/>
      <c r="RFM39"/>
      <c r="RFN39"/>
      <c r="RFO39"/>
      <c r="RFP39"/>
      <c r="RFQ39"/>
      <c r="RFR39"/>
      <c r="RFS39"/>
      <c r="RFT39"/>
      <c r="RFU39"/>
      <c r="RFV39"/>
      <c r="RFW39"/>
      <c r="RFX39"/>
      <c r="RFY39"/>
      <c r="RFZ39"/>
      <c r="RGA39"/>
      <c r="RGB39"/>
      <c r="RGC39"/>
      <c r="RGD39"/>
      <c r="RGE39"/>
      <c r="RGF39"/>
      <c r="RGG39"/>
      <c r="RGH39"/>
      <c r="RGI39"/>
      <c r="RGJ39"/>
      <c r="RGK39"/>
      <c r="RGL39"/>
      <c r="RGM39"/>
      <c r="RGN39"/>
      <c r="RGO39"/>
      <c r="RGP39"/>
      <c r="RGQ39"/>
      <c r="RGR39"/>
      <c r="RGS39"/>
      <c r="RGT39"/>
      <c r="RGU39"/>
      <c r="RGV39"/>
      <c r="RGW39"/>
      <c r="RGX39"/>
      <c r="RGY39"/>
      <c r="RGZ39"/>
      <c r="RHA39"/>
      <c r="RHB39"/>
      <c r="RHC39"/>
      <c r="RHD39"/>
      <c r="RHE39"/>
      <c r="RHF39"/>
      <c r="RHG39"/>
      <c r="RHH39"/>
      <c r="RHI39"/>
      <c r="RHJ39"/>
      <c r="RHK39"/>
      <c r="RHL39"/>
      <c r="RHM39"/>
      <c r="RHN39"/>
      <c r="RHO39"/>
      <c r="RHP39"/>
      <c r="RHQ39"/>
      <c r="RHR39"/>
      <c r="RHS39"/>
      <c r="RHT39"/>
      <c r="RHU39"/>
      <c r="RHV39"/>
      <c r="RHW39"/>
      <c r="RHX39"/>
      <c r="RHY39"/>
      <c r="RHZ39"/>
      <c r="RIA39"/>
      <c r="RIB39"/>
      <c r="RIC39"/>
      <c r="RID39"/>
      <c r="RIE39"/>
      <c r="RIF39"/>
      <c r="RIG39"/>
      <c r="RIH39"/>
      <c r="RII39"/>
      <c r="RIJ39"/>
      <c r="RIK39"/>
      <c r="RIL39"/>
      <c r="RIM39"/>
      <c r="RIN39"/>
      <c r="RIO39"/>
      <c r="RIP39"/>
      <c r="RIQ39"/>
      <c r="RIR39"/>
      <c r="RIS39"/>
      <c r="RIT39"/>
      <c r="RIU39"/>
      <c r="RIV39"/>
      <c r="RIW39"/>
      <c r="RIX39"/>
      <c r="RIY39"/>
      <c r="RIZ39"/>
      <c r="RJA39"/>
      <c r="RJB39"/>
      <c r="RJC39"/>
      <c r="RJD39"/>
      <c r="RJE39"/>
      <c r="RJF39"/>
      <c r="RJG39"/>
      <c r="RJH39"/>
      <c r="RJI39"/>
      <c r="RJJ39"/>
      <c r="RJK39"/>
      <c r="RJL39"/>
      <c r="RJM39"/>
      <c r="RJN39"/>
      <c r="RJO39"/>
      <c r="RJP39"/>
      <c r="RJQ39"/>
      <c r="RJR39"/>
      <c r="RJS39"/>
      <c r="RJT39"/>
      <c r="RJU39"/>
      <c r="RJV39"/>
      <c r="RJW39"/>
      <c r="RJX39"/>
      <c r="RJY39"/>
      <c r="RJZ39"/>
      <c r="RKA39"/>
      <c r="RKB39"/>
      <c r="RKC39"/>
      <c r="RKD39"/>
      <c r="RKE39"/>
      <c r="RKF39"/>
      <c r="RKG39"/>
      <c r="RKH39"/>
      <c r="RKI39"/>
      <c r="RKJ39"/>
      <c r="RKK39"/>
      <c r="RKL39"/>
      <c r="RKM39"/>
      <c r="RKN39"/>
      <c r="RKO39"/>
      <c r="RKP39"/>
      <c r="RKQ39"/>
      <c r="RKR39"/>
      <c r="RKS39"/>
      <c r="RKT39"/>
      <c r="RKU39"/>
      <c r="RKV39"/>
      <c r="RKW39"/>
      <c r="RKX39"/>
      <c r="RKY39"/>
      <c r="RKZ39"/>
      <c r="RLA39"/>
      <c r="RLB39"/>
      <c r="RLC39"/>
      <c r="RLD39"/>
      <c r="RLE39"/>
      <c r="RLF39"/>
      <c r="RLG39"/>
      <c r="RLH39"/>
      <c r="RLI39"/>
      <c r="RLJ39"/>
      <c r="RLK39"/>
      <c r="RLL39"/>
      <c r="RLM39"/>
      <c r="RLN39"/>
      <c r="RLO39"/>
      <c r="RLP39"/>
      <c r="RLQ39"/>
      <c r="RLR39"/>
      <c r="RLS39"/>
      <c r="RLT39"/>
      <c r="RLU39"/>
      <c r="RLV39"/>
      <c r="RLW39"/>
      <c r="RLX39"/>
      <c r="RLY39"/>
      <c r="RLZ39"/>
      <c r="RMA39"/>
      <c r="RMB39"/>
      <c r="RMC39"/>
      <c r="RMD39"/>
      <c r="RME39"/>
      <c r="RMF39"/>
      <c r="RMG39"/>
      <c r="RMH39"/>
      <c r="RMI39"/>
      <c r="RMJ39"/>
      <c r="RMK39"/>
      <c r="RML39"/>
      <c r="RMM39"/>
      <c r="RMN39"/>
      <c r="RMO39"/>
      <c r="RMP39"/>
      <c r="RMQ39"/>
      <c r="RMR39"/>
      <c r="RMS39"/>
      <c r="RMT39"/>
      <c r="RMU39"/>
      <c r="RMV39"/>
      <c r="RMW39"/>
      <c r="RMX39"/>
      <c r="RMY39"/>
      <c r="RMZ39"/>
      <c r="RNA39"/>
      <c r="RNB39"/>
      <c r="RNC39"/>
      <c r="RND39"/>
      <c r="RNE39"/>
      <c r="RNF39"/>
      <c r="RNG39"/>
      <c r="RNH39"/>
      <c r="RNI39"/>
      <c r="RNJ39"/>
      <c r="RNK39"/>
      <c r="RNL39"/>
      <c r="RNM39"/>
      <c r="RNN39"/>
      <c r="RNO39"/>
      <c r="RNP39"/>
      <c r="RNQ39"/>
      <c r="RNR39"/>
      <c r="RNS39"/>
      <c r="RNT39"/>
      <c r="RNU39"/>
      <c r="RNV39"/>
      <c r="RNW39"/>
      <c r="RNX39"/>
      <c r="RNY39"/>
      <c r="RNZ39"/>
      <c r="ROA39"/>
      <c r="ROB39"/>
      <c r="ROC39"/>
      <c r="ROD39"/>
      <c r="ROE39"/>
      <c r="ROF39"/>
      <c r="ROG39"/>
      <c r="ROH39"/>
      <c r="ROI39"/>
      <c r="ROJ39"/>
      <c r="ROK39"/>
      <c r="ROL39"/>
      <c r="ROM39"/>
      <c r="RON39"/>
      <c r="ROO39"/>
      <c r="ROP39"/>
      <c r="ROQ39"/>
      <c r="ROR39"/>
      <c r="ROS39"/>
      <c r="ROT39"/>
      <c r="ROU39"/>
      <c r="ROV39"/>
      <c r="ROW39"/>
      <c r="ROX39"/>
      <c r="ROY39"/>
      <c r="ROZ39"/>
      <c r="RPA39"/>
      <c r="RPB39"/>
      <c r="RPC39"/>
      <c r="RPD39"/>
      <c r="RPE39"/>
      <c r="RPF39"/>
      <c r="RPG39"/>
      <c r="RPH39"/>
      <c r="RPI39"/>
      <c r="RPJ39"/>
      <c r="RPK39"/>
      <c r="RPL39"/>
      <c r="RPM39"/>
      <c r="RPN39"/>
      <c r="RPO39"/>
      <c r="RPP39"/>
      <c r="RPQ39"/>
      <c r="RPR39"/>
      <c r="RPS39"/>
      <c r="RPT39"/>
      <c r="RPU39"/>
      <c r="RPV39"/>
      <c r="RPW39"/>
      <c r="RPX39"/>
      <c r="RPY39"/>
      <c r="RPZ39"/>
      <c r="RQA39"/>
      <c r="RQB39"/>
      <c r="RQC39"/>
      <c r="RQD39"/>
      <c r="RQE39"/>
      <c r="RQF39"/>
      <c r="RQG39"/>
      <c r="RQH39"/>
      <c r="RQI39"/>
      <c r="RQJ39"/>
      <c r="RQK39"/>
      <c r="RQL39"/>
      <c r="RQM39"/>
      <c r="RQN39"/>
      <c r="RQO39"/>
      <c r="RQP39"/>
      <c r="RQQ39"/>
      <c r="RQR39"/>
      <c r="RQS39"/>
      <c r="RQT39"/>
      <c r="RQU39"/>
      <c r="RQV39"/>
      <c r="RQW39"/>
      <c r="RQX39"/>
      <c r="RQY39"/>
      <c r="RQZ39"/>
      <c r="RRA39"/>
      <c r="RRB39"/>
      <c r="RRC39"/>
      <c r="RRD39"/>
      <c r="RRE39"/>
      <c r="RRF39"/>
      <c r="RRG39"/>
      <c r="RRH39"/>
      <c r="RRI39"/>
      <c r="RRJ39"/>
      <c r="RRK39"/>
      <c r="RRL39"/>
      <c r="RRM39"/>
      <c r="RRN39"/>
      <c r="RRO39"/>
      <c r="RRP39"/>
      <c r="RRQ39"/>
      <c r="RRR39"/>
      <c r="RRS39"/>
      <c r="RRT39"/>
      <c r="RRU39"/>
      <c r="RRV39"/>
      <c r="RRW39"/>
      <c r="RRX39"/>
      <c r="RRY39"/>
      <c r="RRZ39"/>
      <c r="RSA39"/>
      <c r="RSB39"/>
      <c r="RSC39"/>
      <c r="RSD39"/>
      <c r="RSE39"/>
      <c r="RSF39"/>
      <c r="RSG39"/>
      <c r="RSH39"/>
      <c r="RSI39"/>
      <c r="RSJ39"/>
      <c r="RSK39"/>
      <c r="RSL39"/>
      <c r="RSM39"/>
      <c r="RSN39"/>
      <c r="RSO39"/>
      <c r="RSP39"/>
      <c r="RSQ39"/>
      <c r="RSR39"/>
      <c r="RSS39"/>
      <c r="RST39"/>
      <c r="RSU39"/>
      <c r="RSV39"/>
      <c r="RSW39"/>
      <c r="RSX39"/>
      <c r="RSY39"/>
      <c r="RSZ39"/>
      <c r="RTA39"/>
      <c r="RTB39"/>
      <c r="RTC39"/>
      <c r="RTD39"/>
      <c r="RTE39"/>
      <c r="RTF39"/>
      <c r="RTG39"/>
      <c r="RTH39"/>
      <c r="RTI39"/>
      <c r="RTJ39"/>
      <c r="RTK39"/>
      <c r="RTL39"/>
      <c r="RTM39"/>
      <c r="RTN39"/>
      <c r="RTO39"/>
      <c r="RTP39"/>
      <c r="RTQ39"/>
      <c r="RTR39"/>
      <c r="RTS39"/>
      <c r="RTT39"/>
      <c r="RTU39"/>
      <c r="RTV39"/>
      <c r="RTW39"/>
      <c r="RTX39"/>
      <c r="RTY39"/>
      <c r="RTZ39"/>
      <c r="RUA39"/>
      <c r="RUB39"/>
      <c r="RUC39"/>
      <c r="RUD39"/>
      <c r="RUE39"/>
      <c r="RUF39"/>
      <c r="RUG39"/>
      <c r="RUH39"/>
      <c r="RUI39"/>
      <c r="RUJ39"/>
      <c r="RUK39"/>
      <c r="RUL39"/>
      <c r="RUM39"/>
      <c r="RUN39"/>
      <c r="RUO39"/>
      <c r="RUP39"/>
      <c r="RUQ39"/>
      <c r="RUR39"/>
      <c r="RUS39"/>
      <c r="RUT39"/>
      <c r="RUU39"/>
      <c r="RUV39"/>
      <c r="RUW39"/>
      <c r="RUX39"/>
      <c r="RUY39"/>
      <c r="RUZ39"/>
      <c r="RVA39"/>
      <c r="RVB39"/>
      <c r="RVC39"/>
      <c r="RVD39"/>
      <c r="RVE39"/>
      <c r="RVF39"/>
      <c r="RVG39"/>
      <c r="RVH39"/>
      <c r="RVI39"/>
      <c r="RVJ39"/>
      <c r="RVK39"/>
      <c r="RVL39"/>
      <c r="RVM39"/>
      <c r="RVN39"/>
      <c r="RVO39"/>
      <c r="RVP39"/>
      <c r="RVQ39"/>
      <c r="RVR39"/>
      <c r="RVS39"/>
      <c r="RVT39"/>
      <c r="RVU39"/>
      <c r="RVV39"/>
      <c r="RVW39"/>
      <c r="RVX39"/>
      <c r="RVY39"/>
      <c r="RVZ39"/>
      <c r="RWA39"/>
      <c r="RWB39"/>
      <c r="RWC39"/>
      <c r="RWD39"/>
      <c r="RWE39"/>
      <c r="RWF39"/>
      <c r="RWG39"/>
      <c r="RWH39"/>
      <c r="RWI39"/>
      <c r="RWJ39"/>
      <c r="RWK39"/>
      <c r="RWL39"/>
      <c r="RWM39"/>
      <c r="RWN39"/>
      <c r="RWO39"/>
      <c r="RWP39"/>
      <c r="RWQ39"/>
      <c r="RWR39"/>
      <c r="RWS39"/>
      <c r="RWT39"/>
      <c r="RWU39"/>
      <c r="RWV39"/>
      <c r="RWW39"/>
      <c r="RWX39"/>
      <c r="RWY39"/>
      <c r="RWZ39"/>
      <c r="RXA39"/>
      <c r="RXB39"/>
      <c r="RXC39"/>
      <c r="RXD39"/>
      <c r="RXE39"/>
      <c r="RXF39"/>
      <c r="RXG39"/>
      <c r="RXH39"/>
      <c r="RXI39"/>
      <c r="RXJ39"/>
      <c r="RXK39"/>
      <c r="RXL39"/>
      <c r="RXM39"/>
      <c r="RXN39"/>
      <c r="RXO39"/>
      <c r="RXP39"/>
      <c r="RXQ39"/>
      <c r="RXR39"/>
      <c r="RXS39"/>
      <c r="RXT39"/>
      <c r="RXU39"/>
      <c r="RXV39"/>
      <c r="RXW39"/>
      <c r="RXX39"/>
      <c r="RXY39"/>
      <c r="RXZ39"/>
      <c r="RYA39"/>
      <c r="RYB39"/>
      <c r="RYC39"/>
      <c r="RYD39"/>
      <c r="RYE39"/>
      <c r="RYF39"/>
      <c r="RYG39"/>
      <c r="RYH39"/>
      <c r="RYI39"/>
      <c r="RYJ39"/>
      <c r="RYK39"/>
      <c r="RYL39"/>
      <c r="RYM39"/>
      <c r="RYN39"/>
      <c r="RYO39"/>
      <c r="RYP39"/>
      <c r="RYQ39"/>
      <c r="RYR39"/>
      <c r="RYS39"/>
      <c r="RYT39"/>
      <c r="RYU39"/>
      <c r="RYV39"/>
      <c r="RYW39"/>
      <c r="RYX39"/>
      <c r="RYY39"/>
      <c r="RYZ39"/>
      <c r="RZA39"/>
      <c r="RZB39"/>
      <c r="RZC39"/>
      <c r="RZD39"/>
      <c r="RZE39"/>
      <c r="RZF39"/>
      <c r="RZG39"/>
      <c r="RZH39"/>
      <c r="RZI39"/>
      <c r="RZJ39"/>
      <c r="RZK39"/>
      <c r="RZL39"/>
      <c r="RZM39"/>
      <c r="RZN39"/>
      <c r="RZO39"/>
      <c r="RZP39"/>
      <c r="RZQ39"/>
      <c r="RZR39"/>
      <c r="RZS39"/>
      <c r="RZT39"/>
      <c r="RZU39"/>
      <c r="RZV39"/>
      <c r="RZW39"/>
      <c r="RZX39"/>
      <c r="RZY39"/>
      <c r="RZZ39"/>
      <c r="SAA39"/>
      <c r="SAB39"/>
      <c r="SAC39"/>
      <c r="SAD39"/>
      <c r="SAE39"/>
      <c r="SAF39"/>
      <c r="SAG39"/>
      <c r="SAH39"/>
      <c r="SAI39"/>
      <c r="SAJ39"/>
      <c r="SAK39"/>
      <c r="SAL39"/>
      <c r="SAM39"/>
      <c r="SAN39"/>
      <c r="SAO39"/>
      <c r="SAP39"/>
      <c r="SAQ39"/>
      <c r="SAR39"/>
      <c r="SAS39"/>
      <c r="SAT39"/>
      <c r="SAU39"/>
      <c r="SAV39"/>
      <c r="SAW39"/>
      <c r="SAX39"/>
      <c r="SAY39"/>
      <c r="SAZ39"/>
      <c r="SBA39"/>
      <c r="SBB39"/>
      <c r="SBC39"/>
      <c r="SBD39"/>
      <c r="SBE39"/>
      <c r="SBF39"/>
      <c r="SBG39"/>
      <c r="SBH39"/>
      <c r="SBI39"/>
      <c r="SBJ39"/>
      <c r="SBK39"/>
      <c r="SBL39"/>
      <c r="SBM39"/>
      <c r="SBN39"/>
      <c r="SBO39"/>
      <c r="SBP39"/>
      <c r="SBQ39"/>
      <c r="SBR39"/>
      <c r="SBS39"/>
      <c r="SBT39"/>
      <c r="SBU39"/>
      <c r="SBV39"/>
      <c r="SBW39"/>
      <c r="SBX39"/>
      <c r="SBY39"/>
      <c r="SBZ39"/>
      <c r="SCA39"/>
      <c r="SCB39"/>
      <c r="SCC39"/>
      <c r="SCD39"/>
      <c r="SCE39"/>
      <c r="SCF39"/>
      <c r="SCG39"/>
      <c r="SCH39"/>
      <c r="SCI39"/>
      <c r="SCJ39"/>
      <c r="SCK39"/>
      <c r="SCL39"/>
      <c r="SCM39"/>
      <c r="SCN39"/>
      <c r="SCO39"/>
      <c r="SCP39"/>
      <c r="SCQ39"/>
      <c r="SCR39"/>
      <c r="SCS39"/>
      <c r="SCT39"/>
      <c r="SCU39"/>
      <c r="SCV39"/>
      <c r="SCW39"/>
      <c r="SCX39"/>
      <c r="SCY39"/>
      <c r="SCZ39"/>
      <c r="SDA39"/>
      <c r="SDB39"/>
      <c r="SDC39"/>
      <c r="SDD39"/>
      <c r="SDE39"/>
      <c r="SDF39"/>
      <c r="SDG39"/>
      <c r="SDH39"/>
      <c r="SDI39"/>
      <c r="SDJ39"/>
      <c r="SDK39"/>
      <c r="SDL39"/>
      <c r="SDM39"/>
      <c r="SDN39"/>
      <c r="SDO39"/>
      <c r="SDP39"/>
      <c r="SDQ39"/>
      <c r="SDR39"/>
      <c r="SDS39"/>
      <c r="SDT39"/>
      <c r="SDU39"/>
      <c r="SDV39"/>
      <c r="SDW39"/>
      <c r="SDX39"/>
      <c r="SDY39"/>
      <c r="SDZ39"/>
      <c r="SEA39"/>
      <c r="SEB39"/>
      <c r="SEC39"/>
      <c r="SED39"/>
      <c r="SEE39"/>
      <c r="SEF39"/>
      <c r="SEG39"/>
      <c r="SEH39"/>
      <c r="SEI39"/>
      <c r="SEJ39"/>
      <c r="SEK39"/>
      <c r="SEL39"/>
      <c r="SEM39"/>
      <c r="SEN39"/>
      <c r="SEO39"/>
      <c r="SEP39"/>
      <c r="SEQ39"/>
      <c r="SER39"/>
      <c r="SES39"/>
      <c r="SET39"/>
      <c r="SEU39"/>
      <c r="SEV39"/>
      <c r="SEW39"/>
      <c r="SEX39"/>
      <c r="SEY39"/>
      <c r="SEZ39"/>
      <c r="SFA39"/>
      <c r="SFB39"/>
      <c r="SFC39"/>
      <c r="SFD39"/>
      <c r="SFE39"/>
      <c r="SFF39"/>
      <c r="SFG39"/>
      <c r="SFH39"/>
      <c r="SFI39"/>
      <c r="SFJ39"/>
      <c r="SFK39"/>
      <c r="SFL39"/>
      <c r="SFM39"/>
      <c r="SFN39"/>
      <c r="SFO39"/>
      <c r="SFP39"/>
      <c r="SFQ39"/>
      <c r="SFR39"/>
      <c r="SFS39"/>
      <c r="SFT39"/>
      <c r="SFU39"/>
      <c r="SFV39"/>
      <c r="SFW39"/>
      <c r="SFX39"/>
      <c r="SFY39"/>
      <c r="SFZ39"/>
      <c r="SGA39"/>
      <c r="SGB39"/>
      <c r="SGC39"/>
      <c r="SGD39"/>
      <c r="SGE39"/>
      <c r="SGF39"/>
      <c r="SGG39"/>
      <c r="SGH39"/>
      <c r="SGI39"/>
      <c r="SGJ39"/>
      <c r="SGK39"/>
      <c r="SGL39"/>
      <c r="SGM39"/>
      <c r="SGN39"/>
      <c r="SGO39"/>
      <c r="SGP39"/>
      <c r="SGQ39"/>
      <c r="SGR39"/>
      <c r="SGS39"/>
      <c r="SGT39"/>
      <c r="SGU39"/>
      <c r="SGV39"/>
      <c r="SGW39"/>
      <c r="SGX39"/>
      <c r="SGY39"/>
      <c r="SGZ39"/>
      <c r="SHA39"/>
      <c r="SHB39"/>
      <c r="SHC39"/>
      <c r="SHD39"/>
      <c r="SHE39"/>
      <c r="SHF39"/>
      <c r="SHG39"/>
      <c r="SHH39"/>
      <c r="SHI39"/>
      <c r="SHJ39"/>
      <c r="SHK39"/>
      <c r="SHL39"/>
      <c r="SHM39"/>
      <c r="SHN39"/>
      <c r="SHO39"/>
      <c r="SHP39"/>
      <c r="SHQ39"/>
      <c r="SHR39"/>
      <c r="SHS39"/>
      <c r="SHT39"/>
      <c r="SHU39"/>
      <c r="SHV39"/>
      <c r="SHW39"/>
      <c r="SHX39"/>
      <c r="SHY39"/>
      <c r="SHZ39"/>
      <c r="SIA39"/>
      <c r="SIB39"/>
      <c r="SIC39"/>
      <c r="SID39"/>
      <c r="SIE39"/>
      <c r="SIF39"/>
      <c r="SIG39"/>
      <c r="SIH39"/>
      <c r="SII39"/>
      <c r="SIJ39"/>
      <c r="SIK39"/>
      <c r="SIL39"/>
      <c r="SIM39"/>
      <c r="SIN39"/>
      <c r="SIO39"/>
      <c r="SIP39"/>
      <c r="SIQ39"/>
      <c r="SIR39"/>
      <c r="SIS39"/>
      <c r="SIT39"/>
      <c r="SIU39"/>
      <c r="SIV39"/>
      <c r="SIW39"/>
      <c r="SIX39"/>
      <c r="SIY39"/>
      <c r="SIZ39"/>
      <c r="SJA39"/>
      <c r="SJB39"/>
      <c r="SJC39"/>
      <c r="SJD39"/>
      <c r="SJE39"/>
      <c r="SJF39"/>
      <c r="SJG39"/>
      <c r="SJH39"/>
      <c r="SJI39"/>
      <c r="SJJ39"/>
      <c r="SJK39"/>
      <c r="SJL39"/>
      <c r="SJM39"/>
      <c r="SJN39"/>
      <c r="SJO39"/>
      <c r="SJP39"/>
      <c r="SJQ39"/>
      <c r="SJR39"/>
      <c r="SJS39"/>
      <c r="SJT39"/>
      <c r="SJU39"/>
      <c r="SJV39"/>
      <c r="SJW39"/>
      <c r="SJX39"/>
      <c r="SJY39"/>
      <c r="SJZ39"/>
      <c r="SKA39"/>
      <c r="SKB39"/>
      <c r="SKC39"/>
      <c r="SKD39"/>
      <c r="SKE39"/>
      <c r="SKF39"/>
      <c r="SKG39"/>
      <c r="SKH39"/>
      <c r="SKI39"/>
      <c r="SKJ39"/>
      <c r="SKK39"/>
      <c r="SKL39"/>
      <c r="SKM39"/>
      <c r="SKN39"/>
      <c r="SKO39"/>
      <c r="SKP39"/>
      <c r="SKQ39"/>
      <c r="SKR39"/>
      <c r="SKS39"/>
      <c r="SKT39"/>
      <c r="SKU39"/>
      <c r="SKV39"/>
      <c r="SKW39"/>
      <c r="SKX39"/>
      <c r="SKY39"/>
      <c r="SKZ39"/>
      <c r="SLA39"/>
      <c r="SLB39"/>
      <c r="SLC39"/>
      <c r="SLD39"/>
      <c r="SLE39"/>
      <c r="SLF39"/>
      <c r="SLG39"/>
      <c r="SLH39"/>
      <c r="SLI39"/>
      <c r="SLJ39"/>
      <c r="SLK39"/>
      <c r="SLL39"/>
      <c r="SLM39"/>
      <c r="SLN39"/>
      <c r="SLO39"/>
      <c r="SLP39"/>
      <c r="SLQ39"/>
      <c r="SLR39"/>
      <c r="SLS39"/>
      <c r="SLT39"/>
      <c r="SLU39"/>
      <c r="SLV39"/>
      <c r="SLW39"/>
      <c r="SLX39"/>
      <c r="SLY39"/>
      <c r="SLZ39"/>
      <c r="SMA39"/>
      <c r="SMB39"/>
      <c r="SMC39"/>
      <c r="SMD39"/>
      <c r="SME39"/>
      <c r="SMF39"/>
      <c r="SMG39"/>
      <c r="SMH39"/>
      <c r="SMI39"/>
      <c r="SMJ39"/>
      <c r="SMK39"/>
      <c r="SML39"/>
      <c r="SMM39"/>
      <c r="SMN39"/>
      <c r="SMO39"/>
      <c r="SMP39"/>
      <c r="SMQ39"/>
      <c r="SMR39"/>
      <c r="SMS39"/>
      <c r="SMT39"/>
      <c r="SMU39"/>
      <c r="SMV39"/>
      <c r="SMW39"/>
      <c r="SMX39"/>
      <c r="SMY39"/>
      <c r="SMZ39"/>
      <c r="SNA39"/>
      <c r="SNB39"/>
      <c r="SNC39"/>
      <c r="SND39"/>
      <c r="SNE39"/>
      <c r="SNF39"/>
      <c r="SNG39"/>
      <c r="SNH39"/>
      <c r="SNI39"/>
      <c r="SNJ39"/>
      <c r="SNK39"/>
      <c r="SNL39"/>
      <c r="SNM39"/>
      <c r="SNN39"/>
      <c r="SNO39"/>
      <c r="SNP39"/>
      <c r="SNQ39"/>
      <c r="SNR39"/>
      <c r="SNS39"/>
      <c r="SNT39"/>
      <c r="SNU39"/>
      <c r="SNV39"/>
      <c r="SNW39"/>
      <c r="SNX39"/>
      <c r="SNY39"/>
      <c r="SNZ39"/>
      <c r="SOA39"/>
      <c r="SOB39"/>
      <c r="SOC39"/>
      <c r="SOD39"/>
      <c r="SOE39"/>
      <c r="SOF39"/>
      <c r="SOG39"/>
      <c r="SOH39"/>
      <c r="SOI39"/>
      <c r="SOJ39"/>
      <c r="SOK39"/>
      <c r="SOL39"/>
      <c r="SOM39"/>
      <c r="SON39"/>
      <c r="SOO39"/>
      <c r="SOP39"/>
      <c r="SOQ39"/>
      <c r="SOR39"/>
      <c r="SOS39"/>
      <c r="SOT39"/>
      <c r="SOU39"/>
      <c r="SOV39"/>
      <c r="SOW39"/>
      <c r="SOX39"/>
      <c r="SOY39"/>
      <c r="SOZ39"/>
      <c r="SPA39"/>
      <c r="SPB39"/>
      <c r="SPC39"/>
      <c r="SPD39"/>
      <c r="SPE39"/>
      <c r="SPF39"/>
      <c r="SPG39"/>
      <c r="SPH39"/>
      <c r="SPI39"/>
      <c r="SPJ39"/>
      <c r="SPK39"/>
      <c r="SPL39"/>
      <c r="SPM39"/>
      <c r="SPN39"/>
      <c r="SPO39"/>
      <c r="SPP39"/>
      <c r="SPQ39"/>
      <c r="SPR39"/>
      <c r="SPS39"/>
      <c r="SPT39"/>
      <c r="SPU39"/>
      <c r="SPV39"/>
      <c r="SPW39"/>
      <c r="SPX39"/>
      <c r="SPY39"/>
      <c r="SPZ39"/>
      <c r="SQA39"/>
      <c r="SQB39"/>
      <c r="SQC39"/>
      <c r="SQD39"/>
      <c r="SQE39"/>
      <c r="SQF39"/>
      <c r="SQG39"/>
      <c r="SQH39"/>
      <c r="SQI39"/>
      <c r="SQJ39"/>
      <c r="SQK39"/>
      <c r="SQL39"/>
      <c r="SQM39"/>
      <c r="SQN39"/>
      <c r="SQO39"/>
      <c r="SQP39"/>
      <c r="SQQ39"/>
      <c r="SQR39"/>
      <c r="SQS39"/>
      <c r="SQT39"/>
      <c r="SQU39"/>
      <c r="SQV39"/>
      <c r="SQW39"/>
      <c r="SQX39"/>
      <c r="SQY39"/>
      <c r="SQZ39"/>
      <c r="SRA39"/>
      <c r="SRB39"/>
      <c r="SRC39"/>
      <c r="SRD39"/>
      <c r="SRE39"/>
      <c r="SRF39"/>
      <c r="SRG39"/>
      <c r="SRH39"/>
      <c r="SRI39"/>
      <c r="SRJ39"/>
      <c r="SRK39"/>
      <c r="SRL39"/>
      <c r="SRM39"/>
      <c r="SRN39"/>
      <c r="SRO39"/>
      <c r="SRP39"/>
      <c r="SRQ39"/>
      <c r="SRR39"/>
      <c r="SRS39"/>
      <c r="SRT39"/>
      <c r="SRU39"/>
      <c r="SRV39"/>
      <c r="SRW39"/>
      <c r="SRX39"/>
      <c r="SRY39"/>
      <c r="SRZ39"/>
      <c r="SSA39"/>
      <c r="SSB39"/>
      <c r="SSC39"/>
      <c r="SSD39"/>
      <c r="SSE39"/>
      <c r="SSF39"/>
      <c r="SSG39"/>
      <c r="SSH39"/>
      <c r="SSI39"/>
      <c r="SSJ39"/>
      <c r="SSK39"/>
      <c r="SSL39"/>
      <c r="SSM39"/>
      <c r="SSN39"/>
      <c r="SSO39"/>
      <c r="SSP39"/>
      <c r="SSQ39"/>
      <c r="SSR39"/>
      <c r="SSS39"/>
      <c r="SST39"/>
      <c r="SSU39"/>
      <c r="SSV39"/>
      <c r="SSW39"/>
      <c r="SSX39"/>
      <c r="SSY39"/>
      <c r="SSZ39"/>
      <c r="STA39"/>
      <c r="STB39"/>
      <c r="STC39"/>
      <c r="STD39"/>
      <c r="STE39"/>
      <c r="STF39"/>
      <c r="STG39"/>
      <c r="STH39"/>
      <c r="STI39"/>
      <c r="STJ39"/>
      <c r="STK39"/>
      <c r="STL39"/>
      <c r="STM39"/>
      <c r="STN39"/>
      <c r="STO39"/>
      <c r="STP39"/>
      <c r="STQ39"/>
      <c r="STR39"/>
      <c r="STS39"/>
      <c r="STT39"/>
      <c r="STU39"/>
      <c r="STV39"/>
      <c r="STW39"/>
      <c r="STX39"/>
      <c r="STY39"/>
      <c r="STZ39"/>
      <c r="SUA39"/>
      <c r="SUB39"/>
      <c r="SUC39"/>
      <c r="SUD39"/>
      <c r="SUE39"/>
      <c r="SUF39"/>
      <c r="SUG39"/>
      <c r="SUH39"/>
      <c r="SUI39"/>
      <c r="SUJ39"/>
      <c r="SUK39"/>
      <c r="SUL39"/>
      <c r="SUM39"/>
      <c r="SUN39"/>
      <c r="SUO39"/>
      <c r="SUP39"/>
      <c r="SUQ39"/>
      <c r="SUR39"/>
      <c r="SUS39"/>
      <c r="SUT39"/>
      <c r="SUU39"/>
      <c r="SUV39"/>
      <c r="SUW39"/>
      <c r="SUX39"/>
      <c r="SUY39"/>
      <c r="SUZ39"/>
      <c r="SVA39"/>
      <c r="SVB39"/>
      <c r="SVC39"/>
      <c r="SVD39"/>
      <c r="SVE39"/>
      <c r="SVF39"/>
      <c r="SVG39"/>
      <c r="SVH39"/>
      <c r="SVI39"/>
      <c r="SVJ39"/>
      <c r="SVK39"/>
      <c r="SVL39"/>
      <c r="SVM39"/>
      <c r="SVN39"/>
      <c r="SVO39"/>
      <c r="SVP39"/>
      <c r="SVQ39"/>
      <c r="SVR39"/>
      <c r="SVS39"/>
      <c r="SVT39"/>
      <c r="SVU39"/>
      <c r="SVV39"/>
      <c r="SVW39"/>
      <c r="SVX39"/>
      <c r="SVY39"/>
      <c r="SVZ39"/>
      <c r="SWA39"/>
      <c r="SWB39"/>
      <c r="SWC39"/>
      <c r="SWD39"/>
      <c r="SWE39"/>
      <c r="SWF39"/>
      <c r="SWG39"/>
      <c r="SWH39"/>
      <c r="SWI39"/>
      <c r="SWJ39"/>
      <c r="SWK39"/>
      <c r="SWL39"/>
      <c r="SWM39"/>
      <c r="SWN39"/>
      <c r="SWO39"/>
      <c r="SWP39"/>
      <c r="SWQ39"/>
      <c r="SWR39"/>
      <c r="SWS39"/>
      <c r="SWT39"/>
      <c r="SWU39"/>
      <c r="SWV39"/>
      <c r="SWW39"/>
      <c r="SWX39"/>
      <c r="SWY39"/>
      <c r="SWZ39"/>
      <c r="SXA39"/>
      <c r="SXB39"/>
      <c r="SXC39"/>
      <c r="SXD39"/>
      <c r="SXE39"/>
      <c r="SXF39"/>
      <c r="SXG39"/>
      <c r="SXH39"/>
      <c r="SXI39"/>
      <c r="SXJ39"/>
      <c r="SXK39"/>
      <c r="SXL39"/>
      <c r="SXM39"/>
      <c r="SXN39"/>
      <c r="SXO39"/>
      <c r="SXP39"/>
      <c r="SXQ39"/>
      <c r="SXR39"/>
      <c r="SXS39"/>
      <c r="SXT39"/>
      <c r="SXU39"/>
      <c r="SXV39"/>
      <c r="SXW39"/>
      <c r="SXX39"/>
      <c r="SXY39"/>
      <c r="SXZ39"/>
      <c r="SYA39"/>
      <c r="SYB39"/>
      <c r="SYC39"/>
      <c r="SYD39"/>
      <c r="SYE39"/>
      <c r="SYF39"/>
      <c r="SYG39"/>
      <c r="SYH39"/>
      <c r="SYI39"/>
      <c r="SYJ39"/>
      <c r="SYK39"/>
      <c r="SYL39"/>
      <c r="SYM39"/>
      <c r="SYN39"/>
      <c r="SYO39"/>
      <c r="SYP39"/>
      <c r="SYQ39"/>
      <c r="SYR39"/>
      <c r="SYS39"/>
      <c r="SYT39"/>
      <c r="SYU39"/>
      <c r="SYV39"/>
      <c r="SYW39"/>
      <c r="SYX39"/>
      <c r="SYY39"/>
      <c r="SYZ39"/>
      <c r="SZA39"/>
      <c r="SZB39"/>
      <c r="SZC39"/>
      <c r="SZD39"/>
      <c r="SZE39"/>
      <c r="SZF39"/>
      <c r="SZG39"/>
      <c r="SZH39"/>
      <c r="SZI39"/>
      <c r="SZJ39"/>
      <c r="SZK39"/>
      <c r="SZL39"/>
      <c r="SZM39"/>
      <c r="SZN39"/>
      <c r="SZO39"/>
      <c r="SZP39"/>
      <c r="SZQ39"/>
      <c r="SZR39"/>
      <c r="SZS39"/>
      <c r="SZT39"/>
      <c r="SZU39"/>
      <c r="SZV39"/>
      <c r="SZW39"/>
      <c r="SZX39"/>
      <c r="SZY39"/>
      <c r="SZZ39"/>
      <c r="TAA39"/>
      <c r="TAB39"/>
      <c r="TAC39"/>
      <c r="TAD39"/>
      <c r="TAE39"/>
      <c r="TAF39"/>
      <c r="TAG39"/>
      <c r="TAH39"/>
      <c r="TAI39"/>
      <c r="TAJ39"/>
      <c r="TAK39"/>
      <c r="TAL39"/>
      <c r="TAM39"/>
      <c r="TAN39"/>
      <c r="TAO39"/>
      <c r="TAP39"/>
      <c r="TAQ39"/>
      <c r="TAR39"/>
      <c r="TAS39"/>
      <c r="TAT39"/>
      <c r="TAU39"/>
      <c r="TAV39"/>
      <c r="TAW39"/>
      <c r="TAX39"/>
      <c r="TAY39"/>
      <c r="TAZ39"/>
      <c r="TBA39"/>
      <c r="TBB39"/>
      <c r="TBC39"/>
      <c r="TBD39"/>
      <c r="TBE39"/>
      <c r="TBF39"/>
      <c r="TBG39"/>
      <c r="TBH39"/>
      <c r="TBI39"/>
      <c r="TBJ39"/>
      <c r="TBK39"/>
      <c r="TBL39"/>
      <c r="TBM39"/>
      <c r="TBN39"/>
      <c r="TBO39"/>
      <c r="TBP39"/>
      <c r="TBQ39"/>
      <c r="TBR39"/>
      <c r="TBS39"/>
      <c r="TBT39"/>
      <c r="TBU39"/>
      <c r="TBV39"/>
      <c r="TBW39"/>
      <c r="TBX39"/>
      <c r="TBY39"/>
      <c r="TBZ39"/>
      <c r="TCA39"/>
      <c r="TCB39"/>
      <c r="TCC39"/>
      <c r="TCD39"/>
      <c r="TCE39"/>
      <c r="TCF39"/>
      <c r="TCG39"/>
      <c r="TCH39"/>
      <c r="TCI39"/>
      <c r="TCJ39"/>
      <c r="TCK39"/>
      <c r="TCL39"/>
      <c r="TCM39"/>
      <c r="TCN39"/>
      <c r="TCO39"/>
      <c r="TCP39"/>
      <c r="TCQ39"/>
      <c r="TCR39"/>
      <c r="TCS39"/>
      <c r="TCT39"/>
      <c r="TCU39"/>
      <c r="TCV39"/>
      <c r="TCW39"/>
      <c r="TCX39"/>
      <c r="TCY39"/>
      <c r="TCZ39"/>
      <c r="TDA39"/>
      <c r="TDB39"/>
      <c r="TDC39"/>
      <c r="TDD39"/>
      <c r="TDE39"/>
      <c r="TDF39"/>
      <c r="TDG39"/>
      <c r="TDH39"/>
      <c r="TDI39"/>
      <c r="TDJ39"/>
      <c r="TDK39"/>
      <c r="TDL39"/>
      <c r="TDM39"/>
      <c r="TDN39"/>
      <c r="TDO39"/>
      <c r="TDP39"/>
      <c r="TDQ39"/>
      <c r="TDR39"/>
      <c r="TDS39"/>
      <c r="TDT39"/>
      <c r="TDU39"/>
      <c r="TDV39"/>
      <c r="TDW39"/>
      <c r="TDX39"/>
      <c r="TDY39"/>
      <c r="TDZ39"/>
      <c r="TEA39"/>
      <c r="TEB39"/>
      <c r="TEC39"/>
      <c r="TED39"/>
      <c r="TEE39"/>
      <c r="TEF39"/>
      <c r="TEG39"/>
      <c r="TEH39"/>
      <c r="TEI39"/>
      <c r="TEJ39"/>
      <c r="TEK39"/>
      <c r="TEL39"/>
      <c r="TEM39"/>
      <c r="TEN39"/>
      <c r="TEO39"/>
      <c r="TEP39"/>
      <c r="TEQ39"/>
      <c r="TER39"/>
      <c r="TES39"/>
      <c r="TET39"/>
      <c r="TEU39"/>
      <c r="TEV39"/>
      <c r="TEW39"/>
      <c r="TEX39"/>
      <c r="TEY39"/>
      <c r="TEZ39"/>
      <c r="TFA39"/>
      <c r="TFB39"/>
      <c r="TFC39"/>
      <c r="TFD39"/>
      <c r="TFE39"/>
      <c r="TFF39"/>
      <c r="TFG39"/>
      <c r="TFH39"/>
      <c r="TFI39"/>
      <c r="TFJ39"/>
      <c r="TFK39"/>
      <c r="TFL39"/>
      <c r="TFM39"/>
      <c r="TFN39"/>
      <c r="TFO39"/>
      <c r="TFP39"/>
      <c r="TFQ39"/>
      <c r="TFR39"/>
      <c r="TFS39"/>
      <c r="TFT39"/>
      <c r="TFU39"/>
      <c r="TFV39"/>
      <c r="TFW39"/>
      <c r="TFX39"/>
      <c r="TFY39"/>
      <c r="TFZ39"/>
      <c r="TGA39"/>
      <c r="TGB39"/>
      <c r="TGC39"/>
      <c r="TGD39"/>
      <c r="TGE39"/>
      <c r="TGF39"/>
      <c r="TGG39"/>
      <c r="TGH39"/>
      <c r="TGI39"/>
      <c r="TGJ39"/>
      <c r="TGK39"/>
      <c r="TGL39"/>
      <c r="TGM39"/>
      <c r="TGN39"/>
      <c r="TGO39"/>
      <c r="TGP39"/>
      <c r="TGQ39"/>
      <c r="TGR39"/>
      <c r="TGS39"/>
      <c r="TGT39"/>
      <c r="TGU39"/>
      <c r="TGV39"/>
      <c r="TGW39"/>
      <c r="TGX39"/>
      <c r="TGY39"/>
      <c r="TGZ39"/>
      <c r="THA39"/>
      <c r="THB39"/>
      <c r="THC39"/>
      <c r="THD39"/>
      <c r="THE39"/>
      <c r="THF39"/>
      <c r="THG39"/>
      <c r="THH39"/>
      <c r="THI39"/>
      <c r="THJ39"/>
      <c r="THK39"/>
      <c r="THL39"/>
      <c r="THM39"/>
      <c r="THN39"/>
      <c r="THO39"/>
      <c r="THP39"/>
      <c r="THQ39"/>
      <c r="THR39"/>
      <c r="THS39"/>
      <c r="THT39"/>
      <c r="THU39"/>
      <c r="THV39"/>
      <c r="THW39"/>
      <c r="THX39"/>
      <c r="THY39"/>
      <c r="THZ39"/>
      <c r="TIA39"/>
      <c r="TIB39"/>
      <c r="TIC39"/>
      <c r="TID39"/>
      <c r="TIE39"/>
      <c r="TIF39"/>
      <c r="TIG39"/>
      <c r="TIH39"/>
      <c r="TII39"/>
      <c r="TIJ39"/>
      <c r="TIK39"/>
      <c r="TIL39"/>
      <c r="TIM39"/>
      <c r="TIN39"/>
      <c r="TIO39"/>
      <c r="TIP39"/>
      <c r="TIQ39"/>
      <c r="TIR39"/>
      <c r="TIS39"/>
      <c r="TIT39"/>
      <c r="TIU39"/>
      <c r="TIV39"/>
      <c r="TIW39"/>
      <c r="TIX39"/>
      <c r="TIY39"/>
      <c r="TIZ39"/>
      <c r="TJA39"/>
      <c r="TJB39"/>
      <c r="TJC39"/>
      <c r="TJD39"/>
      <c r="TJE39"/>
      <c r="TJF39"/>
      <c r="TJG39"/>
      <c r="TJH39"/>
      <c r="TJI39"/>
      <c r="TJJ39"/>
      <c r="TJK39"/>
      <c r="TJL39"/>
      <c r="TJM39"/>
      <c r="TJN39"/>
      <c r="TJO39"/>
      <c r="TJP39"/>
      <c r="TJQ39"/>
      <c r="TJR39"/>
      <c r="TJS39"/>
      <c r="TJT39"/>
      <c r="TJU39"/>
      <c r="TJV39"/>
      <c r="TJW39"/>
      <c r="TJX39"/>
      <c r="TJY39"/>
      <c r="TJZ39"/>
      <c r="TKA39"/>
      <c r="TKB39"/>
      <c r="TKC39"/>
      <c r="TKD39"/>
      <c r="TKE39"/>
      <c r="TKF39"/>
      <c r="TKG39"/>
      <c r="TKH39"/>
      <c r="TKI39"/>
      <c r="TKJ39"/>
      <c r="TKK39"/>
      <c r="TKL39"/>
      <c r="TKM39"/>
      <c r="TKN39"/>
      <c r="TKO39"/>
      <c r="TKP39"/>
      <c r="TKQ39"/>
      <c r="TKR39"/>
      <c r="TKS39"/>
      <c r="TKT39"/>
      <c r="TKU39"/>
      <c r="TKV39"/>
      <c r="TKW39"/>
      <c r="TKX39"/>
      <c r="TKY39"/>
      <c r="TKZ39"/>
      <c r="TLA39"/>
      <c r="TLB39"/>
      <c r="TLC39"/>
      <c r="TLD39"/>
      <c r="TLE39"/>
      <c r="TLF39"/>
      <c r="TLG39"/>
      <c r="TLH39"/>
      <c r="TLI39"/>
      <c r="TLJ39"/>
      <c r="TLK39"/>
      <c r="TLL39"/>
      <c r="TLM39"/>
      <c r="TLN39"/>
      <c r="TLO39"/>
      <c r="TLP39"/>
      <c r="TLQ39"/>
      <c r="TLR39"/>
      <c r="TLS39"/>
      <c r="TLT39"/>
      <c r="TLU39"/>
      <c r="TLV39"/>
      <c r="TLW39"/>
      <c r="TLX39"/>
      <c r="TLY39"/>
      <c r="TLZ39"/>
      <c r="TMA39"/>
      <c r="TMB39"/>
      <c r="TMC39"/>
      <c r="TMD39"/>
      <c r="TME39"/>
      <c r="TMF39"/>
      <c r="TMG39"/>
      <c r="TMH39"/>
      <c r="TMI39"/>
      <c r="TMJ39"/>
      <c r="TMK39"/>
      <c r="TML39"/>
      <c r="TMM39"/>
      <c r="TMN39"/>
      <c r="TMO39"/>
      <c r="TMP39"/>
      <c r="TMQ39"/>
      <c r="TMR39"/>
      <c r="TMS39"/>
      <c r="TMT39"/>
      <c r="TMU39"/>
      <c r="TMV39"/>
      <c r="TMW39"/>
      <c r="TMX39"/>
      <c r="TMY39"/>
      <c r="TMZ39"/>
      <c r="TNA39"/>
      <c r="TNB39"/>
      <c r="TNC39"/>
      <c r="TND39"/>
      <c r="TNE39"/>
      <c r="TNF39"/>
      <c r="TNG39"/>
      <c r="TNH39"/>
      <c r="TNI39"/>
      <c r="TNJ39"/>
      <c r="TNK39"/>
      <c r="TNL39"/>
      <c r="TNM39"/>
      <c r="TNN39"/>
      <c r="TNO39"/>
      <c r="TNP39"/>
      <c r="TNQ39"/>
      <c r="TNR39"/>
      <c r="TNS39"/>
      <c r="TNT39"/>
      <c r="TNU39"/>
      <c r="TNV39"/>
      <c r="TNW39"/>
      <c r="TNX39"/>
      <c r="TNY39"/>
      <c r="TNZ39"/>
      <c r="TOA39"/>
      <c r="TOB39"/>
      <c r="TOC39"/>
      <c r="TOD39"/>
      <c r="TOE39"/>
      <c r="TOF39"/>
      <c r="TOG39"/>
      <c r="TOH39"/>
      <c r="TOI39"/>
      <c r="TOJ39"/>
      <c r="TOK39"/>
      <c r="TOL39"/>
      <c r="TOM39"/>
      <c r="TON39"/>
      <c r="TOO39"/>
      <c r="TOP39"/>
      <c r="TOQ39"/>
      <c r="TOR39"/>
      <c r="TOS39"/>
      <c r="TOT39"/>
      <c r="TOU39"/>
      <c r="TOV39"/>
      <c r="TOW39"/>
      <c r="TOX39"/>
      <c r="TOY39"/>
      <c r="TOZ39"/>
      <c r="TPA39"/>
      <c r="TPB39"/>
      <c r="TPC39"/>
      <c r="TPD39"/>
      <c r="TPE39"/>
      <c r="TPF39"/>
      <c r="TPG39"/>
      <c r="TPH39"/>
      <c r="TPI39"/>
      <c r="TPJ39"/>
      <c r="TPK39"/>
      <c r="TPL39"/>
      <c r="TPM39"/>
      <c r="TPN39"/>
      <c r="TPO39"/>
      <c r="TPP39"/>
      <c r="TPQ39"/>
      <c r="TPR39"/>
      <c r="TPS39"/>
      <c r="TPT39"/>
      <c r="TPU39"/>
      <c r="TPV39"/>
      <c r="TPW39"/>
      <c r="TPX39"/>
      <c r="TPY39"/>
      <c r="TPZ39"/>
      <c r="TQA39"/>
      <c r="TQB39"/>
      <c r="TQC39"/>
      <c r="TQD39"/>
      <c r="TQE39"/>
      <c r="TQF39"/>
      <c r="TQG39"/>
      <c r="TQH39"/>
      <c r="TQI39"/>
      <c r="TQJ39"/>
      <c r="TQK39"/>
      <c r="TQL39"/>
      <c r="TQM39"/>
      <c r="TQN39"/>
      <c r="TQO39"/>
      <c r="TQP39"/>
      <c r="TQQ39"/>
      <c r="TQR39"/>
      <c r="TQS39"/>
      <c r="TQT39"/>
      <c r="TQU39"/>
      <c r="TQV39"/>
      <c r="TQW39"/>
      <c r="TQX39"/>
      <c r="TQY39"/>
      <c r="TQZ39"/>
      <c r="TRA39"/>
      <c r="TRB39"/>
      <c r="TRC39"/>
      <c r="TRD39"/>
      <c r="TRE39"/>
      <c r="TRF39"/>
      <c r="TRG39"/>
      <c r="TRH39"/>
      <c r="TRI39"/>
      <c r="TRJ39"/>
      <c r="TRK39"/>
      <c r="TRL39"/>
      <c r="TRM39"/>
      <c r="TRN39"/>
      <c r="TRO39"/>
      <c r="TRP39"/>
      <c r="TRQ39"/>
      <c r="TRR39"/>
      <c r="TRS39"/>
      <c r="TRT39"/>
      <c r="TRU39"/>
      <c r="TRV39"/>
      <c r="TRW39"/>
      <c r="TRX39"/>
      <c r="TRY39"/>
      <c r="TRZ39"/>
      <c r="TSA39"/>
      <c r="TSB39"/>
      <c r="TSC39"/>
      <c r="TSD39"/>
      <c r="TSE39"/>
      <c r="TSF39"/>
      <c r="TSG39"/>
      <c r="TSH39"/>
      <c r="TSI39"/>
      <c r="TSJ39"/>
      <c r="TSK39"/>
      <c r="TSL39"/>
      <c r="TSM39"/>
      <c r="TSN39"/>
      <c r="TSO39"/>
      <c r="TSP39"/>
      <c r="TSQ39"/>
      <c r="TSR39"/>
      <c r="TSS39"/>
      <c r="TST39"/>
      <c r="TSU39"/>
      <c r="TSV39"/>
      <c r="TSW39"/>
      <c r="TSX39"/>
      <c r="TSY39"/>
      <c r="TSZ39"/>
      <c r="TTA39"/>
      <c r="TTB39"/>
      <c r="TTC39"/>
      <c r="TTD39"/>
      <c r="TTE39"/>
      <c r="TTF39"/>
      <c r="TTG39"/>
      <c r="TTH39"/>
      <c r="TTI39"/>
      <c r="TTJ39"/>
      <c r="TTK39"/>
      <c r="TTL39"/>
      <c r="TTM39"/>
      <c r="TTN39"/>
      <c r="TTO39"/>
      <c r="TTP39"/>
      <c r="TTQ39"/>
      <c r="TTR39"/>
      <c r="TTS39"/>
      <c r="TTT39"/>
      <c r="TTU39"/>
      <c r="TTV39"/>
      <c r="TTW39"/>
      <c r="TTX39"/>
      <c r="TTY39"/>
      <c r="TTZ39"/>
      <c r="TUA39"/>
      <c r="TUB39"/>
      <c r="TUC39"/>
      <c r="TUD39"/>
      <c r="TUE39"/>
      <c r="TUF39"/>
      <c r="TUG39"/>
      <c r="TUH39"/>
      <c r="TUI39"/>
      <c r="TUJ39"/>
      <c r="TUK39"/>
      <c r="TUL39"/>
      <c r="TUM39"/>
      <c r="TUN39"/>
      <c r="TUO39"/>
      <c r="TUP39"/>
      <c r="TUQ39"/>
      <c r="TUR39"/>
      <c r="TUS39"/>
      <c r="TUT39"/>
      <c r="TUU39"/>
      <c r="TUV39"/>
      <c r="TUW39"/>
      <c r="TUX39"/>
      <c r="TUY39"/>
      <c r="TUZ39"/>
      <c r="TVA39"/>
      <c r="TVB39"/>
      <c r="TVC39"/>
      <c r="TVD39"/>
      <c r="TVE39"/>
      <c r="TVF39"/>
      <c r="TVG39"/>
      <c r="TVH39"/>
      <c r="TVI39"/>
      <c r="TVJ39"/>
      <c r="TVK39"/>
      <c r="TVL39"/>
      <c r="TVM39"/>
      <c r="TVN39"/>
      <c r="TVO39"/>
      <c r="TVP39"/>
      <c r="TVQ39"/>
      <c r="TVR39"/>
      <c r="TVS39"/>
      <c r="TVT39"/>
      <c r="TVU39"/>
      <c r="TVV39"/>
      <c r="TVW39"/>
      <c r="TVX39"/>
      <c r="TVY39"/>
      <c r="TVZ39"/>
      <c r="TWA39"/>
      <c r="TWB39"/>
      <c r="TWC39"/>
      <c r="TWD39"/>
      <c r="TWE39"/>
      <c r="TWF39"/>
      <c r="TWG39"/>
      <c r="TWH39"/>
      <c r="TWI39"/>
      <c r="TWJ39"/>
      <c r="TWK39"/>
      <c r="TWL39"/>
      <c r="TWM39"/>
      <c r="TWN39"/>
      <c r="TWO39"/>
      <c r="TWP39"/>
      <c r="TWQ39"/>
      <c r="TWR39"/>
      <c r="TWS39"/>
      <c r="TWT39"/>
      <c r="TWU39"/>
      <c r="TWV39"/>
      <c r="TWW39"/>
      <c r="TWX39"/>
      <c r="TWY39"/>
      <c r="TWZ39"/>
      <c r="TXA39"/>
      <c r="TXB39"/>
      <c r="TXC39"/>
      <c r="TXD39"/>
      <c r="TXE39"/>
      <c r="TXF39"/>
      <c r="TXG39"/>
      <c r="TXH39"/>
      <c r="TXI39"/>
      <c r="TXJ39"/>
      <c r="TXK39"/>
      <c r="TXL39"/>
      <c r="TXM39"/>
      <c r="TXN39"/>
      <c r="TXO39"/>
      <c r="TXP39"/>
      <c r="TXQ39"/>
      <c r="TXR39"/>
      <c r="TXS39"/>
      <c r="TXT39"/>
      <c r="TXU39"/>
      <c r="TXV39"/>
      <c r="TXW39"/>
      <c r="TXX39"/>
      <c r="TXY39"/>
      <c r="TXZ39"/>
      <c r="TYA39"/>
      <c r="TYB39"/>
      <c r="TYC39"/>
      <c r="TYD39"/>
      <c r="TYE39"/>
      <c r="TYF39"/>
      <c r="TYG39"/>
      <c r="TYH39"/>
      <c r="TYI39"/>
      <c r="TYJ39"/>
      <c r="TYK39"/>
      <c r="TYL39"/>
      <c r="TYM39"/>
      <c r="TYN39"/>
      <c r="TYO39"/>
      <c r="TYP39"/>
      <c r="TYQ39"/>
      <c r="TYR39"/>
      <c r="TYS39"/>
      <c r="TYT39"/>
      <c r="TYU39"/>
      <c r="TYV39"/>
      <c r="TYW39"/>
      <c r="TYX39"/>
      <c r="TYY39"/>
      <c r="TYZ39"/>
      <c r="TZA39"/>
      <c r="TZB39"/>
      <c r="TZC39"/>
      <c r="TZD39"/>
      <c r="TZE39"/>
      <c r="TZF39"/>
      <c r="TZG39"/>
      <c r="TZH39"/>
      <c r="TZI39"/>
      <c r="TZJ39"/>
      <c r="TZK39"/>
      <c r="TZL39"/>
      <c r="TZM39"/>
      <c r="TZN39"/>
      <c r="TZO39"/>
      <c r="TZP39"/>
      <c r="TZQ39"/>
      <c r="TZR39"/>
      <c r="TZS39"/>
      <c r="TZT39"/>
      <c r="TZU39"/>
      <c r="TZV39"/>
      <c r="TZW39"/>
      <c r="TZX39"/>
      <c r="TZY39"/>
      <c r="TZZ39"/>
      <c r="UAA39"/>
      <c r="UAB39"/>
      <c r="UAC39"/>
      <c r="UAD39"/>
      <c r="UAE39"/>
      <c r="UAF39"/>
      <c r="UAG39"/>
      <c r="UAH39"/>
      <c r="UAI39"/>
      <c r="UAJ39"/>
      <c r="UAK39"/>
      <c r="UAL39"/>
      <c r="UAM39"/>
      <c r="UAN39"/>
      <c r="UAO39"/>
      <c r="UAP39"/>
      <c r="UAQ39"/>
      <c r="UAR39"/>
      <c r="UAS39"/>
      <c r="UAT39"/>
      <c r="UAU39"/>
      <c r="UAV39"/>
      <c r="UAW39"/>
      <c r="UAX39"/>
      <c r="UAY39"/>
      <c r="UAZ39"/>
      <c r="UBA39"/>
      <c r="UBB39"/>
      <c r="UBC39"/>
      <c r="UBD39"/>
      <c r="UBE39"/>
      <c r="UBF39"/>
      <c r="UBG39"/>
      <c r="UBH39"/>
      <c r="UBI39"/>
      <c r="UBJ39"/>
      <c r="UBK39"/>
      <c r="UBL39"/>
      <c r="UBM39"/>
      <c r="UBN39"/>
      <c r="UBO39"/>
      <c r="UBP39"/>
      <c r="UBQ39"/>
      <c r="UBR39"/>
      <c r="UBS39"/>
      <c r="UBT39"/>
      <c r="UBU39"/>
      <c r="UBV39"/>
      <c r="UBW39"/>
      <c r="UBX39"/>
      <c r="UBY39"/>
      <c r="UBZ39"/>
      <c r="UCA39"/>
      <c r="UCB39"/>
      <c r="UCC39"/>
      <c r="UCD39"/>
      <c r="UCE39"/>
      <c r="UCF39"/>
      <c r="UCG39"/>
      <c r="UCH39"/>
      <c r="UCI39"/>
      <c r="UCJ39"/>
      <c r="UCK39"/>
      <c r="UCL39"/>
      <c r="UCM39"/>
      <c r="UCN39"/>
      <c r="UCO39"/>
      <c r="UCP39"/>
      <c r="UCQ39"/>
      <c r="UCR39"/>
      <c r="UCS39"/>
      <c r="UCT39"/>
      <c r="UCU39"/>
      <c r="UCV39"/>
      <c r="UCW39"/>
      <c r="UCX39"/>
      <c r="UCY39"/>
      <c r="UCZ39"/>
      <c r="UDA39"/>
      <c r="UDB39"/>
      <c r="UDC39"/>
      <c r="UDD39"/>
      <c r="UDE39"/>
      <c r="UDF39"/>
      <c r="UDG39"/>
      <c r="UDH39"/>
      <c r="UDI39"/>
      <c r="UDJ39"/>
      <c r="UDK39"/>
      <c r="UDL39"/>
      <c r="UDM39"/>
      <c r="UDN39"/>
      <c r="UDO39"/>
      <c r="UDP39"/>
      <c r="UDQ39"/>
      <c r="UDR39"/>
      <c r="UDS39"/>
      <c r="UDT39"/>
      <c r="UDU39"/>
      <c r="UDV39"/>
      <c r="UDW39"/>
      <c r="UDX39"/>
      <c r="UDY39"/>
      <c r="UDZ39"/>
      <c r="UEA39"/>
      <c r="UEB39"/>
      <c r="UEC39"/>
      <c r="UED39"/>
      <c r="UEE39"/>
      <c r="UEF39"/>
      <c r="UEG39"/>
      <c r="UEH39"/>
      <c r="UEI39"/>
      <c r="UEJ39"/>
      <c r="UEK39"/>
      <c r="UEL39"/>
      <c r="UEM39"/>
      <c r="UEN39"/>
      <c r="UEO39"/>
      <c r="UEP39"/>
      <c r="UEQ39"/>
      <c r="UER39"/>
      <c r="UES39"/>
      <c r="UET39"/>
      <c r="UEU39"/>
      <c r="UEV39"/>
      <c r="UEW39"/>
      <c r="UEX39"/>
      <c r="UEY39"/>
      <c r="UEZ39"/>
      <c r="UFA39"/>
      <c r="UFB39"/>
      <c r="UFC39"/>
      <c r="UFD39"/>
      <c r="UFE39"/>
      <c r="UFF39"/>
      <c r="UFG39"/>
      <c r="UFH39"/>
      <c r="UFI39"/>
      <c r="UFJ39"/>
      <c r="UFK39"/>
      <c r="UFL39"/>
      <c r="UFM39"/>
      <c r="UFN39"/>
      <c r="UFO39"/>
      <c r="UFP39"/>
      <c r="UFQ39"/>
      <c r="UFR39"/>
      <c r="UFS39"/>
      <c r="UFT39"/>
      <c r="UFU39"/>
      <c r="UFV39"/>
      <c r="UFW39"/>
      <c r="UFX39"/>
      <c r="UFY39"/>
      <c r="UFZ39"/>
      <c r="UGA39"/>
      <c r="UGB39"/>
      <c r="UGC39"/>
      <c r="UGD39"/>
      <c r="UGE39"/>
      <c r="UGF39"/>
      <c r="UGG39"/>
      <c r="UGH39"/>
      <c r="UGI39"/>
      <c r="UGJ39"/>
      <c r="UGK39"/>
      <c r="UGL39"/>
      <c r="UGM39"/>
      <c r="UGN39"/>
      <c r="UGO39"/>
      <c r="UGP39"/>
      <c r="UGQ39"/>
      <c r="UGR39"/>
      <c r="UGS39"/>
      <c r="UGT39"/>
      <c r="UGU39"/>
      <c r="UGV39"/>
      <c r="UGW39"/>
      <c r="UGX39"/>
      <c r="UGY39"/>
      <c r="UGZ39"/>
      <c r="UHA39"/>
      <c r="UHB39"/>
      <c r="UHC39"/>
      <c r="UHD39"/>
      <c r="UHE39"/>
      <c r="UHF39"/>
      <c r="UHG39"/>
      <c r="UHH39"/>
      <c r="UHI39"/>
      <c r="UHJ39"/>
      <c r="UHK39"/>
      <c r="UHL39"/>
      <c r="UHM39"/>
      <c r="UHN39"/>
      <c r="UHO39"/>
      <c r="UHP39"/>
      <c r="UHQ39"/>
      <c r="UHR39"/>
      <c r="UHS39"/>
      <c r="UHT39"/>
      <c r="UHU39"/>
      <c r="UHV39"/>
      <c r="UHW39"/>
      <c r="UHX39"/>
      <c r="UHY39"/>
      <c r="UHZ39"/>
      <c r="UIA39"/>
      <c r="UIB39"/>
      <c r="UIC39"/>
      <c r="UID39"/>
      <c r="UIE39"/>
      <c r="UIF39"/>
      <c r="UIG39"/>
      <c r="UIH39"/>
      <c r="UII39"/>
      <c r="UIJ39"/>
      <c r="UIK39"/>
      <c r="UIL39"/>
      <c r="UIM39"/>
      <c r="UIN39"/>
      <c r="UIO39"/>
      <c r="UIP39"/>
      <c r="UIQ39"/>
      <c r="UIR39"/>
      <c r="UIS39"/>
      <c r="UIT39"/>
      <c r="UIU39"/>
      <c r="UIV39"/>
      <c r="UIW39"/>
      <c r="UIX39"/>
      <c r="UIY39"/>
      <c r="UIZ39"/>
      <c r="UJA39"/>
      <c r="UJB39"/>
      <c r="UJC39"/>
      <c r="UJD39"/>
      <c r="UJE39"/>
      <c r="UJF39"/>
      <c r="UJG39"/>
      <c r="UJH39"/>
      <c r="UJI39"/>
      <c r="UJJ39"/>
      <c r="UJK39"/>
      <c r="UJL39"/>
      <c r="UJM39"/>
      <c r="UJN39"/>
      <c r="UJO39"/>
      <c r="UJP39"/>
      <c r="UJQ39"/>
      <c r="UJR39"/>
      <c r="UJS39"/>
      <c r="UJT39"/>
      <c r="UJU39"/>
      <c r="UJV39"/>
      <c r="UJW39"/>
      <c r="UJX39"/>
      <c r="UJY39"/>
      <c r="UJZ39"/>
      <c r="UKA39"/>
      <c r="UKB39"/>
      <c r="UKC39"/>
      <c r="UKD39"/>
      <c r="UKE39"/>
      <c r="UKF39"/>
      <c r="UKG39"/>
      <c r="UKH39"/>
      <c r="UKI39"/>
      <c r="UKJ39"/>
      <c r="UKK39"/>
      <c r="UKL39"/>
      <c r="UKM39"/>
      <c r="UKN39"/>
      <c r="UKO39"/>
      <c r="UKP39"/>
      <c r="UKQ39"/>
      <c r="UKR39"/>
      <c r="UKS39"/>
      <c r="UKT39"/>
      <c r="UKU39"/>
      <c r="UKV39"/>
      <c r="UKW39"/>
      <c r="UKX39"/>
      <c r="UKY39"/>
      <c r="UKZ39"/>
      <c r="ULA39"/>
      <c r="ULB39"/>
      <c r="ULC39"/>
      <c r="ULD39"/>
      <c r="ULE39"/>
      <c r="ULF39"/>
      <c r="ULG39"/>
      <c r="ULH39"/>
      <c r="ULI39"/>
      <c r="ULJ39"/>
      <c r="ULK39"/>
      <c r="ULL39"/>
      <c r="ULM39"/>
      <c r="ULN39"/>
      <c r="ULO39"/>
      <c r="ULP39"/>
      <c r="ULQ39"/>
      <c r="ULR39"/>
      <c r="ULS39"/>
      <c r="ULT39"/>
      <c r="ULU39"/>
      <c r="ULV39"/>
      <c r="ULW39"/>
      <c r="ULX39"/>
      <c r="ULY39"/>
      <c r="ULZ39"/>
      <c r="UMA39"/>
      <c r="UMB39"/>
      <c r="UMC39"/>
      <c r="UMD39"/>
      <c r="UME39"/>
      <c r="UMF39"/>
      <c r="UMG39"/>
      <c r="UMH39"/>
      <c r="UMI39"/>
      <c r="UMJ39"/>
      <c r="UMK39"/>
      <c r="UML39"/>
      <c r="UMM39"/>
      <c r="UMN39"/>
      <c r="UMO39"/>
      <c r="UMP39"/>
      <c r="UMQ39"/>
      <c r="UMR39"/>
      <c r="UMS39"/>
      <c r="UMT39"/>
      <c r="UMU39"/>
      <c r="UMV39"/>
      <c r="UMW39"/>
      <c r="UMX39"/>
      <c r="UMY39"/>
      <c r="UMZ39"/>
      <c r="UNA39"/>
      <c r="UNB39"/>
      <c r="UNC39"/>
      <c r="UND39"/>
      <c r="UNE39"/>
      <c r="UNF39"/>
      <c r="UNG39"/>
      <c r="UNH39"/>
      <c r="UNI39"/>
      <c r="UNJ39"/>
      <c r="UNK39"/>
      <c r="UNL39"/>
      <c r="UNM39"/>
      <c r="UNN39"/>
      <c r="UNO39"/>
      <c r="UNP39"/>
      <c r="UNQ39"/>
      <c r="UNR39"/>
      <c r="UNS39"/>
      <c r="UNT39"/>
      <c r="UNU39"/>
      <c r="UNV39"/>
      <c r="UNW39"/>
      <c r="UNX39"/>
      <c r="UNY39"/>
      <c r="UNZ39"/>
      <c r="UOA39"/>
      <c r="UOB39"/>
      <c r="UOC39"/>
      <c r="UOD39"/>
      <c r="UOE39"/>
      <c r="UOF39"/>
      <c r="UOG39"/>
      <c r="UOH39"/>
      <c r="UOI39"/>
      <c r="UOJ39"/>
      <c r="UOK39"/>
      <c r="UOL39"/>
      <c r="UOM39"/>
      <c r="UON39"/>
      <c r="UOO39"/>
      <c r="UOP39"/>
      <c r="UOQ39"/>
      <c r="UOR39"/>
      <c r="UOS39"/>
      <c r="UOT39"/>
      <c r="UOU39"/>
      <c r="UOV39"/>
      <c r="UOW39"/>
      <c r="UOX39"/>
      <c r="UOY39"/>
      <c r="UOZ39"/>
      <c r="UPA39"/>
      <c r="UPB39"/>
      <c r="UPC39"/>
      <c r="UPD39"/>
      <c r="UPE39"/>
      <c r="UPF39"/>
      <c r="UPG39"/>
      <c r="UPH39"/>
      <c r="UPI39"/>
      <c r="UPJ39"/>
      <c r="UPK39"/>
      <c r="UPL39"/>
      <c r="UPM39"/>
      <c r="UPN39"/>
      <c r="UPO39"/>
      <c r="UPP39"/>
      <c r="UPQ39"/>
      <c r="UPR39"/>
      <c r="UPS39"/>
      <c r="UPT39"/>
      <c r="UPU39"/>
      <c r="UPV39"/>
      <c r="UPW39"/>
      <c r="UPX39"/>
      <c r="UPY39"/>
      <c r="UPZ39"/>
      <c r="UQA39"/>
      <c r="UQB39"/>
      <c r="UQC39"/>
      <c r="UQD39"/>
      <c r="UQE39"/>
      <c r="UQF39"/>
      <c r="UQG39"/>
      <c r="UQH39"/>
      <c r="UQI39"/>
      <c r="UQJ39"/>
      <c r="UQK39"/>
      <c r="UQL39"/>
      <c r="UQM39"/>
      <c r="UQN39"/>
      <c r="UQO39"/>
      <c r="UQP39"/>
      <c r="UQQ39"/>
      <c r="UQR39"/>
      <c r="UQS39"/>
      <c r="UQT39"/>
      <c r="UQU39"/>
      <c r="UQV39"/>
      <c r="UQW39"/>
      <c r="UQX39"/>
      <c r="UQY39"/>
      <c r="UQZ39"/>
      <c r="URA39"/>
      <c r="URB39"/>
      <c r="URC39"/>
      <c r="URD39"/>
      <c r="URE39"/>
      <c r="URF39"/>
      <c r="URG39"/>
      <c r="URH39"/>
      <c r="URI39"/>
      <c r="URJ39"/>
      <c r="URK39"/>
      <c r="URL39"/>
      <c r="URM39"/>
      <c r="URN39"/>
      <c r="URO39"/>
      <c r="URP39"/>
      <c r="URQ39"/>
      <c r="URR39"/>
      <c r="URS39"/>
      <c r="URT39"/>
      <c r="URU39"/>
      <c r="URV39"/>
      <c r="URW39"/>
      <c r="URX39"/>
      <c r="URY39"/>
      <c r="URZ39"/>
      <c r="USA39"/>
      <c r="USB39"/>
      <c r="USC39"/>
      <c r="USD39"/>
      <c r="USE39"/>
      <c r="USF39"/>
      <c r="USG39"/>
      <c r="USH39"/>
      <c r="USI39"/>
      <c r="USJ39"/>
      <c r="USK39"/>
      <c r="USL39"/>
      <c r="USM39"/>
      <c r="USN39"/>
      <c r="USO39"/>
      <c r="USP39"/>
      <c r="USQ39"/>
      <c r="USR39"/>
      <c r="USS39"/>
      <c r="UST39"/>
      <c r="USU39"/>
      <c r="USV39"/>
      <c r="USW39"/>
      <c r="USX39"/>
      <c r="USY39"/>
      <c r="USZ39"/>
      <c r="UTA39"/>
      <c r="UTB39"/>
      <c r="UTC39"/>
      <c r="UTD39"/>
      <c r="UTE39"/>
      <c r="UTF39"/>
      <c r="UTG39"/>
      <c r="UTH39"/>
      <c r="UTI39"/>
      <c r="UTJ39"/>
      <c r="UTK39"/>
      <c r="UTL39"/>
      <c r="UTM39"/>
      <c r="UTN39"/>
      <c r="UTO39"/>
      <c r="UTP39"/>
      <c r="UTQ39"/>
      <c r="UTR39"/>
      <c r="UTS39"/>
      <c r="UTT39"/>
      <c r="UTU39"/>
      <c r="UTV39"/>
      <c r="UTW39"/>
      <c r="UTX39"/>
      <c r="UTY39"/>
      <c r="UTZ39"/>
      <c r="UUA39"/>
      <c r="UUB39"/>
      <c r="UUC39"/>
      <c r="UUD39"/>
      <c r="UUE39"/>
      <c r="UUF39"/>
      <c r="UUG39"/>
      <c r="UUH39"/>
      <c r="UUI39"/>
      <c r="UUJ39"/>
      <c r="UUK39"/>
      <c r="UUL39"/>
      <c r="UUM39"/>
      <c r="UUN39"/>
      <c r="UUO39"/>
      <c r="UUP39"/>
      <c r="UUQ39"/>
      <c r="UUR39"/>
      <c r="UUS39"/>
      <c r="UUT39"/>
      <c r="UUU39"/>
      <c r="UUV39"/>
      <c r="UUW39"/>
      <c r="UUX39"/>
      <c r="UUY39"/>
      <c r="UUZ39"/>
      <c r="UVA39"/>
      <c r="UVB39"/>
      <c r="UVC39"/>
      <c r="UVD39"/>
      <c r="UVE39"/>
      <c r="UVF39"/>
      <c r="UVG39"/>
      <c r="UVH39"/>
      <c r="UVI39"/>
      <c r="UVJ39"/>
      <c r="UVK39"/>
      <c r="UVL39"/>
      <c r="UVM39"/>
      <c r="UVN39"/>
      <c r="UVO39"/>
      <c r="UVP39"/>
      <c r="UVQ39"/>
      <c r="UVR39"/>
      <c r="UVS39"/>
      <c r="UVT39"/>
      <c r="UVU39"/>
      <c r="UVV39"/>
      <c r="UVW39"/>
      <c r="UVX39"/>
      <c r="UVY39"/>
      <c r="UVZ39"/>
      <c r="UWA39"/>
      <c r="UWB39"/>
      <c r="UWC39"/>
      <c r="UWD39"/>
      <c r="UWE39"/>
      <c r="UWF39"/>
      <c r="UWG39"/>
      <c r="UWH39"/>
      <c r="UWI39"/>
      <c r="UWJ39"/>
      <c r="UWK39"/>
      <c r="UWL39"/>
      <c r="UWM39"/>
      <c r="UWN39"/>
      <c r="UWO39"/>
      <c r="UWP39"/>
      <c r="UWQ39"/>
      <c r="UWR39"/>
      <c r="UWS39"/>
      <c r="UWT39"/>
      <c r="UWU39"/>
      <c r="UWV39"/>
      <c r="UWW39"/>
      <c r="UWX39"/>
      <c r="UWY39"/>
      <c r="UWZ39"/>
      <c r="UXA39"/>
      <c r="UXB39"/>
      <c r="UXC39"/>
      <c r="UXD39"/>
      <c r="UXE39"/>
      <c r="UXF39"/>
      <c r="UXG39"/>
      <c r="UXH39"/>
      <c r="UXI39"/>
      <c r="UXJ39"/>
      <c r="UXK39"/>
      <c r="UXL39"/>
      <c r="UXM39"/>
      <c r="UXN39"/>
      <c r="UXO39"/>
      <c r="UXP39"/>
      <c r="UXQ39"/>
      <c r="UXR39"/>
      <c r="UXS39"/>
      <c r="UXT39"/>
      <c r="UXU39"/>
      <c r="UXV39"/>
      <c r="UXW39"/>
      <c r="UXX39"/>
      <c r="UXY39"/>
      <c r="UXZ39"/>
      <c r="UYA39"/>
      <c r="UYB39"/>
      <c r="UYC39"/>
      <c r="UYD39"/>
      <c r="UYE39"/>
      <c r="UYF39"/>
      <c r="UYG39"/>
      <c r="UYH39"/>
      <c r="UYI39"/>
      <c r="UYJ39"/>
      <c r="UYK39"/>
      <c r="UYL39"/>
      <c r="UYM39"/>
      <c r="UYN39"/>
      <c r="UYO39"/>
      <c r="UYP39"/>
      <c r="UYQ39"/>
      <c r="UYR39"/>
      <c r="UYS39"/>
      <c r="UYT39"/>
      <c r="UYU39"/>
      <c r="UYV39"/>
      <c r="UYW39"/>
      <c r="UYX39"/>
      <c r="UYY39"/>
      <c r="UYZ39"/>
      <c r="UZA39"/>
      <c r="UZB39"/>
      <c r="UZC39"/>
      <c r="UZD39"/>
      <c r="UZE39"/>
      <c r="UZF39"/>
      <c r="UZG39"/>
      <c r="UZH39"/>
      <c r="UZI39"/>
      <c r="UZJ39"/>
      <c r="UZK39"/>
      <c r="UZL39"/>
      <c r="UZM39"/>
      <c r="UZN39"/>
      <c r="UZO39"/>
      <c r="UZP39"/>
      <c r="UZQ39"/>
      <c r="UZR39"/>
      <c r="UZS39"/>
      <c r="UZT39"/>
      <c r="UZU39"/>
      <c r="UZV39"/>
      <c r="UZW39"/>
      <c r="UZX39"/>
      <c r="UZY39"/>
      <c r="UZZ39"/>
      <c r="VAA39"/>
      <c r="VAB39"/>
      <c r="VAC39"/>
      <c r="VAD39"/>
      <c r="VAE39"/>
      <c r="VAF39"/>
      <c r="VAG39"/>
      <c r="VAH39"/>
      <c r="VAI39"/>
      <c r="VAJ39"/>
      <c r="VAK39"/>
      <c r="VAL39"/>
      <c r="VAM39"/>
      <c r="VAN39"/>
      <c r="VAO39"/>
      <c r="VAP39"/>
      <c r="VAQ39"/>
      <c r="VAR39"/>
      <c r="VAS39"/>
      <c r="VAT39"/>
      <c r="VAU39"/>
      <c r="VAV39"/>
      <c r="VAW39"/>
      <c r="VAX39"/>
      <c r="VAY39"/>
      <c r="VAZ39"/>
      <c r="VBA39"/>
      <c r="VBB39"/>
      <c r="VBC39"/>
      <c r="VBD39"/>
      <c r="VBE39"/>
      <c r="VBF39"/>
      <c r="VBG39"/>
      <c r="VBH39"/>
      <c r="VBI39"/>
      <c r="VBJ39"/>
      <c r="VBK39"/>
      <c r="VBL39"/>
      <c r="VBM39"/>
      <c r="VBN39"/>
      <c r="VBO39"/>
      <c r="VBP39"/>
      <c r="VBQ39"/>
      <c r="VBR39"/>
      <c r="VBS39"/>
      <c r="VBT39"/>
      <c r="VBU39"/>
      <c r="VBV39"/>
      <c r="VBW39"/>
      <c r="VBX39"/>
      <c r="VBY39"/>
      <c r="VBZ39"/>
      <c r="VCA39"/>
      <c r="VCB39"/>
      <c r="VCC39"/>
      <c r="VCD39"/>
      <c r="VCE39"/>
      <c r="VCF39"/>
      <c r="VCG39"/>
      <c r="VCH39"/>
      <c r="VCI39"/>
      <c r="VCJ39"/>
      <c r="VCK39"/>
      <c r="VCL39"/>
      <c r="VCM39"/>
      <c r="VCN39"/>
      <c r="VCO39"/>
      <c r="VCP39"/>
      <c r="VCQ39"/>
      <c r="VCR39"/>
      <c r="VCS39"/>
      <c r="VCT39"/>
      <c r="VCU39"/>
      <c r="VCV39"/>
      <c r="VCW39"/>
      <c r="VCX39"/>
      <c r="VCY39"/>
      <c r="VCZ39"/>
      <c r="VDA39"/>
      <c r="VDB39"/>
      <c r="VDC39"/>
      <c r="VDD39"/>
      <c r="VDE39"/>
      <c r="VDF39"/>
      <c r="VDG39"/>
      <c r="VDH39"/>
      <c r="VDI39"/>
      <c r="VDJ39"/>
      <c r="VDK39"/>
      <c r="VDL39"/>
      <c r="VDM39"/>
      <c r="VDN39"/>
      <c r="VDO39"/>
      <c r="VDP39"/>
      <c r="VDQ39"/>
      <c r="VDR39"/>
      <c r="VDS39"/>
      <c r="VDT39"/>
      <c r="VDU39"/>
      <c r="VDV39"/>
      <c r="VDW39"/>
      <c r="VDX39"/>
      <c r="VDY39"/>
      <c r="VDZ39"/>
      <c r="VEA39"/>
      <c r="VEB39"/>
      <c r="VEC39"/>
      <c r="VED39"/>
      <c r="VEE39"/>
      <c r="VEF39"/>
      <c r="VEG39"/>
      <c r="VEH39"/>
      <c r="VEI39"/>
      <c r="VEJ39"/>
      <c r="VEK39"/>
      <c r="VEL39"/>
      <c r="VEM39"/>
      <c r="VEN39"/>
      <c r="VEO39"/>
      <c r="VEP39"/>
      <c r="VEQ39"/>
      <c r="VER39"/>
      <c r="VES39"/>
      <c r="VET39"/>
      <c r="VEU39"/>
      <c r="VEV39"/>
      <c r="VEW39"/>
      <c r="VEX39"/>
      <c r="VEY39"/>
      <c r="VEZ39"/>
      <c r="VFA39"/>
      <c r="VFB39"/>
      <c r="VFC39"/>
      <c r="VFD39"/>
      <c r="VFE39"/>
      <c r="VFF39"/>
      <c r="VFG39"/>
      <c r="VFH39"/>
      <c r="VFI39"/>
      <c r="VFJ39"/>
      <c r="VFK39"/>
      <c r="VFL39"/>
      <c r="VFM39"/>
      <c r="VFN39"/>
      <c r="VFO39"/>
      <c r="VFP39"/>
      <c r="VFQ39"/>
      <c r="VFR39"/>
      <c r="VFS39"/>
      <c r="VFT39"/>
      <c r="VFU39"/>
      <c r="VFV39"/>
      <c r="VFW39"/>
      <c r="VFX39"/>
      <c r="VFY39"/>
      <c r="VFZ39"/>
      <c r="VGA39"/>
      <c r="VGB39"/>
      <c r="VGC39"/>
      <c r="VGD39"/>
      <c r="VGE39"/>
      <c r="VGF39"/>
      <c r="VGG39"/>
      <c r="VGH39"/>
      <c r="VGI39"/>
      <c r="VGJ39"/>
      <c r="VGK39"/>
      <c r="VGL39"/>
      <c r="VGM39"/>
      <c r="VGN39"/>
      <c r="VGO39"/>
      <c r="VGP39"/>
      <c r="VGQ39"/>
      <c r="VGR39"/>
      <c r="VGS39"/>
      <c r="VGT39"/>
      <c r="VGU39"/>
      <c r="VGV39"/>
      <c r="VGW39"/>
      <c r="VGX39"/>
      <c r="VGY39"/>
      <c r="VGZ39"/>
      <c r="VHA39"/>
      <c r="VHB39"/>
      <c r="VHC39"/>
      <c r="VHD39"/>
      <c r="VHE39"/>
      <c r="VHF39"/>
      <c r="VHG39"/>
      <c r="VHH39"/>
      <c r="VHI39"/>
      <c r="VHJ39"/>
      <c r="VHK39"/>
      <c r="VHL39"/>
      <c r="VHM39"/>
      <c r="VHN39"/>
      <c r="VHO39"/>
      <c r="VHP39"/>
      <c r="VHQ39"/>
      <c r="VHR39"/>
      <c r="VHS39"/>
      <c r="VHT39"/>
      <c r="VHU39"/>
      <c r="VHV39"/>
      <c r="VHW39"/>
      <c r="VHX39"/>
      <c r="VHY39"/>
      <c r="VHZ39"/>
      <c r="VIA39"/>
      <c r="VIB39"/>
      <c r="VIC39"/>
      <c r="VID39"/>
      <c r="VIE39"/>
      <c r="VIF39"/>
      <c r="VIG39"/>
      <c r="VIH39"/>
      <c r="VII39"/>
      <c r="VIJ39"/>
      <c r="VIK39"/>
      <c r="VIL39"/>
      <c r="VIM39"/>
      <c r="VIN39"/>
      <c r="VIO39"/>
      <c r="VIP39"/>
      <c r="VIQ39"/>
      <c r="VIR39"/>
      <c r="VIS39"/>
      <c r="VIT39"/>
      <c r="VIU39"/>
      <c r="VIV39"/>
      <c r="VIW39"/>
      <c r="VIX39"/>
      <c r="VIY39"/>
      <c r="VIZ39"/>
      <c r="VJA39"/>
      <c r="VJB39"/>
      <c r="VJC39"/>
      <c r="VJD39"/>
      <c r="VJE39"/>
      <c r="VJF39"/>
      <c r="VJG39"/>
      <c r="VJH39"/>
      <c r="VJI39"/>
      <c r="VJJ39"/>
      <c r="VJK39"/>
      <c r="VJL39"/>
      <c r="VJM39"/>
      <c r="VJN39"/>
      <c r="VJO39"/>
      <c r="VJP39"/>
      <c r="VJQ39"/>
      <c r="VJR39"/>
      <c r="VJS39"/>
      <c r="VJT39"/>
      <c r="VJU39"/>
      <c r="VJV39"/>
      <c r="VJW39"/>
      <c r="VJX39"/>
      <c r="VJY39"/>
      <c r="VJZ39"/>
      <c r="VKA39"/>
      <c r="VKB39"/>
      <c r="VKC39"/>
      <c r="VKD39"/>
      <c r="VKE39"/>
      <c r="VKF39"/>
      <c r="VKG39"/>
      <c r="VKH39"/>
      <c r="VKI39"/>
      <c r="VKJ39"/>
      <c r="VKK39"/>
      <c r="VKL39"/>
      <c r="VKM39"/>
      <c r="VKN39"/>
      <c r="VKO39"/>
      <c r="VKP39"/>
      <c r="VKQ39"/>
      <c r="VKR39"/>
      <c r="VKS39"/>
      <c r="VKT39"/>
      <c r="VKU39"/>
      <c r="VKV39"/>
      <c r="VKW39"/>
      <c r="VKX39"/>
      <c r="VKY39"/>
      <c r="VKZ39"/>
      <c r="VLA39"/>
      <c r="VLB39"/>
      <c r="VLC39"/>
      <c r="VLD39"/>
      <c r="VLE39"/>
      <c r="VLF39"/>
      <c r="VLG39"/>
      <c r="VLH39"/>
      <c r="VLI39"/>
      <c r="VLJ39"/>
      <c r="VLK39"/>
      <c r="VLL39"/>
      <c r="VLM39"/>
      <c r="VLN39"/>
      <c r="VLO39"/>
      <c r="VLP39"/>
      <c r="VLQ39"/>
      <c r="VLR39"/>
      <c r="VLS39"/>
      <c r="VLT39"/>
      <c r="VLU39"/>
      <c r="VLV39"/>
      <c r="VLW39"/>
      <c r="VLX39"/>
      <c r="VLY39"/>
      <c r="VLZ39"/>
      <c r="VMA39"/>
      <c r="VMB39"/>
      <c r="VMC39"/>
      <c r="VMD39"/>
      <c r="VME39"/>
      <c r="VMF39"/>
      <c r="VMG39"/>
      <c r="VMH39"/>
      <c r="VMI39"/>
      <c r="VMJ39"/>
      <c r="VMK39"/>
      <c r="VML39"/>
      <c r="VMM39"/>
      <c r="VMN39"/>
      <c r="VMO39"/>
      <c r="VMP39"/>
      <c r="VMQ39"/>
      <c r="VMR39"/>
      <c r="VMS39"/>
      <c r="VMT39"/>
      <c r="VMU39"/>
      <c r="VMV39"/>
      <c r="VMW39"/>
      <c r="VMX39"/>
      <c r="VMY39"/>
      <c r="VMZ39"/>
      <c r="VNA39"/>
      <c r="VNB39"/>
      <c r="VNC39"/>
      <c r="VND39"/>
      <c r="VNE39"/>
      <c r="VNF39"/>
      <c r="VNG39"/>
      <c r="VNH39"/>
      <c r="VNI39"/>
      <c r="VNJ39"/>
      <c r="VNK39"/>
      <c r="VNL39"/>
      <c r="VNM39"/>
      <c r="VNN39"/>
      <c r="VNO39"/>
      <c r="VNP39"/>
      <c r="VNQ39"/>
      <c r="VNR39"/>
      <c r="VNS39"/>
      <c r="VNT39"/>
      <c r="VNU39"/>
      <c r="VNV39"/>
      <c r="VNW39"/>
      <c r="VNX39"/>
      <c r="VNY39"/>
      <c r="VNZ39"/>
      <c r="VOA39"/>
      <c r="VOB39"/>
      <c r="VOC39"/>
      <c r="VOD39"/>
      <c r="VOE39"/>
      <c r="VOF39"/>
      <c r="VOG39"/>
      <c r="VOH39"/>
      <c r="VOI39"/>
      <c r="VOJ39"/>
      <c r="VOK39"/>
      <c r="VOL39"/>
      <c r="VOM39"/>
      <c r="VON39"/>
      <c r="VOO39"/>
      <c r="VOP39"/>
      <c r="VOQ39"/>
      <c r="VOR39"/>
      <c r="VOS39"/>
      <c r="VOT39"/>
      <c r="VOU39"/>
      <c r="VOV39"/>
      <c r="VOW39"/>
      <c r="VOX39"/>
      <c r="VOY39"/>
      <c r="VOZ39"/>
      <c r="VPA39"/>
      <c r="VPB39"/>
      <c r="VPC39"/>
      <c r="VPD39"/>
      <c r="VPE39"/>
      <c r="VPF39"/>
      <c r="VPG39"/>
      <c r="VPH39"/>
      <c r="VPI39"/>
      <c r="VPJ39"/>
      <c r="VPK39"/>
      <c r="VPL39"/>
      <c r="VPM39"/>
      <c r="VPN39"/>
      <c r="VPO39"/>
      <c r="VPP39"/>
      <c r="VPQ39"/>
      <c r="VPR39"/>
      <c r="VPS39"/>
      <c r="VPT39"/>
      <c r="VPU39"/>
      <c r="VPV39"/>
      <c r="VPW39"/>
      <c r="VPX39"/>
      <c r="VPY39"/>
      <c r="VPZ39"/>
      <c r="VQA39"/>
      <c r="VQB39"/>
      <c r="VQC39"/>
      <c r="VQD39"/>
      <c r="VQE39"/>
      <c r="VQF39"/>
      <c r="VQG39"/>
      <c r="VQH39"/>
      <c r="VQI39"/>
      <c r="VQJ39"/>
      <c r="VQK39"/>
      <c r="VQL39"/>
      <c r="VQM39"/>
      <c r="VQN39"/>
      <c r="VQO39"/>
      <c r="VQP39"/>
      <c r="VQQ39"/>
      <c r="VQR39"/>
      <c r="VQS39"/>
      <c r="VQT39"/>
      <c r="VQU39"/>
      <c r="VQV39"/>
      <c r="VQW39"/>
      <c r="VQX39"/>
      <c r="VQY39"/>
      <c r="VQZ39"/>
      <c r="VRA39"/>
      <c r="VRB39"/>
      <c r="VRC39"/>
      <c r="VRD39"/>
      <c r="VRE39"/>
      <c r="VRF39"/>
      <c r="VRG39"/>
      <c r="VRH39"/>
      <c r="VRI39"/>
      <c r="VRJ39"/>
      <c r="VRK39"/>
      <c r="VRL39"/>
      <c r="VRM39"/>
      <c r="VRN39"/>
      <c r="VRO39"/>
      <c r="VRP39"/>
      <c r="VRQ39"/>
      <c r="VRR39"/>
      <c r="VRS39"/>
      <c r="VRT39"/>
      <c r="VRU39"/>
      <c r="VRV39"/>
      <c r="VRW39"/>
      <c r="VRX39"/>
      <c r="VRY39"/>
      <c r="VRZ39"/>
      <c r="VSA39"/>
      <c r="VSB39"/>
      <c r="VSC39"/>
      <c r="VSD39"/>
      <c r="VSE39"/>
      <c r="VSF39"/>
      <c r="VSG39"/>
      <c r="VSH39"/>
      <c r="VSI39"/>
      <c r="VSJ39"/>
      <c r="VSK39"/>
      <c r="VSL39"/>
      <c r="VSM39"/>
      <c r="VSN39"/>
      <c r="VSO39"/>
      <c r="VSP39"/>
      <c r="VSQ39"/>
      <c r="VSR39"/>
      <c r="VSS39"/>
      <c r="VST39"/>
      <c r="VSU39"/>
      <c r="VSV39"/>
      <c r="VSW39"/>
      <c r="VSX39"/>
      <c r="VSY39"/>
      <c r="VSZ39"/>
      <c r="VTA39"/>
      <c r="VTB39"/>
      <c r="VTC39"/>
      <c r="VTD39"/>
      <c r="VTE39"/>
      <c r="VTF39"/>
      <c r="VTG39"/>
      <c r="VTH39"/>
      <c r="VTI39"/>
      <c r="VTJ39"/>
      <c r="VTK39"/>
      <c r="VTL39"/>
      <c r="VTM39"/>
      <c r="VTN39"/>
      <c r="VTO39"/>
      <c r="VTP39"/>
      <c r="VTQ39"/>
      <c r="VTR39"/>
      <c r="VTS39"/>
      <c r="VTT39"/>
      <c r="VTU39"/>
      <c r="VTV39"/>
      <c r="VTW39"/>
      <c r="VTX39"/>
      <c r="VTY39"/>
      <c r="VTZ39"/>
      <c r="VUA39"/>
      <c r="VUB39"/>
      <c r="VUC39"/>
      <c r="VUD39"/>
      <c r="VUE39"/>
      <c r="VUF39"/>
      <c r="VUG39"/>
      <c r="VUH39"/>
      <c r="VUI39"/>
      <c r="VUJ39"/>
      <c r="VUK39"/>
      <c r="VUL39"/>
      <c r="VUM39"/>
      <c r="VUN39"/>
      <c r="VUO39"/>
      <c r="VUP39"/>
      <c r="VUQ39"/>
      <c r="VUR39"/>
      <c r="VUS39"/>
      <c r="VUT39"/>
      <c r="VUU39"/>
      <c r="VUV39"/>
      <c r="VUW39"/>
      <c r="VUX39"/>
      <c r="VUY39"/>
      <c r="VUZ39"/>
      <c r="VVA39"/>
      <c r="VVB39"/>
      <c r="VVC39"/>
      <c r="VVD39"/>
      <c r="VVE39"/>
      <c r="VVF39"/>
      <c r="VVG39"/>
      <c r="VVH39"/>
      <c r="VVI39"/>
      <c r="VVJ39"/>
      <c r="VVK39"/>
      <c r="VVL39"/>
      <c r="VVM39"/>
      <c r="VVN39"/>
      <c r="VVO39"/>
      <c r="VVP39"/>
      <c r="VVQ39"/>
      <c r="VVR39"/>
      <c r="VVS39"/>
      <c r="VVT39"/>
      <c r="VVU39"/>
      <c r="VVV39"/>
      <c r="VVW39"/>
      <c r="VVX39"/>
      <c r="VVY39"/>
      <c r="VVZ39"/>
      <c r="VWA39"/>
      <c r="VWB39"/>
      <c r="VWC39"/>
      <c r="VWD39"/>
      <c r="VWE39"/>
      <c r="VWF39"/>
      <c r="VWG39"/>
      <c r="VWH39"/>
      <c r="VWI39"/>
      <c r="VWJ39"/>
      <c r="VWK39"/>
      <c r="VWL39"/>
      <c r="VWM39"/>
      <c r="VWN39"/>
      <c r="VWO39"/>
      <c r="VWP39"/>
      <c r="VWQ39"/>
      <c r="VWR39"/>
      <c r="VWS39"/>
      <c r="VWT39"/>
      <c r="VWU39"/>
      <c r="VWV39"/>
      <c r="VWW39"/>
      <c r="VWX39"/>
      <c r="VWY39"/>
      <c r="VWZ39"/>
      <c r="VXA39"/>
      <c r="VXB39"/>
      <c r="VXC39"/>
      <c r="VXD39"/>
      <c r="VXE39"/>
      <c r="VXF39"/>
      <c r="VXG39"/>
      <c r="VXH39"/>
      <c r="VXI39"/>
      <c r="VXJ39"/>
      <c r="VXK39"/>
      <c r="VXL39"/>
      <c r="VXM39"/>
      <c r="VXN39"/>
      <c r="VXO39"/>
      <c r="VXP39"/>
      <c r="VXQ39"/>
      <c r="VXR39"/>
      <c r="VXS39"/>
      <c r="VXT39"/>
      <c r="VXU39"/>
      <c r="VXV39"/>
      <c r="VXW39"/>
      <c r="VXX39"/>
      <c r="VXY39"/>
      <c r="VXZ39"/>
      <c r="VYA39"/>
      <c r="VYB39"/>
      <c r="VYC39"/>
      <c r="VYD39"/>
      <c r="VYE39"/>
      <c r="VYF39"/>
      <c r="VYG39"/>
      <c r="VYH39"/>
      <c r="VYI39"/>
      <c r="VYJ39"/>
      <c r="VYK39"/>
      <c r="VYL39"/>
      <c r="VYM39"/>
      <c r="VYN39"/>
      <c r="VYO39"/>
      <c r="VYP39"/>
      <c r="VYQ39"/>
      <c r="VYR39"/>
      <c r="VYS39"/>
      <c r="VYT39"/>
      <c r="VYU39"/>
      <c r="VYV39"/>
      <c r="VYW39"/>
      <c r="VYX39"/>
      <c r="VYY39"/>
      <c r="VYZ39"/>
      <c r="VZA39"/>
      <c r="VZB39"/>
      <c r="VZC39"/>
      <c r="VZD39"/>
      <c r="VZE39"/>
      <c r="VZF39"/>
      <c r="VZG39"/>
      <c r="VZH39"/>
      <c r="VZI39"/>
      <c r="VZJ39"/>
      <c r="VZK39"/>
      <c r="VZL39"/>
      <c r="VZM39"/>
      <c r="VZN39"/>
      <c r="VZO39"/>
      <c r="VZP39"/>
      <c r="VZQ39"/>
      <c r="VZR39"/>
      <c r="VZS39"/>
      <c r="VZT39"/>
      <c r="VZU39"/>
      <c r="VZV39"/>
      <c r="VZW39"/>
      <c r="VZX39"/>
      <c r="VZY39"/>
      <c r="VZZ39"/>
      <c r="WAA39"/>
      <c r="WAB39"/>
      <c r="WAC39"/>
      <c r="WAD39"/>
      <c r="WAE39"/>
      <c r="WAF39"/>
      <c r="WAG39"/>
      <c r="WAH39"/>
      <c r="WAI39"/>
      <c r="WAJ39"/>
      <c r="WAK39"/>
      <c r="WAL39"/>
      <c r="WAM39"/>
      <c r="WAN39"/>
      <c r="WAO39"/>
      <c r="WAP39"/>
      <c r="WAQ39"/>
      <c r="WAR39"/>
      <c r="WAS39"/>
      <c r="WAT39"/>
      <c r="WAU39"/>
      <c r="WAV39"/>
      <c r="WAW39"/>
      <c r="WAX39"/>
      <c r="WAY39"/>
      <c r="WAZ39"/>
      <c r="WBA39"/>
      <c r="WBB39"/>
      <c r="WBC39"/>
      <c r="WBD39"/>
      <c r="WBE39"/>
      <c r="WBF39"/>
      <c r="WBG39"/>
      <c r="WBH39"/>
      <c r="WBI39"/>
      <c r="WBJ39"/>
      <c r="WBK39"/>
      <c r="WBL39"/>
      <c r="WBM39"/>
      <c r="WBN39"/>
      <c r="WBO39"/>
      <c r="WBP39"/>
      <c r="WBQ39"/>
      <c r="WBR39"/>
      <c r="WBS39"/>
      <c r="WBT39"/>
      <c r="WBU39"/>
      <c r="WBV39"/>
      <c r="WBW39"/>
      <c r="WBX39"/>
      <c r="WBY39"/>
      <c r="WBZ39"/>
      <c r="WCA39"/>
      <c r="WCB39"/>
      <c r="WCC39"/>
      <c r="WCD39"/>
      <c r="WCE39"/>
      <c r="WCF39"/>
      <c r="WCG39"/>
      <c r="WCH39"/>
      <c r="WCI39"/>
      <c r="WCJ39"/>
      <c r="WCK39"/>
      <c r="WCL39"/>
      <c r="WCM39"/>
      <c r="WCN39"/>
      <c r="WCO39"/>
      <c r="WCP39"/>
      <c r="WCQ39"/>
      <c r="WCR39"/>
      <c r="WCS39"/>
      <c r="WCT39"/>
      <c r="WCU39"/>
      <c r="WCV39"/>
      <c r="WCW39"/>
      <c r="WCX39"/>
      <c r="WCY39"/>
      <c r="WCZ39"/>
      <c r="WDA39"/>
      <c r="WDB39"/>
      <c r="WDC39"/>
      <c r="WDD39"/>
      <c r="WDE39"/>
      <c r="WDF39"/>
      <c r="WDG39"/>
      <c r="WDH39"/>
      <c r="WDI39"/>
      <c r="WDJ39"/>
      <c r="WDK39"/>
      <c r="WDL39"/>
      <c r="WDM39"/>
      <c r="WDN39"/>
      <c r="WDO39"/>
      <c r="WDP39"/>
      <c r="WDQ39"/>
      <c r="WDR39"/>
      <c r="WDS39"/>
      <c r="WDT39"/>
      <c r="WDU39"/>
      <c r="WDV39"/>
      <c r="WDW39"/>
      <c r="WDX39"/>
      <c r="WDY39"/>
      <c r="WDZ39"/>
      <c r="WEA39"/>
      <c r="WEB39"/>
      <c r="WEC39"/>
      <c r="WED39"/>
      <c r="WEE39"/>
      <c r="WEF39"/>
      <c r="WEG39"/>
      <c r="WEH39"/>
      <c r="WEI39"/>
      <c r="WEJ39"/>
      <c r="WEK39"/>
      <c r="WEL39"/>
      <c r="WEM39"/>
      <c r="WEN39"/>
      <c r="WEO39"/>
      <c r="WEP39"/>
      <c r="WEQ39"/>
      <c r="WER39"/>
      <c r="WES39"/>
      <c r="WET39"/>
      <c r="WEU39"/>
      <c r="WEV39"/>
      <c r="WEW39"/>
      <c r="WEX39"/>
      <c r="WEY39"/>
      <c r="WEZ39"/>
      <c r="WFA39"/>
      <c r="WFB39"/>
      <c r="WFC39"/>
      <c r="WFD39"/>
      <c r="WFE39"/>
      <c r="WFF39"/>
      <c r="WFG39"/>
      <c r="WFH39"/>
      <c r="WFI39"/>
      <c r="WFJ39"/>
      <c r="WFK39"/>
      <c r="WFL39"/>
      <c r="WFM39"/>
      <c r="WFN39"/>
      <c r="WFO39"/>
      <c r="WFP39"/>
      <c r="WFQ39"/>
      <c r="WFR39"/>
      <c r="WFS39"/>
      <c r="WFT39"/>
      <c r="WFU39"/>
      <c r="WFV39"/>
      <c r="WFW39"/>
      <c r="WFX39"/>
      <c r="WFY39"/>
      <c r="WFZ39"/>
      <c r="WGA39"/>
      <c r="WGB39"/>
      <c r="WGC39"/>
      <c r="WGD39"/>
      <c r="WGE39"/>
      <c r="WGF39"/>
      <c r="WGG39"/>
      <c r="WGH39"/>
      <c r="WGI39"/>
      <c r="WGJ39"/>
      <c r="WGK39"/>
      <c r="WGL39"/>
      <c r="WGM39"/>
      <c r="WGN39"/>
      <c r="WGO39"/>
      <c r="WGP39"/>
      <c r="WGQ39"/>
      <c r="WGR39"/>
      <c r="WGS39"/>
      <c r="WGT39"/>
      <c r="WGU39"/>
      <c r="WGV39"/>
      <c r="WGW39"/>
      <c r="WGX39"/>
      <c r="WGY39"/>
      <c r="WGZ39"/>
      <c r="WHA39"/>
      <c r="WHB39"/>
      <c r="WHC39"/>
      <c r="WHD39"/>
      <c r="WHE39"/>
      <c r="WHF39"/>
      <c r="WHG39"/>
      <c r="WHH39"/>
      <c r="WHI39"/>
      <c r="WHJ39"/>
      <c r="WHK39"/>
      <c r="WHL39"/>
      <c r="WHM39"/>
      <c r="WHN39"/>
      <c r="WHO39"/>
      <c r="WHP39"/>
      <c r="WHQ39"/>
      <c r="WHR39"/>
      <c r="WHS39"/>
      <c r="WHT39"/>
      <c r="WHU39"/>
      <c r="WHV39"/>
      <c r="WHW39"/>
      <c r="WHX39"/>
      <c r="WHY39"/>
      <c r="WHZ39"/>
      <c r="WIA39"/>
      <c r="WIB39"/>
      <c r="WIC39"/>
      <c r="WID39"/>
      <c r="WIE39"/>
      <c r="WIF39"/>
      <c r="WIG39"/>
      <c r="WIH39"/>
      <c r="WII39"/>
      <c r="WIJ39"/>
      <c r="WIK39"/>
      <c r="WIL39"/>
      <c r="WIM39"/>
      <c r="WIN39"/>
      <c r="WIO39"/>
      <c r="WIP39"/>
      <c r="WIQ39"/>
      <c r="WIR39"/>
      <c r="WIS39"/>
      <c r="WIT39"/>
      <c r="WIU39"/>
      <c r="WIV39"/>
      <c r="WIW39"/>
      <c r="WIX39"/>
      <c r="WIY39"/>
      <c r="WIZ39"/>
      <c r="WJA39"/>
      <c r="WJB39"/>
      <c r="WJC39"/>
      <c r="WJD39"/>
      <c r="WJE39"/>
      <c r="WJF39"/>
      <c r="WJG39"/>
      <c r="WJH39"/>
      <c r="WJI39"/>
      <c r="WJJ39"/>
      <c r="WJK39"/>
      <c r="WJL39"/>
      <c r="WJM39"/>
      <c r="WJN39"/>
      <c r="WJO39"/>
      <c r="WJP39"/>
      <c r="WJQ39"/>
      <c r="WJR39"/>
      <c r="WJS39"/>
      <c r="WJT39"/>
      <c r="WJU39"/>
      <c r="WJV39"/>
      <c r="WJW39"/>
      <c r="WJX39"/>
      <c r="WJY39"/>
      <c r="WJZ39"/>
      <c r="WKA39"/>
      <c r="WKB39"/>
      <c r="WKC39"/>
      <c r="WKD39"/>
      <c r="WKE39"/>
      <c r="WKF39"/>
      <c r="WKG39"/>
      <c r="WKH39"/>
      <c r="WKI39"/>
      <c r="WKJ39"/>
      <c r="WKK39"/>
      <c r="WKL39"/>
      <c r="WKM39"/>
      <c r="WKN39"/>
      <c r="WKO39"/>
      <c r="WKP39"/>
      <c r="WKQ39"/>
      <c r="WKR39"/>
      <c r="WKS39"/>
      <c r="WKT39"/>
      <c r="WKU39"/>
      <c r="WKV39"/>
      <c r="WKW39"/>
      <c r="WKX39"/>
      <c r="WKY39"/>
      <c r="WKZ39"/>
      <c r="WLA39"/>
      <c r="WLB39"/>
      <c r="WLC39"/>
      <c r="WLD39"/>
      <c r="WLE39"/>
      <c r="WLF39"/>
      <c r="WLG39"/>
      <c r="WLH39"/>
      <c r="WLI39"/>
      <c r="WLJ39"/>
      <c r="WLK39"/>
      <c r="WLL39"/>
      <c r="WLM39"/>
      <c r="WLN39"/>
      <c r="WLO39"/>
      <c r="WLP39"/>
      <c r="WLQ39"/>
      <c r="WLR39"/>
      <c r="WLS39"/>
      <c r="WLT39"/>
      <c r="WLU39"/>
      <c r="WLV39"/>
      <c r="WLW39"/>
      <c r="WLX39"/>
      <c r="WLY39"/>
      <c r="WLZ39"/>
      <c r="WMA39"/>
      <c r="WMB39"/>
      <c r="WMC39"/>
      <c r="WMD39"/>
      <c r="WME39"/>
      <c r="WMF39"/>
      <c r="WMG39"/>
      <c r="WMH39"/>
      <c r="WMI39"/>
      <c r="WMJ39"/>
      <c r="WMK39"/>
      <c r="WML39"/>
      <c r="WMM39"/>
      <c r="WMN39"/>
      <c r="WMO39"/>
      <c r="WMP39"/>
      <c r="WMQ39"/>
      <c r="WMR39"/>
      <c r="WMS39"/>
      <c r="WMT39"/>
      <c r="WMU39"/>
      <c r="WMV39"/>
      <c r="WMW39"/>
      <c r="WMX39"/>
      <c r="WMY39"/>
      <c r="WMZ39"/>
      <c r="WNA39"/>
      <c r="WNB39"/>
      <c r="WNC39"/>
      <c r="WND39"/>
      <c r="WNE39"/>
      <c r="WNF39"/>
      <c r="WNG39"/>
      <c r="WNH39"/>
      <c r="WNI39"/>
      <c r="WNJ39"/>
      <c r="WNK39"/>
      <c r="WNL39"/>
      <c r="WNM39"/>
      <c r="WNN39"/>
      <c r="WNO39"/>
      <c r="WNP39"/>
      <c r="WNQ39"/>
      <c r="WNR39"/>
      <c r="WNS39"/>
      <c r="WNT39"/>
      <c r="WNU39"/>
      <c r="WNV39"/>
      <c r="WNW39"/>
      <c r="WNX39"/>
      <c r="WNY39"/>
      <c r="WNZ39"/>
      <c r="WOA39"/>
      <c r="WOB39"/>
      <c r="WOC39"/>
      <c r="WOD39"/>
      <c r="WOE39"/>
      <c r="WOF39"/>
      <c r="WOG39"/>
      <c r="WOH39"/>
      <c r="WOI39"/>
      <c r="WOJ39"/>
      <c r="WOK39"/>
      <c r="WOL39"/>
      <c r="WOM39"/>
      <c r="WON39"/>
      <c r="WOO39"/>
      <c r="WOP39"/>
      <c r="WOQ39"/>
      <c r="WOR39"/>
      <c r="WOS39"/>
      <c r="WOT39"/>
      <c r="WOU39"/>
      <c r="WOV39"/>
      <c r="WOW39"/>
      <c r="WOX39"/>
      <c r="WOY39"/>
      <c r="WOZ39"/>
      <c r="WPA39"/>
      <c r="WPB39"/>
      <c r="WPC39"/>
      <c r="WPD39"/>
      <c r="WPE39"/>
      <c r="WPF39"/>
      <c r="WPG39"/>
      <c r="WPH39"/>
      <c r="WPI39"/>
      <c r="WPJ39"/>
      <c r="WPK39"/>
      <c r="WPL39"/>
      <c r="WPM39"/>
      <c r="WPN39"/>
      <c r="WPO39"/>
      <c r="WPP39"/>
      <c r="WPQ39"/>
      <c r="WPR39"/>
      <c r="WPS39"/>
      <c r="WPT39"/>
      <c r="WPU39"/>
      <c r="WPV39"/>
      <c r="WPW39"/>
      <c r="WPX39"/>
      <c r="WPY39"/>
      <c r="WPZ39"/>
      <c r="WQA39"/>
      <c r="WQB39"/>
      <c r="WQC39"/>
      <c r="WQD39"/>
      <c r="WQE39"/>
      <c r="WQF39"/>
      <c r="WQG39"/>
      <c r="WQH39"/>
      <c r="WQI39"/>
      <c r="WQJ39"/>
      <c r="WQK39"/>
      <c r="WQL39"/>
      <c r="WQM39"/>
      <c r="WQN39"/>
      <c r="WQO39"/>
      <c r="WQP39"/>
      <c r="WQQ39"/>
      <c r="WQR39"/>
      <c r="WQS39"/>
      <c r="WQT39"/>
      <c r="WQU39"/>
      <c r="WQV39"/>
      <c r="WQW39"/>
      <c r="WQX39"/>
      <c r="WQY39"/>
      <c r="WQZ39"/>
      <c r="WRA39"/>
      <c r="WRB39"/>
      <c r="WRC39"/>
      <c r="WRD39"/>
      <c r="WRE39"/>
      <c r="WRF39"/>
      <c r="WRG39"/>
      <c r="WRH39"/>
      <c r="WRI39"/>
      <c r="WRJ39"/>
      <c r="WRK39"/>
      <c r="WRL39"/>
      <c r="WRM39"/>
      <c r="WRN39"/>
      <c r="WRO39"/>
      <c r="WRP39"/>
      <c r="WRQ39"/>
      <c r="WRR39"/>
      <c r="WRS39"/>
      <c r="WRT39"/>
      <c r="WRU39"/>
      <c r="WRV39"/>
      <c r="WRW39"/>
      <c r="WRX39"/>
      <c r="WRY39"/>
      <c r="WRZ39"/>
      <c r="WSA39"/>
      <c r="WSB39"/>
      <c r="WSC39"/>
      <c r="WSD39"/>
      <c r="WSE39"/>
      <c r="WSF39"/>
      <c r="WSG39"/>
      <c r="WSH39"/>
      <c r="WSI39"/>
      <c r="WSJ39"/>
      <c r="WSK39"/>
      <c r="WSL39"/>
      <c r="WSM39"/>
      <c r="WSN39"/>
      <c r="WSO39"/>
      <c r="WSP39"/>
      <c r="WSQ39"/>
      <c r="WSR39"/>
      <c r="WSS39"/>
      <c r="WST39"/>
      <c r="WSU39"/>
      <c r="WSV39"/>
      <c r="WSW39"/>
      <c r="WSX39"/>
      <c r="WSY39"/>
      <c r="WSZ39"/>
      <c r="WTA39"/>
      <c r="WTB39"/>
      <c r="WTC39"/>
      <c r="WTD39"/>
      <c r="WTE39"/>
      <c r="WTF39"/>
      <c r="WTG39"/>
      <c r="WTH39"/>
      <c r="WTI39"/>
      <c r="WTJ39"/>
      <c r="WTK39"/>
      <c r="WTL39"/>
      <c r="WTM39"/>
      <c r="WTN39"/>
      <c r="WTO39"/>
      <c r="WTP39"/>
      <c r="WTQ39"/>
      <c r="WTR39"/>
      <c r="WTS39"/>
      <c r="WTT39"/>
      <c r="WTU39"/>
      <c r="WTV39"/>
      <c r="WTW39"/>
      <c r="WTX39"/>
      <c r="WTY39"/>
      <c r="WTZ39"/>
      <c r="WUA39"/>
      <c r="WUB39"/>
      <c r="WUC39"/>
      <c r="WUD39"/>
      <c r="WUE39"/>
      <c r="WUF39"/>
      <c r="WUG39"/>
      <c r="WUH39"/>
      <c r="WUI39"/>
      <c r="WUJ39"/>
      <c r="WUK39"/>
      <c r="WUL39"/>
      <c r="WUM39"/>
      <c r="WUN39"/>
      <c r="WUO39"/>
      <c r="WUP39"/>
      <c r="WUQ39"/>
      <c r="WUR39"/>
      <c r="WUS39"/>
      <c r="WUT39"/>
      <c r="WUU39"/>
      <c r="WUV39"/>
      <c r="WUW39"/>
      <c r="WUX39"/>
      <c r="WUY39"/>
      <c r="WUZ39"/>
      <c r="WVA39"/>
      <c r="WVB39"/>
      <c r="WVC39"/>
      <c r="WVD39"/>
      <c r="WVE39"/>
      <c r="WVF39"/>
      <c r="WVG39"/>
      <c r="WVH39"/>
      <c r="WVI39"/>
      <c r="WVJ39"/>
      <c r="WVK39"/>
      <c r="WVL39"/>
      <c r="WVM39"/>
      <c r="WVN39"/>
      <c r="WVO39"/>
      <c r="WVP39"/>
      <c r="WVQ39"/>
      <c r="WVR39"/>
      <c r="WVS39"/>
      <c r="WVT39"/>
      <c r="WVU39"/>
      <c r="WVV39"/>
      <c r="WVW39"/>
      <c r="WVX39"/>
      <c r="WVY39"/>
      <c r="WVZ39"/>
      <c r="WWA39"/>
      <c r="WWB39"/>
      <c r="WWC39"/>
      <c r="WWD39"/>
      <c r="WWE39"/>
      <c r="WWF39"/>
      <c r="WWG39"/>
      <c r="WWH39"/>
      <c r="WWI39"/>
      <c r="WWJ39"/>
      <c r="WWK39"/>
      <c r="WWL39"/>
      <c r="WWM39"/>
      <c r="WWN39"/>
      <c r="WWO39"/>
      <c r="WWP39"/>
      <c r="WWQ39"/>
      <c r="WWR39"/>
      <c r="WWS39"/>
      <c r="WWT39"/>
      <c r="WWU39"/>
      <c r="WWV39"/>
      <c r="WWW39"/>
      <c r="WWX39"/>
      <c r="WWY39"/>
      <c r="WWZ39"/>
      <c r="WXA39"/>
      <c r="WXB39"/>
      <c r="WXC39"/>
      <c r="WXD39"/>
      <c r="WXE39"/>
      <c r="WXF39"/>
      <c r="WXG39"/>
      <c r="WXH39"/>
      <c r="WXI39"/>
      <c r="WXJ39"/>
      <c r="WXK39"/>
      <c r="WXL39"/>
      <c r="WXM39"/>
      <c r="WXN39"/>
      <c r="WXO39"/>
      <c r="WXP39"/>
      <c r="WXQ39"/>
      <c r="WXR39"/>
      <c r="WXS39"/>
      <c r="WXT39"/>
      <c r="WXU39"/>
      <c r="WXV39"/>
      <c r="WXW39"/>
      <c r="WXX39"/>
      <c r="WXY39"/>
      <c r="WXZ39"/>
      <c r="WYA39"/>
      <c r="WYB39"/>
      <c r="WYC39"/>
      <c r="WYD39"/>
      <c r="WYE39"/>
      <c r="WYF39"/>
      <c r="WYG39"/>
      <c r="WYH39"/>
      <c r="WYI39"/>
      <c r="WYJ39"/>
      <c r="WYK39"/>
      <c r="WYL39"/>
      <c r="WYM39"/>
      <c r="WYN39"/>
      <c r="WYO39"/>
      <c r="WYP39"/>
      <c r="WYQ39"/>
      <c r="WYR39"/>
      <c r="WYS39"/>
      <c r="WYT39"/>
      <c r="WYU39"/>
      <c r="WYV39"/>
      <c r="WYW39"/>
      <c r="WYX39"/>
      <c r="WYY39"/>
      <c r="WYZ39"/>
      <c r="WZA39"/>
      <c r="WZB39"/>
      <c r="WZC39"/>
      <c r="WZD39"/>
      <c r="WZE39"/>
      <c r="WZF39"/>
      <c r="WZG39"/>
      <c r="WZH39"/>
      <c r="WZI39"/>
      <c r="WZJ39"/>
      <c r="WZK39"/>
      <c r="WZL39"/>
      <c r="WZM39"/>
      <c r="WZN39"/>
      <c r="WZO39"/>
      <c r="WZP39"/>
      <c r="WZQ39"/>
      <c r="WZR39"/>
      <c r="WZS39"/>
      <c r="WZT39"/>
      <c r="WZU39"/>
      <c r="WZV39"/>
      <c r="WZW39"/>
      <c r="WZX39"/>
      <c r="WZY39"/>
      <c r="WZZ39"/>
      <c r="XAA39"/>
      <c r="XAB39"/>
      <c r="XAC39"/>
      <c r="XAD39"/>
      <c r="XAE39"/>
      <c r="XAF39"/>
      <c r="XAG39"/>
      <c r="XAH39"/>
      <c r="XAI39"/>
      <c r="XAJ39"/>
      <c r="XAK39"/>
      <c r="XAL39"/>
      <c r="XAM39"/>
      <c r="XAN39"/>
      <c r="XAO39"/>
      <c r="XAP39"/>
      <c r="XAQ39"/>
      <c r="XAR39"/>
      <c r="XAS39"/>
      <c r="XAT39"/>
      <c r="XAU39"/>
      <c r="XAV39"/>
      <c r="XAW39"/>
      <c r="XAX39"/>
      <c r="XAY39"/>
      <c r="XAZ39"/>
      <c r="XBA39"/>
      <c r="XBB39"/>
      <c r="XBC39"/>
      <c r="XBD39"/>
      <c r="XBE39"/>
      <c r="XBF39"/>
      <c r="XBG39"/>
      <c r="XBH39"/>
      <c r="XBI39"/>
      <c r="XBJ39"/>
      <c r="XBK39"/>
      <c r="XBL39"/>
      <c r="XBM39"/>
      <c r="XBN39"/>
      <c r="XBO39"/>
      <c r="XBP39"/>
      <c r="XBQ39"/>
      <c r="XBR39"/>
      <c r="XBS39"/>
      <c r="XBT39"/>
      <c r="XBU39"/>
      <c r="XBV39"/>
      <c r="XBW39"/>
      <c r="XBX39"/>
      <c r="XBY39"/>
      <c r="XBZ39"/>
      <c r="XCA39"/>
      <c r="XCB39"/>
      <c r="XCC39"/>
      <c r="XCD39"/>
      <c r="XCE39"/>
      <c r="XCF39"/>
      <c r="XCG39"/>
      <c r="XCH39"/>
      <c r="XCI39"/>
      <c r="XCJ39"/>
      <c r="XCK39"/>
      <c r="XCL39"/>
      <c r="XCM39"/>
      <c r="XCN39"/>
      <c r="XCO39"/>
      <c r="XCP39"/>
      <c r="XCQ39"/>
      <c r="XCR39"/>
      <c r="XCS39"/>
      <c r="XCT39"/>
      <c r="XCU39"/>
      <c r="XCV39"/>
      <c r="XCW39"/>
      <c r="XCX39"/>
      <c r="XCY39"/>
      <c r="XCZ39"/>
      <c r="XDA39"/>
      <c r="XDB39"/>
      <c r="XDC39"/>
      <c r="XDD39"/>
      <c r="XDE39"/>
      <c r="XDF39"/>
      <c r="XDG39"/>
      <c r="XDH39"/>
      <c r="XDI39"/>
      <c r="XDJ39"/>
      <c r="XDK39"/>
      <c r="XDL39"/>
      <c r="XDM39"/>
      <c r="XDN39"/>
      <c r="XDO39"/>
      <c r="XDP39"/>
      <c r="XDQ39"/>
      <c r="XDR39"/>
      <c r="XDS39"/>
      <c r="XDT39"/>
      <c r="XDU39"/>
      <c r="XDV39"/>
      <c r="XDW39"/>
      <c r="XDX39"/>
      <c r="XDY39"/>
      <c r="XDZ39"/>
      <c r="XEA39"/>
      <c r="XEB39"/>
      <c r="XEC39"/>
      <c r="XED39"/>
      <c r="XEE39"/>
      <c r="XEF39"/>
      <c r="XEG39"/>
      <c r="XEH39"/>
      <c r="XEI39"/>
      <c r="XEJ39"/>
      <c r="XEK39"/>
      <c r="XEL39"/>
      <c r="XEM39"/>
      <c r="XEN39"/>
      <c r="XEO39"/>
      <c r="XEP39"/>
      <c r="XEQ39"/>
      <c r="XER39"/>
      <c r="XES39"/>
      <c r="XET39"/>
      <c r="XEU39"/>
      <c r="XEV39"/>
      <c r="XEW39"/>
      <c r="XEX39"/>
      <c r="XEY39"/>
      <c r="XEZ39"/>
      <c r="XFA39"/>
      <c r="XFB39"/>
      <c r="XFC39"/>
      <c r="XFD39"/>
    </row>
    <row r="40" spans="1:16384">
      <c r="A40" s="36">
        <f t="shared" si="1"/>
        <v>407</v>
      </c>
      <c r="B40" s="51" t="s">
        <v>62</v>
      </c>
      <c r="C40" s="36" t="s">
        <v>10</v>
      </c>
      <c r="G40" s="36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  <c r="AUX40"/>
      <c r="AUY40"/>
      <c r="AUZ40"/>
      <c r="AVA40"/>
      <c r="AVB40"/>
      <c r="AVC40"/>
      <c r="AVD40"/>
      <c r="AVE40"/>
      <c r="AVF40"/>
      <c r="AVG40"/>
      <c r="AVH40"/>
      <c r="AVI40"/>
      <c r="AVJ40"/>
      <c r="AVK40"/>
      <c r="AVL40"/>
      <c r="AVM40"/>
      <c r="AVN40"/>
      <c r="AVO40"/>
      <c r="AVP40"/>
      <c r="AVQ40"/>
      <c r="AVR40"/>
      <c r="AVS40"/>
      <c r="AVT40"/>
      <c r="AVU40"/>
      <c r="AVV40"/>
      <c r="AVW40"/>
      <c r="AVX40"/>
      <c r="AVY40"/>
      <c r="AVZ40"/>
      <c r="AWA40"/>
      <c r="AWB40"/>
      <c r="AWC40"/>
      <c r="AWD40"/>
      <c r="AWE40"/>
      <c r="AWF40"/>
      <c r="AWG40"/>
      <c r="AWH40"/>
      <c r="AWI40"/>
      <c r="AWJ40"/>
      <c r="AWK40"/>
      <c r="AWL40"/>
      <c r="AWM40"/>
      <c r="AWN40"/>
      <c r="AWO40"/>
      <c r="AWP40"/>
      <c r="AWQ40"/>
      <c r="AWR40"/>
      <c r="AWS40"/>
      <c r="AWT40"/>
      <c r="AWU40"/>
      <c r="AWV40"/>
      <c r="AWW40"/>
      <c r="AWX40"/>
      <c r="AWY40"/>
      <c r="AWZ40"/>
      <c r="AXA40"/>
      <c r="AXB40"/>
      <c r="AXC40"/>
      <c r="AXD40"/>
      <c r="AXE40"/>
      <c r="AXF40"/>
      <c r="AXG40"/>
      <c r="AXH40"/>
      <c r="AXI40"/>
      <c r="AXJ40"/>
      <c r="AXK40"/>
      <c r="AXL40"/>
      <c r="AXM40"/>
      <c r="AXN40"/>
      <c r="AXO40"/>
      <c r="AXP40"/>
      <c r="AXQ40"/>
      <c r="AXR40"/>
      <c r="AXS40"/>
      <c r="AXT40"/>
      <c r="AXU40"/>
      <c r="AXV40"/>
      <c r="AXW40"/>
      <c r="AXX40"/>
      <c r="AXY40"/>
      <c r="AXZ40"/>
      <c r="AYA40"/>
      <c r="AYB40"/>
      <c r="AYC40"/>
      <c r="AYD40"/>
      <c r="AYE40"/>
      <c r="AYF40"/>
      <c r="AYG40"/>
      <c r="AYH40"/>
      <c r="AYI40"/>
      <c r="AYJ40"/>
      <c r="AYK40"/>
      <c r="AYL40"/>
      <c r="AYM40"/>
      <c r="AYN40"/>
      <c r="AYO40"/>
      <c r="AYP40"/>
      <c r="AYQ40"/>
      <c r="AYR40"/>
      <c r="AYS40"/>
      <c r="AYT40"/>
      <c r="AYU40"/>
      <c r="AYV40"/>
      <c r="AYW40"/>
      <c r="AYX40"/>
      <c r="AYY40"/>
      <c r="AYZ40"/>
      <c r="AZA40"/>
      <c r="AZB40"/>
      <c r="AZC40"/>
      <c r="AZD40"/>
      <c r="AZE40"/>
      <c r="AZF40"/>
      <c r="AZG40"/>
      <c r="AZH40"/>
      <c r="AZI40"/>
      <c r="AZJ40"/>
      <c r="AZK40"/>
      <c r="AZL40"/>
      <c r="AZM40"/>
      <c r="AZN40"/>
      <c r="AZO40"/>
      <c r="AZP40"/>
      <c r="AZQ40"/>
      <c r="AZR40"/>
      <c r="AZS40"/>
      <c r="AZT40"/>
      <c r="AZU40"/>
      <c r="AZV40"/>
      <c r="AZW40"/>
      <c r="AZX40"/>
      <c r="AZY40"/>
      <c r="AZZ40"/>
      <c r="BAA40"/>
      <c r="BAB40"/>
      <c r="BAC40"/>
      <c r="BAD40"/>
      <c r="BAE40"/>
      <c r="BAF40"/>
      <c r="BAG40"/>
      <c r="BAH40"/>
      <c r="BAI40"/>
      <c r="BAJ40"/>
      <c r="BAK40"/>
      <c r="BAL40"/>
      <c r="BAM40"/>
      <c r="BAN40"/>
      <c r="BAO40"/>
      <c r="BAP40"/>
      <c r="BAQ40"/>
      <c r="BAR40"/>
      <c r="BAS40"/>
      <c r="BAT40"/>
      <c r="BAU40"/>
      <c r="BAV40"/>
      <c r="BAW40"/>
      <c r="BAX40"/>
      <c r="BAY40"/>
      <c r="BAZ40"/>
      <c r="BBA40"/>
      <c r="BBB40"/>
      <c r="BBC40"/>
      <c r="BBD40"/>
      <c r="BBE40"/>
      <c r="BBF40"/>
      <c r="BBG40"/>
      <c r="BBH40"/>
      <c r="BBI40"/>
      <c r="BBJ40"/>
      <c r="BBK40"/>
      <c r="BBL40"/>
      <c r="BBM40"/>
      <c r="BBN40"/>
      <c r="BBO40"/>
      <c r="BBP40"/>
      <c r="BBQ40"/>
      <c r="BBR40"/>
      <c r="BBS40"/>
      <c r="BBT40"/>
      <c r="BBU40"/>
      <c r="BBV40"/>
      <c r="BBW40"/>
      <c r="BBX40"/>
      <c r="BBY40"/>
      <c r="BBZ40"/>
      <c r="BCA40"/>
      <c r="BCB40"/>
      <c r="BCC40"/>
      <c r="BCD40"/>
      <c r="BCE40"/>
      <c r="BCF40"/>
      <c r="BCG40"/>
      <c r="BCH40"/>
      <c r="BCI40"/>
      <c r="BCJ40"/>
      <c r="BCK40"/>
      <c r="BCL40"/>
      <c r="BCM40"/>
      <c r="BCN40"/>
      <c r="BCO40"/>
      <c r="BCP40"/>
      <c r="BCQ40"/>
      <c r="BCR40"/>
      <c r="BCS40"/>
      <c r="BCT40"/>
      <c r="BCU40"/>
      <c r="BCV40"/>
      <c r="BCW40"/>
      <c r="BCX40"/>
      <c r="BCY40"/>
      <c r="BCZ40"/>
      <c r="BDA40"/>
      <c r="BDB40"/>
      <c r="BDC40"/>
      <c r="BDD40"/>
      <c r="BDE40"/>
      <c r="BDF40"/>
      <c r="BDG40"/>
      <c r="BDH40"/>
      <c r="BDI40"/>
      <c r="BDJ40"/>
      <c r="BDK40"/>
      <c r="BDL40"/>
      <c r="BDM40"/>
      <c r="BDN40"/>
      <c r="BDO40"/>
      <c r="BDP40"/>
      <c r="BDQ40"/>
      <c r="BDR40"/>
      <c r="BDS40"/>
      <c r="BDT40"/>
      <c r="BDU40"/>
      <c r="BDV40"/>
      <c r="BDW40"/>
      <c r="BDX40"/>
      <c r="BDY40"/>
      <c r="BDZ40"/>
      <c r="BEA40"/>
      <c r="BEB40"/>
      <c r="BEC40"/>
      <c r="BED40"/>
      <c r="BEE40"/>
      <c r="BEF40"/>
      <c r="BEG40"/>
      <c r="BEH40"/>
      <c r="BEI40"/>
      <c r="BEJ40"/>
      <c r="BEK40"/>
      <c r="BEL40"/>
      <c r="BEM40"/>
      <c r="BEN40"/>
      <c r="BEO40"/>
      <c r="BEP40"/>
      <c r="BEQ40"/>
      <c r="BER40"/>
      <c r="BES40"/>
      <c r="BET40"/>
      <c r="BEU40"/>
      <c r="BEV40"/>
      <c r="BEW40"/>
      <c r="BEX40"/>
      <c r="BEY40"/>
      <c r="BEZ40"/>
      <c r="BFA40"/>
      <c r="BFB40"/>
      <c r="BFC40"/>
      <c r="BFD40"/>
      <c r="BFE40"/>
      <c r="BFF40"/>
      <c r="BFG40"/>
      <c r="BFH40"/>
      <c r="BFI40"/>
      <c r="BFJ40"/>
      <c r="BFK40"/>
      <c r="BFL40"/>
      <c r="BFM40"/>
      <c r="BFN40"/>
      <c r="BFO40"/>
      <c r="BFP40"/>
      <c r="BFQ40"/>
      <c r="BFR40"/>
      <c r="BFS40"/>
      <c r="BFT40"/>
      <c r="BFU40"/>
      <c r="BFV40"/>
      <c r="BFW40"/>
      <c r="BFX40"/>
      <c r="BFY40"/>
      <c r="BFZ40"/>
      <c r="BGA40"/>
      <c r="BGB40"/>
      <c r="BGC40"/>
      <c r="BGD40"/>
      <c r="BGE40"/>
      <c r="BGF40"/>
      <c r="BGG40"/>
      <c r="BGH40"/>
      <c r="BGI40"/>
      <c r="BGJ40"/>
      <c r="BGK40"/>
      <c r="BGL40"/>
      <c r="BGM40"/>
      <c r="BGN40"/>
      <c r="BGO40"/>
      <c r="BGP40"/>
      <c r="BGQ40"/>
      <c r="BGR40"/>
      <c r="BGS40"/>
      <c r="BGT40"/>
      <c r="BGU40"/>
      <c r="BGV40"/>
      <c r="BGW40"/>
      <c r="BGX40"/>
      <c r="BGY40"/>
      <c r="BGZ40"/>
      <c r="BHA40"/>
      <c r="BHB40"/>
      <c r="BHC40"/>
      <c r="BHD40"/>
      <c r="BHE40"/>
      <c r="BHF40"/>
      <c r="BHG40"/>
      <c r="BHH40"/>
      <c r="BHI40"/>
      <c r="BHJ40"/>
      <c r="BHK40"/>
      <c r="BHL40"/>
      <c r="BHM40"/>
      <c r="BHN40"/>
      <c r="BHO40"/>
      <c r="BHP40"/>
      <c r="BHQ40"/>
      <c r="BHR40"/>
      <c r="BHS40"/>
      <c r="BHT40"/>
      <c r="BHU40"/>
      <c r="BHV40"/>
      <c r="BHW40"/>
      <c r="BHX40"/>
      <c r="BHY40"/>
      <c r="BHZ40"/>
      <c r="BIA40"/>
      <c r="BIB40"/>
      <c r="BIC40"/>
      <c r="BID40"/>
      <c r="BIE40"/>
      <c r="BIF40"/>
      <c r="BIG40"/>
      <c r="BIH40"/>
      <c r="BII40"/>
      <c r="BIJ40"/>
      <c r="BIK40"/>
      <c r="BIL40"/>
      <c r="BIM40"/>
      <c r="BIN40"/>
      <c r="BIO40"/>
      <c r="BIP40"/>
      <c r="BIQ40"/>
      <c r="BIR40"/>
      <c r="BIS40"/>
      <c r="BIT40"/>
      <c r="BIU40"/>
      <c r="BIV40"/>
      <c r="BIW40"/>
      <c r="BIX40"/>
      <c r="BIY40"/>
      <c r="BIZ40"/>
      <c r="BJA40"/>
      <c r="BJB40"/>
      <c r="BJC40"/>
      <c r="BJD40"/>
      <c r="BJE40"/>
      <c r="BJF40"/>
      <c r="BJG40"/>
      <c r="BJH40"/>
      <c r="BJI40"/>
      <c r="BJJ40"/>
      <c r="BJK40"/>
      <c r="BJL40"/>
      <c r="BJM40"/>
      <c r="BJN40"/>
      <c r="BJO40"/>
      <c r="BJP40"/>
      <c r="BJQ40"/>
      <c r="BJR40"/>
      <c r="BJS40"/>
      <c r="BJT40"/>
      <c r="BJU40"/>
      <c r="BJV40"/>
      <c r="BJW40"/>
      <c r="BJX40"/>
      <c r="BJY40"/>
      <c r="BJZ40"/>
      <c r="BKA40"/>
      <c r="BKB40"/>
      <c r="BKC40"/>
      <c r="BKD40"/>
      <c r="BKE40"/>
      <c r="BKF40"/>
      <c r="BKG40"/>
      <c r="BKH40"/>
      <c r="BKI40"/>
      <c r="BKJ40"/>
      <c r="BKK40"/>
      <c r="BKL40"/>
      <c r="BKM40"/>
      <c r="BKN40"/>
      <c r="BKO40"/>
      <c r="BKP40"/>
      <c r="BKQ40"/>
      <c r="BKR40"/>
      <c r="BKS40"/>
      <c r="BKT40"/>
      <c r="BKU40"/>
      <c r="BKV40"/>
      <c r="BKW40"/>
      <c r="BKX40"/>
      <c r="BKY40"/>
      <c r="BKZ40"/>
      <c r="BLA40"/>
      <c r="BLB40"/>
      <c r="BLC40"/>
      <c r="BLD40"/>
      <c r="BLE40"/>
      <c r="BLF40"/>
      <c r="BLG40"/>
      <c r="BLH40"/>
      <c r="BLI40"/>
      <c r="BLJ40"/>
      <c r="BLK40"/>
      <c r="BLL40"/>
      <c r="BLM40"/>
      <c r="BLN40"/>
      <c r="BLO40"/>
      <c r="BLP40"/>
      <c r="BLQ40"/>
      <c r="BLR40"/>
      <c r="BLS40"/>
      <c r="BLT40"/>
      <c r="BLU40"/>
      <c r="BLV40"/>
      <c r="BLW40"/>
      <c r="BLX40"/>
      <c r="BLY40"/>
      <c r="BLZ40"/>
      <c r="BMA40"/>
      <c r="BMB40"/>
      <c r="BMC40"/>
      <c r="BMD40"/>
      <c r="BME40"/>
      <c r="BMF40"/>
      <c r="BMG40"/>
      <c r="BMH40"/>
      <c r="BMI40"/>
      <c r="BMJ40"/>
      <c r="BMK40"/>
      <c r="BML40"/>
      <c r="BMM40"/>
      <c r="BMN40"/>
      <c r="BMO40"/>
      <c r="BMP40"/>
      <c r="BMQ40"/>
      <c r="BMR40"/>
      <c r="BMS40"/>
      <c r="BMT40"/>
      <c r="BMU40"/>
      <c r="BMV40"/>
      <c r="BMW40"/>
      <c r="BMX40"/>
      <c r="BMY40"/>
      <c r="BMZ40"/>
      <c r="BNA40"/>
      <c r="BNB40"/>
      <c r="BNC40"/>
      <c r="BND40"/>
      <c r="BNE40"/>
      <c r="BNF40"/>
      <c r="BNG40"/>
      <c r="BNH40"/>
      <c r="BNI40"/>
      <c r="BNJ40"/>
      <c r="BNK40"/>
      <c r="BNL40"/>
      <c r="BNM40"/>
      <c r="BNN40"/>
      <c r="BNO40"/>
      <c r="BNP40"/>
      <c r="BNQ40"/>
      <c r="BNR40"/>
      <c r="BNS40"/>
      <c r="BNT40"/>
      <c r="BNU40"/>
      <c r="BNV40"/>
      <c r="BNW40"/>
      <c r="BNX40"/>
      <c r="BNY40"/>
      <c r="BNZ40"/>
      <c r="BOA40"/>
      <c r="BOB40"/>
      <c r="BOC40"/>
      <c r="BOD40"/>
      <c r="BOE40"/>
      <c r="BOF40"/>
      <c r="BOG40"/>
      <c r="BOH40"/>
      <c r="BOI40"/>
      <c r="BOJ40"/>
      <c r="BOK40"/>
      <c r="BOL40"/>
      <c r="BOM40"/>
      <c r="BON40"/>
      <c r="BOO40"/>
      <c r="BOP40"/>
      <c r="BOQ40"/>
      <c r="BOR40"/>
      <c r="BOS40"/>
      <c r="BOT40"/>
      <c r="BOU40"/>
      <c r="BOV40"/>
      <c r="BOW40"/>
      <c r="BOX40"/>
      <c r="BOY40"/>
      <c r="BOZ40"/>
      <c r="BPA40"/>
      <c r="BPB40"/>
      <c r="BPC40"/>
      <c r="BPD40"/>
      <c r="BPE40"/>
      <c r="BPF40"/>
      <c r="BPG40"/>
      <c r="BPH40"/>
      <c r="BPI40"/>
      <c r="BPJ40"/>
      <c r="BPK40"/>
      <c r="BPL40"/>
      <c r="BPM40"/>
      <c r="BPN40"/>
      <c r="BPO40"/>
      <c r="BPP40"/>
      <c r="BPQ40"/>
      <c r="BPR40"/>
      <c r="BPS40"/>
      <c r="BPT40"/>
      <c r="BPU40"/>
      <c r="BPV40"/>
      <c r="BPW40"/>
      <c r="BPX40"/>
      <c r="BPY40"/>
      <c r="BPZ40"/>
      <c r="BQA40"/>
      <c r="BQB40"/>
      <c r="BQC40"/>
      <c r="BQD40"/>
      <c r="BQE40"/>
      <c r="BQF40"/>
      <c r="BQG40"/>
      <c r="BQH40"/>
      <c r="BQI40"/>
      <c r="BQJ40"/>
      <c r="BQK40"/>
      <c r="BQL40"/>
      <c r="BQM40"/>
      <c r="BQN40"/>
      <c r="BQO40"/>
      <c r="BQP40"/>
      <c r="BQQ40"/>
      <c r="BQR40"/>
      <c r="BQS40"/>
      <c r="BQT40"/>
      <c r="BQU40"/>
      <c r="BQV40"/>
      <c r="BQW40"/>
      <c r="BQX40"/>
      <c r="BQY40"/>
      <c r="BQZ40"/>
      <c r="BRA40"/>
      <c r="BRB40"/>
      <c r="BRC40"/>
      <c r="BRD40"/>
      <c r="BRE40"/>
      <c r="BRF40"/>
      <c r="BRG40"/>
      <c r="BRH40"/>
      <c r="BRI40"/>
      <c r="BRJ40"/>
      <c r="BRK40"/>
      <c r="BRL40"/>
      <c r="BRM40"/>
      <c r="BRN40"/>
      <c r="BRO40"/>
      <c r="BRP40"/>
      <c r="BRQ40"/>
      <c r="BRR40"/>
      <c r="BRS40"/>
      <c r="BRT40"/>
      <c r="BRU40"/>
      <c r="BRV40"/>
      <c r="BRW40"/>
      <c r="BRX40"/>
      <c r="BRY40"/>
      <c r="BRZ40"/>
      <c r="BSA40"/>
      <c r="BSB40"/>
      <c r="BSC40"/>
      <c r="BSD40"/>
      <c r="BSE40"/>
      <c r="BSF40"/>
      <c r="BSG40"/>
      <c r="BSH40"/>
      <c r="BSI40"/>
      <c r="BSJ40"/>
      <c r="BSK40"/>
      <c r="BSL40"/>
      <c r="BSM40"/>
      <c r="BSN40"/>
      <c r="BSO40"/>
      <c r="BSP40"/>
      <c r="BSQ40"/>
      <c r="BSR40"/>
      <c r="BSS40"/>
      <c r="BST40"/>
      <c r="BSU40"/>
      <c r="BSV40"/>
      <c r="BSW40"/>
      <c r="BSX40"/>
      <c r="BSY40"/>
      <c r="BSZ40"/>
      <c r="BTA40"/>
      <c r="BTB40"/>
      <c r="BTC40"/>
      <c r="BTD40"/>
      <c r="BTE40"/>
      <c r="BTF40"/>
      <c r="BTG40"/>
      <c r="BTH40"/>
      <c r="BTI40"/>
      <c r="BTJ40"/>
      <c r="BTK40"/>
      <c r="BTL40"/>
      <c r="BTM40"/>
      <c r="BTN40"/>
      <c r="BTO40"/>
      <c r="BTP40"/>
      <c r="BTQ40"/>
      <c r="BTR40"/>
      <c r="BTS40"/>
      <c r="BTT40"/>
      <c r="BTU40"/>
      <c r="BTV40"/>
      <c r="BTW40"/>
      <c r="BTX40"/>
      <c r="BTY40"/>
      <c r="BTZ40"/>
      <c r="BUA40"/>
      <c r="BUB40"/>
      <c r="BUC40"/>
      <c r="BUD40"/>
      <c r="BUE40"/>
      <c r="BUF40"/>
      <c r="BUG40"/>
      <c r="BUH40"/>
      <c r="BUI40"/>
      <c r="BUJ40"/>
      <c r="BUK40"/>
      <c r="BUL40"/>
      <c r="BUM40"/>
      <c r="BUN40"/>
      <c r="BUO40"/>
      <c r="BUP40"/>
      <c r="BUQ40"/>
      <c r="BUR40"/>
      <c r="BUS40"/>
      <c r="BUT40"/>
      <c r="BUU40"/>
      <c r="BUV40"/>
      <c r="BUW40"/>
      <c r="BUX40"/>
      <c r="BUY40"/>
      <c r="BUZ40"/>
      <c r="BVA40"/>
      <c r="BVB40"/>
      <c r="BVC40"/>
      <c r="BVD40"/>
      <c r="BVE40"/>
      <c r="BVF40"/>
      <c r="BVG40"/>
      <c r="BVH40"/>
      <c r="BVI40"/>
      <c r="BVJ40"/>
      <c r="BVK40"/>
      <c r="BVL40"/>
      <c r="BVM40"/>
      <c r="BVN40"/>
      <c r="BVO40"/>
      <c r="BVP40"/>
      <c r="BVQ40"/>
      <c r="BVR40"/>
      <c r="BVS40"/>
      <c r="BVT40"/>
      <c r="BVU40"/>
      <c r="BVV40"/>
      <c r="BVW40"/>
      <c r="BVX40"/>
      <c r="BVY40"/>
      <c r="BVZ40"/>
      <c r="BWA40"/>
      <c r="BWB40"/>
      <c r="BWC40"/>
      <c r="BWD40"/>
      <c r="BWE40"/>
      <c r="BWF40"/>
      <c r="BWG40"/>
      <c r="BWH40"/>
      <c r="BWI40"/>
      <c r="BWJ40"/>
      <c r="BWK40"/>
      <c r="BWL40"/>
      <c r="BWM40"/>
      <c r="BWN40"/>
      <c r="BWO40"/>
      <c r="BWP40"/>
      <c r="BWQ40"/>
      <c r="BWR40"/>
      <c r="BWS40"/>
      <c r="BWT40"/>
      <c r="BWU40"/>
      <c r="BWV40"/>
      <c r="BWW40"/>
      <c r="BWX40"/>
      <c r="BWY40"/>
      <c r="BWZ40"/>
      <c r="BXA40"/>
      <c r="BXB40"/>
      <c r="BXC40"/>
      <c r="BXD40"/>
      <c r="BXE40"/>
      <c r="BXF40"/>
      <c r="BXG40"/>
      <c r="BXH40"/>
      <c r="BXI40"/>
      <c r="BXJ40"/>
      <c r="BXK40"/>
      <c r="BXL40"/>
      <c r="BXM40"/>
      <c r="BXN40"/>
      <c r="BXO40"/>
      <c r="BXP40"/>
      <c r="BXQ40"/>
      <c r="BXR40"/>
      <c r="BXS40"/>
      <c r="BXT40"/>
      <c r="BXU40"/>
      <c r="BXV40"/>
      <c r="BXW40"/>
      <c r="BXX40"/>
      <c r="BXY40"/>
      <c r="BXZ40"/>
      <c r="BYA40"/>
      <c r="BYB40"/>
      <c r="BYC40"/>
      <c r="BYD40"/>
      <c r="BYE40"/>
      <c r="BYF40"/>
      <c r="BYG40"/>
      <c r="BYH40"/>
      <c r="BYI40"/>
      <c r="BYJ40"/>
      <c r="BYK40"/>
      <c r="BYL40"/>
      <c r="BYM40"/>
      <c r="BYN40"/>
      <c r="BYO40"/>
      <c r="BYP40"/>
      <c r="BYQ40"/>
      <c r="BYR40"/>
      <c r="BYS40"/>
      <c r="BYT40"/>
      <c r="BYU40"/>
      <c r="BYV40"/>
      <c r="BYW40"/>
      <c r="BYX40"/>
      <c r="BYY40"/>
      <c r="BYZ40"/>
      <c r="BZA40"/>
      <c r="BZB40"/>
      <c r="BZC40"/>
      <c r="BZD40"/>
      <c r="BZE40"/>
      <c r="BZF40"/>
      <c r="BZG40"/>
      <c r="BZH40"/>
      <c r="BZI40"/>
      <c r="BZJ40"/>
      <c r="BZK40"/>
      <c r="BZL40"/>
      <c r="BZM40"/>
      <c r="BZN40"/>
      <c r="BZO40"/>
      <c r="BZP40"/>
      <c r="BZQ40"/>
      <c r="BZR40"/>
      <c r="BZS40"/>
      <c r="BZT40"/>
      <c r="BZU40"/>
      <c r="BZV40"/>
      <c r="BZW40"/>
      <c r="BZX40"/>
      <c r="BZY40"/>
      <c r="BZZ40"/>
      <c r="CAA40"/>
      <c r="CAB40"/>
      <c r="CAC40"/>
      <c r="CAD40"/>
      <c r="CAE40"/>
      <c r="CAF40"/>
      <c r="CAG40"/>
      <c r="CAH40"/>
      <c r="CAI40"/>
      <c r="CAJ40"/>
      <c r="CAK40"/>
      <c r="CAL40"/>
      <c r="CAM40"/>
      <c r="CAN40"/>
      <c r="CAO40"/>
      <c r="CAP40"/>
      <c r="CAQ40"/>
      <c r="CAR40"/>
      <c r="CAS40"/>
      <c r="CAT40"/>
      <c r="CAU40"/>
      <c r="CAV40"/>
      <c r="CAW40"/>
      <c r="CAX40"/>
      <c r="CAY40"/>
      <c r="CAZ40"/>
      <c r="CBA40"/>
      <c r="CBB40"/>
      <c r="CBC40"/>
      <c r="CBD40"/>
      <c r="CBE40"/>
      <c r="CBF40"/>
      <c r="CBG40"/>
      <c r="CBH40"/>
      <c r="CBI40"/>
      <c r="CBJ40"/>
      <c r="CBK40"/>
      <c r="CBL40"/>
      <c r="CBM40"/>
      <c r="CBN40"/>
      <c r="CBO40"/>
      <c r="CBP40"/>
      <c r="CBQ40"/>
      <c r="CBR40"/>
      <c r="CBS40"/>
      <c r="CBT40"/>
      <c r="CBU40"/>
      <c r="CBV40"/>
      <c r="CBW40"/>
      <c r="CBX40"/>
      <c r="CBY40"/>
      <c r="CBZ40"/>
      <c r="CCA40"/>
      <c r="CCB40"/>
      <c r="CCC40"/>
      <c r="CCD40"/>
      <c r="CCE40"/>
      <c r="CCF40"/>
      <c r="CCG40"/>
      <c r="CCH40"/>
      <c r="CCI40"/>
      <c r="CCJ40"/>
      <c r="CCK40"/>
      <c r="CCL40"/>
      <c r="CCM40"/>
      <c r="CCN40"/>
      <c r="CCO40"/>
      <c r="CCP40"/>
      <c r="CCQ40"/>
      <c r="CCR40"/>
      <c r="CCS40"/>
      <c r="CCT40"/>
      <c r="CCU40"/>
      <c r="CCV40"/>
      <c r="CCW40"/>
      <c r="CCX40"/>
      <c r="CCY40"/>
      <c r="CCZ40"/>
      <c r="CDA40"/>
      <c r="CDB40"/>
      <c r="CDC40"/>
      <c r="CDD40"/>
      <c r="CDE40"/>
      <c r="CDF40"/>
      <c r="CDG40"/>
      <c r="CDH40"/>
      <c r="CDI40"/>
      <c r="CDJ40"/>
      <c r="CDK40"/>
      <c r="CDL40"/>
      <c r="CDM40"/>
      <c r="CDN40"/>
      <c r="CDO40"/>
      <c r="CDP40"/>
      <c r="CDQ40"/>
      <c r="CDR40"/>
      <c r="CDS40"/>
      <c r="CDT40"/>
      <c r="CDU40"/>
      <c r="CDV40"/>
      <c r="CDW40"/>
      <c r="CDX40"/>
      <c r="CDY40"/>
      <c r="CDZ40"/>
      <c r="CEA40"/>
      <c r="CEB40"/>
      <c r="CEC40"/>
      <c r="CED40"/>
      <c r="CEE40"/>
      <c r="CEF40"/>
      <c r="CEG40"/>
      <c r="CEH40"/>
      <c r="CEI40"/>
      <c r="CEJ40"/>
      <c r="CEK40"/>
      <c r="CEL40"/>
      <c r="CEM40"/>
      <c r="CEN40"/>
      <c r="CEO40"/>
      <c r="CEP40"/>
      <c r="CEQ40"/>
      <c r="CER40"/>
      <c r="CES40"/>
      <c r="CET40"/>
      <c r="CEU40"/>
      <c r="CEV40"/>
      <c r="CEW40"/>
      <c r="CEX40"/>
      <c r="CEY40"/>
      <c r="CEZ40"/>
      <c r="CFA40"/>
      <c r="CFB40"/>
      <c r="CFC40"/>
      <c r="CFD40"/>
      <c r="CFE40"/>
      <c r="CFF40"/>
      <c r="CFG40"/>
      <c r="CFH40"/>
      <c r="CFI40"/>
      <c r="CFJ40"/>
      <c r="CFK40"/>
      <c r="CFL40"/>
      <c r="CFM40"/>
      <c r="CFN40"/>
      <c r="CFO40"/>
      <c r="CFP40"/>
      <c r="CFQ40"/>
      <c r="CFR40"/>
      <c r="CFS40"/>
      <c r="CFT40"/>
      <c r="CFU40"/>
      <c r="CFV40"/>
      <c r="CFW40"/>
      <c r="CFX40"/>
      <c r="CFY40"/>
      <c r="CFZ40"/>
      <c r="CGA40"/>
      <c r="CGB40"/>
      <c r="CGC40"/>
      <c r="CGD40"/>
      <c r="CGE40"/>
      <c r="CGF40"/>
      <c r="CGG40"/>
      <c r="CGH40"/>
      <c r="CGI40"/>
      <c r="CGJ40"/>
      <c r="CGK40"/>
      <c r="CGL40"/>
      <c r="CGM40"/>
      <c r="CGN40"/>
      <c r="CGO40"/>
      <c r="CGP40"/>
      <c r="CGQ40"/>
      <c r="CGR40"/>
      <c r="CGS40"/>
      <c r="CGT40"/>
      <c r="CGU40"/>
      <c r="CGV40"/>
      <c r="CGW40"/>
      <c r="CGX40"/>
      <c r="CGY40"/>
      <c r="CGZ40"/>
      <c r="CHA40"/>
      <c r="CHB40"/>
      <c r="CHC40"/>
      <c r="CHD40"/>
      <c r="CHE40"/>
      <c r="CHF40"/>
      <c r="CHG40"/>
      <c r="CHH40"/>
      <c r="CHI40"/>
      <c r="CHJ40"/>
      <c r="CHK40"/>
      <c r="CHL40"/>
      <c r="CHM40"/>
      <c r="CHN40"/>
      <c r="CHO40"/>
      <c r="CHP40"/>
      <c r="CHQ40"/>
      <c r="CHR40"/>
      <c r="CHS40"/>
      <c r="CHT40"/>
      <c r="CHU40"/>
      <c r="CHV40"/>
      <c r="CHW40"/>
      <c r="CHX40"/>
      <c r="CHY40"/>
      <c r="CHZ40"/>
      <c r="CIA40"/>
      <c r="CIB40"/>
      <c r="CIC40"/>
      <c r="CID40"/>
      <c r="CIE40"/>
      <c r="CIF40"/>
      <c r="CIG40"/>
      <c r="CIH40"/>
      <c r="CII40"/>
      <c r="CIJ40"/>
      <c r="CIK40"/>
      <c r="CIL40"/>
      <c r="CIM40"/>
      <c r="CIN40"/>
      <c r="CIO40"/>
      <c r="CIP40"/>
      <c r="CIQ40"/>
      <c r="CIR40"/>
      <c r="CIS40"/>
      <c r="CIT40"/>
      <c r="CIU40"/>
      <c r="CIV40"/>
      <c r="CIW40"/>
      <c r="CIX40"/>
      <c r="CIY40"/>
      <c r="CIZ40"/>
      <c r="CJA40"/>
      <c r="CJB40"/>
      <c r="CJC40"/>
      <c r="CJD40"/>
      <c r="CJE40"/>
      <c r="CJF40"/>
      <c r="CJG40"/>
      <c r="CJH40"/>
      <c r="CJI40"/>
      <c r="CJJ40"/>
      <c r="CJK40"/>
      <c r="CJL40"/>
      <c r="CJM40"/>
      <c r="CJN40"/>
      <c r="CJO40"/>
      <c r="CJP40"/>
      <c r="CJQ40"/>
      <c r="CJR40"/>
      <c r="CJS40"/>
      <c r="CJT40"/>
      <c r="CJU40"/>
      <c r="CJV40"/>
      <c r="CJW40"/>
      <c r="CJX40"/>
      <c r="CJY40"/>
      <c r="CJZ40"/>
      <c r="CKA40"/>
      <c r="CKB40"/>
      <c r="CKC40"/>
      <c r="CKD40"/>
      <c r="CKE40"/>
      <c r="CKF40"/>
      <c r="CKG40"/>
      <c r="CKH40"/>
      <c r="CKI40"/>
      <c r="CKJ40"/>
      <c r="CKK40"/>
      <c r="CKL40"/>
      <c r="CKM40"/>
      <c r="CKN40"/>
      <c r="CKO40"/>
      <c r="CKP40"/>
      <c r="CKQ40"/>
      <c r="CKR40"/>
      <c r="CKS40"/>
      <c r="CKT40"/>
      <c r="CKU40"/>
      <c r="CKV40"/>
      <c r="CKW40"/>
      <c r="CKX40"/>
      <c r="CKY40"/>
      <c r="CKZ40"/>
      <c r="CLA40"/>
      <c r="CLB40"/>
      <c r="CLC40"/>
      <c r="CLD40"/>
      <c r="CLE40"/>
      <c r="CLF40"/>
      <c r="CLG40"/>
      <c r="CLH40"/>
      <c r="CLI40"/>
      <c r="CLJ40"/>
      <c r="CLK40"/>
      <c r="CLL40"/>
      <c r="CLM40"/>
      <c r="CLN40"/>
      <c r="CLO40"/>
      <c r="CLP40"/>
      <c r="CLQ40"/>
      <c r="CLR40"/>
      <c r="CLS40"/>
      <c r="CLT40"/>
      <c r="CLU40"/>
      <c r="CLV40"/>
      <c r="CLW40"/>
      <c r="CLX40"/>
      <c r="CLY40"/>
      <c r="CLZ40"/>
      <c r="CMA40"/>
      <c r="CMB40"/>
      <c r="CMC40"/>
      <c r="CMD40"/>
      <c r="CME40"/>
      <c r="CMF40"/>
      <c r="CMG40"/>
      <c r="CMH40"/>
      <c r="CMI40"/>
      <c r="CMJ40"/>
      <c r="CMK40"/>
      <c r="CML40"/>
      <c r="CMM40"/>
      <c r="CMN40"/>
      <c r="CMO40"/>
      <c r="CMP40"/>
      <c r="CMQ40"/>
      <c r="CMR40"/>
      <c r="CMS40"/>
      <c r="CMT40"/>
      <c r="CMU40"/>
      <c r="CMV40"/>
      <c r="CMW40"/>
      <c r="CMX40"/>
      <c r="CMY40"/>
      <c r="CMZ40"/>
      <c r="CNA40"/>
      <c r="CNB40"/>
      <c r="CNC40"/>
      <c r="CND40"/>
      <c r="CNE40"/>
      <c r="CNF40"/>
      <c r="CNG40"/>
      <c r="CNH40"/>
      <c r="CNI40"/>
      <c r="CNJ40"/>
      <c r="CNK40"/>
      <c r="CNL40"/>
      <c r="CNM40"/>
      <c r="CNN40"/>
      <c r="CNO40"/>
      <c r="CNP40"/>
      <c r="CNQ40"/>
      <c r="CNR40"/>
      <c r="CNS40"/>
      <c r="CNT40"/>
      <c r="CNU40"/>
      <c r="CNV40"/>
      <c r="CNW40"/>
      <c r="CNX40"/>
      <c r="CNY40"/>
      <c r="CNZ40"/>
      <c r="COA40"/>
      <c r="COB40"/>
      <c r="COC40"/>
      <c r="COD40"/>
      <c r="COE40"/>
      <c r="COF40"/>
      <c r="COG40"/>
      <c r="COH40"/>
      <c r="COI40"/>
      <c r="COJ40"/>
      <c r="COK40"/>
      <c r="COL40"/>
      <c r="COM40"/>
      <c r="CON40"/>
      <c r="COO40"/>
      <c r="COP40"/>
      <c r="COQ40"/>
      <c r="COR40"/>
      <c r="COS40"/>
      <c r="COT40"/>
      <c r="COU40"/>
      <c r="COV40"/>
      <c r="COW40"/>
      <c r="COX40"/>
      <c r="COY40"/>
      <c r="COZ40"/>
      <c r="CPA40"/>
      <c r="CPB40"/>
      <c r="CPC40"/>
      <c r="CPD40"/>
      <c r="CPE40"/>
      <c r="CPF40"/>
      <c r="CPG40"/>
      <c r="CPH40"/>
      <c r="CPI40"/>
      <c r="CPJ40"/>
      <c r="CPK40"/>
      <c r="CPL40"/>
      <c r="CPM40"/>
      <c r="CPN40"/>
      <c r="CPO40"/>
      <c r="CPP40"/>
      <c r="CPQ40"/>
      <c r="CPR40"/>
      <c r="CPS40"/>
      <c r="CPT40"/>
      <c r="CPU40"/>
      <c r="CPV40"/>
      <c r="CPW40"/>
      <c r="CPX40"/>
      <c r="CPY40"/>
      <c r="CPZ40"/>
      <c r="CQA40"/>
      <c r="CQB40"/>
      <c r="CQC40"/>
      <c r="CQD40"/>
      <c r="CQE40"/>
      <c r="CQF40"/>
      <c r="CQG40"/>
      <c r="CQH40"/>
      <c r="CQI40"/>
      <c r="CQJ40"/>
      <c r="CQK40"/>
      <c r="CQL40"/>
      <c r="CQM40"/>
      <c r="CQN40"/>
      <c r="CQO40"/>
      <c r="CQP40"/>
      <c r="CQQ40"/>
      <c r="CQR40"/>
      <c r="CQS40"/>
      <c r="CQT40"/>
      <c r="CQU40"/>
      <c r="CQV40"/>
      <c r="CQW40"/>
      <c r="CQX40"/>
      <c r="CQY40"/>
      <c r="CQZ40"/>
      <c r="CRA40"/>
      <c r="CRB40"/>
      <c r="CRC40"/>
      <c r="CRD40"/>
      <c r="CRE40"/>
      <c r="CRF40"/>
      <c r="CRG40"/>
      <c r="CRH40"/>
      <c r="CRI40"/>
      <c r="CRJ40"/>
      <c r="CRK40"/>
      <c r="CRL40"/>
      <c r="CRM40"/>
      <c r="CRN40"/>
      <c r="CRO40"/>
      <c r="CRP40"/>
      <c r="CRQ40"/>
      <c r="CRR40"/>
      <c r="CRS40"/>
      <c r="CRT40"/>
      <c r="CRU40"/>
      <c r="CRV40"/>
      <c r="CRW40"/>
      <c r="CRX40"/>
      <c r="CRY40"/>
      <c r="CRZ40"/>
      <c r="CSA40"/>
      <c r="CSB40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  <c r="CSW40"/>
      <c r="CSX40"/>
      <c r="CSY40"/>
      <c r="CSZ40"/>
      <c r="CTA40"/>
      <c r="CTB40"/>
      <c r="CTC40"/>
      <c r="CTD40"/>
      <c r="CTE40"/>
      <c r="CTF40"/>
      <c r="CTG40"/>
      <c r="CTH40"/>
      <c r="CTI40"/>
      <c r="CTJ40"/>
      <c r="CTK40"/>
      <c r="CTL40"/>
      <c r="CTM40"/>
      <c r="CTN40"/>
      <c r="CTO40"/>
      <c r="CTP40"/>
      <c r="CTQ40"/>
      <c r="CTR40"/>
      <c r="CTS40"/>
      <c r="CTT40"/>
      <c r="CTU40"/>
      <c r="CTV40"/>
      <c r="CTW40"/>
      <c r="CTX40"/>
      <c r="CTY40"/>
      <c r="CTZ40"/>
      <c r="CUA40"/>
      <c r="CUB40"/>
      <c r="CUC40"/>
      <c r="CUD40"/>
      <c r="CUE40"/>
      <c r="CUF40"/>
      <c r="CUG40"/>
      <c r="CUH40"/>
      <c r="CUI40"/>
      <c r="CUJ40"/>
      <c r="CUK40"/>
      <c r="CUL40"/>
      <c r="CUM40"/>
      <c r="CUN40"/>
      <c r="CUO40"/>
      <c r="CUP40"/>
      <c r="CUQ40"/>
      <c r="CUR40"/>
      <c r="CUS40"/>
      <c r="CUT40"/>
      <c r="CUU40"/>
      <c r="CUV40"/>
      <c r="CUW40"/>
      <c r="CUX40"/>
      <c r="CUY40"/>
      <c r="CUZ40"/>
      <c r="CVA40"/>
      <c r="CVB40"/>
      <c r="CVC40"/>
      <c r="CVD40"/>
      <c r="CVE40"/>
      <c r="CVF40"/>
      <c r="CVG40"/>
      <c r="CVH40"/>
      <c r="CVI40"/>
      <c r="CVJ40"/>
      <c r="CVK40"/>
      <c r="CVL40"/>
      <c r="CVM40"/>
      <c r="CVN40"/>
      <c r="CVO40"/>
      <c r="CVP40"/>
      <c r="CVQ40"/>
      <c r="CVR40"/>
      <c r="CVS40"/>
      <c r="CVT40"/>
      <c r="CVU40"/>
      <c r="CVV40"/>
      <c r="CVW40"/>
      <c r="CVX40"/>
      <c r="CVY40"/>
      <c r="CVZ40"/>
      <c r="CWA40"/>
      <c r="CWB40"/>
      <c r="CWC40"/>
      <c r="CWD40"/>
      <c r="CWE40"/>
      <c r="CWF40"/>
      <c r="CWG40"/>
      <c r="CWH40"/>
      <c r="CWI40"/>
      <c r="CWJ40"/>
      <c r="CWK40"/>
      <c r="CWL40"/>
      <c r="CWM40"/>
      <c r="CWN40"/>
      <c r="CWO40"/>
      <c r="CWP40"/>
      <c r="CWQ40"/>
      <c r="CWR40"/>
      <c r="CWS40"/>
      <c r="CWT40"/>
      <c r="CWU40"/>
      <c r="CWV40"/>
      <c r="CWW40"/>
      <c r="CWX40"/>
      <c r="CWY40"/>
      <c r="CWZ40"/>
      <c r="CXA40"/>
      <c r="CXB40"/>
      <c r="CXC40"/>
      <c r="CXD40"/>
      <c r="CXE40"/>
      <c r="CXF40"/>
      <c r="CXG40"/>
      <c r="CXH40"/>
      <c r="CXI40"/>
      <c r="CXJ40"/>
      <c r="CXK40"/>
      <c r="CXL40"/>
      <c r="CXM40"/>
      <c r="CXN40"/>
      <c r="CXO40"/>
      <c r="CXP40"/>
      <c r="CXQ40"/>
      <c r="CXR40"/>
      <c r="CXS40"/>
      <c r="CXT40"/>
      <c r="CXU40"/>
      <c r="CXV40"/>
      <c r="CXW40"/>
      <c r="CXX40"/>
      <c r="CXY40"/>
      <c r="CXZ40"/>
      <c r="CYA40"/>
      <c r="CYB40"/>
      <c r="CYC40"/>
      <c r="CYD40"/>
      <c r="CYE40"/>
      <c r="CYF40"/>
      <c r="CYG40"/>
      <c r="CYH40"/>
      <c r="CYI40"/>
      <c r="CYJ40"/>
      <c r="CYK40"/>
      <c r="CYL40"/>
      <c r="CYM40"/>
      <c r="CYN40"/>
      <c r="CYO40"/>
      <c r="CYP40"/>
      <c r="CYQ40"/>
      <c r="CYR40"/>
      <c r="CYS40"/>
      <c r="CYT40"/>
      <c r="CYU40"/>
      <c r="CYV40"/>
      <c r="CYW40"/>
      <c r="CYX40"/>
      <c r="CYY40"/>
      <c r="CYZ40"/>
      <c r="CZA40"/>
      <c r="CZB40"/>
      <c r="CZC40"/>
      <c r="CZD40"/>
      <c r="CZE40"/>
      <c r="CZF40"/>
      <c r="CZG40"/>
      <c r="CZH40"/>
      <c r="CZI40"/>
      <c r="CZJ40"/>
      <c r="CZK40"/>
      <c r="CZL40"/>
      <c r="CZM40"/>
      <c r="CZN40"/>
      <c r="CZO40"/>
      <c r="CZP40"/>
      <c r="CZQ40"/>
      <c r="CZR40"/>
      <c r="CZS40"/>
      <c r="CZT40"/>
      <c r="CZU40"/>
      <c r="CZV40"/>
      <c r="CZW40"/>
      <c r="CZX40"/>
      <c r="CZY40"/>
      <c r="CZZ40"/>
      <c r="DAA40"/>
      <c r="DAB40"/>
      <c r="DAC40"/>
      <c r="DAD40"/>
      <c r="DAE40"/>
      <c r="DAF40"/>
      <c r="DAG40"/>
      <c r="DAH40"/>
      <c r="DAI40"/>
      <c r="DAJ40"/>
      <c r="DAK40"/>
      <c r="DAL40"/>
      <c r="DAM40"/>
      <c r="DAN40"/>
      <c r="DAO40"/>
      <c r="DAP40"/>
      <c r="DAQ40"/>
      <c r="DAR40"/>
      <c r="DAS40"/>
      <c r="DAT40"/>
      <c r="DAU40"/>
      <c r="DAV40"/>
      <c r="DAW40"/>
      <c r="DAX40"/>
      <c r="DAY40"/>
      <c r="DAZ40"/>
      <c r="DBA40"/>
      <c r="DBB40"/>
      <c r="DBC40"/>
      <c r="DBD40"/>
      <c r="DBE40"/>
      <c r="DBF40"/>
      <c r="DBG40"/>
      <c r="DBH40"/>
      <c r="DBI40"/>
      <c r="DBJ40"/>
      <c r="DBK40"/>
      <c r="DBL40"/>
      <c r="DBM40"/>
      <c r="DBN40"/>
      <c r="DBO40"/>
      <c r="DBP40"/>
      <c r="DBQ40"/>
      <c r="DBR40"/>
      <c r="DBS40"/>
      <c r="DBT40"/>
      <c r="DBU40"/>
      <c r="DBV40"/>
      <c r="DBW40"/>
      <c r="DBX40"/>
      <c r="DBY40"/>
      <c r="DBZ40"/>
      <c r="DCA40"/>
      <c r="DCB40"/>
      <c r="DCC40"/>
      <c r="DCD40"/>
      <c r="DCE40"/>
      <c r="DCF40"/>
      <c r="DCG40"/>
      <c r="DCH40"/>
      <c r="DCI40"/>
      <c r="DCJ40"/>
      <c r="DCK40"/>
      <c r="DCL40"/>
      <c r="DCM40"/>
      <c r="DCN40"/>
      <c r="DCO40"/>
      <c r="DCP40"/>
      <c r="DCQ40"/>
      <c r="DCR40"/>
      <c r="DCS40"/>
      <c r="DCT40"/>
      <c r="DCU40"/>
      <c r="DCV40"/>
      <c r="DCW40"/>
      <c r="DCX40"/>
      <c r="DCY40"/>
      <c r="DCZ40"/>
      <c r="DDA40"/>
      <c r="DDB40"/>
      <c r="DDC40"/>
      <c r="DDD40"/>
      <c r="DDE40"/>
      <c r="DDF40"/>
      <c r="DDG40"/>
      <c r="DDH40"/>
      <c r="DDI40"/>
      <c r="DDJ40"/>
      <c r="DDK40"/>
      <c r="DDL40"/>
      <c r="DDM40"/>
      <c r="DDN40"/>
      <c r="DDO40"/>
      <c r="DDP40"/>
      <c r="DDQ40"/>
      <c r="DDR40"/>
      <c r="DDS40"/>
      <c r="DDT40"/>
      <c r="DDU40"/>
      <c r="DDV40"/>
      <c r="DDW40"/>
      <c r="DDX40"/>
      <c r="DDY40"/>
      <c r="DDZ40"/>
      <c r="DEA40"/>
      <c r="DEB40"/>
      <c r="DEC40"/>
      <c r="DED40"/>
      <c r="DEE40"/>
      <c r="DEF40"/>
      <c r="DEG40"/>
      <c r="DEH40"/>
      <c r="DEI40"/>
      <c r="DEJ40"/>
      <c r="DEK40"/>
      <c r="DEL40"/>
      <c r="DEM40"/>
      <c r="DEN40"/>
      <c r="DEO40"/>
      <c r="DEP40"/>
      <c r="DEQ40"/>
      <c r="DER40"/>
      <c r="DES40"/>
      <c r="DET40"/>
      <c r="DEU40"/>
      <c r="DEV40"/>
      <c r="DEW40"/>
      <c r="DEX40"/>
      <c r="DEY40"/>
      <c r="DEZ40"/>
      <c r="DFA40"/>
      <c r="DFB40"/>
      <c r="DFC40"/>
      <c r="DFD40"/>
      <c r="DFE40"/>
      <c r="DFF40"/>
      <c r="DFG40"/>
      <c r="DFH40"/>
      <c r="DFI40"/>
      <c r="DFJ40"/>
      <c r="DFK40"/>
      <c r="DFL40"/>
      <c r="DFM40"/>
      <c r="DFN40"/>
      <c r="DFO40"/>
      <c r="DFP40"/>
      <c r="DFQ40"/>
      <c r="DFR40"/>
      <c r="DFS40"/>
      <c r="DFT40"/>
      <c r="DFU40"/>
      <c r="DFV40"/>
      <c r="DFW40"/>
      <c r="DFX40"/>
      <c r="DFY40"/>
      <c r="DFZ40"/>
      <c r="DGA40"/>
      <c r="DGB40"/>
      <c r="DGC40"/>
      <c r="DGD40"/>
      <c r="DGE40"/>
      <c r="DGF40"/>
      <c r="DGG40"/>
      <c r="DGH40"/>
      <c r="DGI40"/>
      <c r="DGJ40"/>
      <c r="DGK40"/>
      <c r="DGL40"/>
      <c r="DGM40"/>
      <c r="DGN40"/>
      <c r="DGO40"/>
      <c r="DGP40"/>
      <c r="DGQ40"/>
      <c r="DGR40"/>
      <c r="DGS40"/>
      <c r="DGT40"/>
      <c r="DGU40"/>
      <c r="DGV40"/>
      <c r="DGW40"/>
      <c r="DGX40"/>
      <c r="DGY40"/>
      <c r="DGZ40"/>
      <c r="DHA40"/>
      <c r="DHB40"/>
      <c r="DHC40"/>
      <c r="DHD40"/>
      <c r="DHE40"/>
      <c r="DHF40"/>
      <c r="DHG40"/>
      <c r="DHH40"/>
      <c r="DHI40"/>
      <c r="DHJ40"/>
      <c r="DHK40"/>
      <c r="DHL40"/>
      <c r="DHM40"/>
      <c r="DHN40"/>
      <c r="DHO40"/>
      <c r="DHP40"/>
      <c r="DHQ40"/>
      <c r="DHR40"/>
      <c r="DHS40"/>
      <c r="DHT40"/>
      <c r="DHU40"/>
      <c r="DHV40"/>
      <c r="DHW40"/>
      <c r="DHX40"/>
      <c r="DHY40"/>
      <c r="DHZ40"/>
      <c r="DIA40"/>
      <c r="DIB40"/>
      <c r="DIC40"/>
      <c r="DID40"/>
      <c r="DIE40"/>
      <c r="DIF40"/>
      <c r="DIG40"/>
      <c r="DIH40"/>
      <c r="DII40"/>
      <c r="DIJ40"/>
      <c r="DIK40"/>
      <c r="DIL40"/>
      <c r="DIM40"/>
      <c r="DIN40"/>
      <c r="DIO40"/>
      <c r="DIP40"/>
      <c r="DIQ40"/>
      <c r="DIR40"/>
      <c r="DIS40"/>
      <c r="DIT40"/>
      <c r="DIU40"/>
      <c r="DIV40"/>
      <c r="DIW40"/>
      <c r="DIX40"/>
      <c r="DIY40"/>
      <c r="DIZ40"/>
      <c r="DJA40"/>
      <c r="DJB40"/>
      <c r="DJC40"/>
      <c r="DJD40"/>
      <c r="DJE40"/>
      <c r="DJF40"/>
      <c r="DJG40"/>
      <c r="DJH40"/>
      <c r="DJI40"/>
      <c r="DJJ40"/>
      <c r="DJK40"/>
      <c r="DJL40"/>
      <c r="DJM40"/>
      <c r="DJN40"/>
      <c r="DJO40"/>
      <c r="DJP40"/>
      <c r="DJQ40"/>
      <c r="DJR40"/>
      <c r="DJS40"/>
      <c r="DJT40"/>
      <c r="DJU40"/>
      <c r="DJV40"/>
      <c r="DJW40"/>
      <c r="DJX40"/>
      <c r="DJY40"/>
      <c r="DJZ40"/>
      <c r="DKA40"/>
      <c r="DKB40"/>
      <c r="DKC40"/>
      <c r="DKD40"/>
      <c r="DKE40"/>
      <c r="DKF40"/>
      <c r="DKG40"/>
      <c r="DKH40"/>
      <c r="DKI40"/>
      <c r="DKJ40"/>
      <c r="DKK40"/>
      <c r="DKL40"/>
      <c r="DKM40"/>
      <c r="DKN40"/>
      <c r="DKO40"/>
      <c r="DKP40"/>
      <c r="DKQ40"/>
      <c r="DKR40"/>
      <c r="DKS40"/>
      <c r="DKT40"/>
      <c r="DKU40"/>
      <c r="DKV40"/>
      <c r="DKW40"/>
      <c r="DKX40"/>
      <c r="DKY40"/>
      <c r="DKZ40"/>
      <c r="DLA40"/>
      <c r="DLB40"/>
      <c r="DLC40"/>
      <c r="DLD40"/>
      <c r="DLE40"/>
      <c r="DLF40"/>
      <c r="DLG40"/>
      <c r="DLH40"/>
      <c r="DLI40"/>
      <c r="DLJ40"/>
      <c r="DLK40"/>
      <c r="DLL40"/>
      <c r="DLM40"/>
      <c r="DLN40"/>
      <c r="DLO40"/>
      <c r="DLP40"/>
      <c r="DLQ40"/>
      <c r="DLR40"/>
      <c r="DLS40"/>
      <c r="DLT40"/>
      <c r="DLU40"/>
      <c r="DLV40"/>
      <c r="DLW40"/>
      <c r="DLX40"/>
      <c r="DLY40"/>
      <c r="DLZ40"/>
      <c r="DMA40"/>
      <c r="DMB40"/>
      <c r="DMC40"/>
      <c r="DMD40"/>
      <c r="DME40"/>
      <c r="DMF40"/>
      <c r="DMG40"/>
      <c r="DMH40"/>
      <c r="DMI40"/>
      <c r="DMJ40"/>
      <c r="DMK40"/>
      <c r="DML40"/>
      <c r="DMM40"/>
      <c r="DMN40"/>
      <c r="DMO40"/>
      <c r="DMP40"/>
      <c r="DMQ40"/>
      <c r="DMR40"/>
      <c r="DMS40"/>
      <c r="DMT40"/>
      <c r="DMU40"/>
      <c r="DMV40"/>
      <c r="DMW40"/>
      <c r="DMX40"/>
      <c r="DMY40"/>
      <c r="DMZ40"/>
      <c r="DNA40"/>
      <c r="DNB40"/>
      <c r="DNC40"/>
      <c r="DND40"/>
      <c r="DNE40"/>
      <c r="DNF40"/>
      <c r="DNG40"/>
      <c r="DNH40"/>
      <c r="DNI40"/>
      <c r="DNJ40"/>
      <c r="DNK40"/>
      <c r="DNL40"/>
      <c r="DNM40"/>
      <c r="DNN40"/>
      <c r="DNO40"/>
      <c r="DNP40"/>
      <c r="DNQ40"/>
      <c r="DNR40"/>
      <c r="DNS40"/>
      <c r="DNT40"/>
      <c r="DNU40"/>
      <c r="DNV40"/>
      <c r="DNW40"/>
      <c r="DNX40"/>
      <c r="DNY40"/>
      <c r="DNZ40"/>
      <c r="DOA40"/>
      <c r="DOB40"/>
      <c r="DOC40"/>
      <c r="DOD40"/>
      <c r="DOE40"/>
      <c r="DOF40"/>
      <c r="DOG40"/>
      <c r="DOH40"/>
      <c r="DOI40"/>
      <c r="DOJ40"/>
      <c r="DOK40"/>
      <c r="DOL40"/>
      <c r="DOM40"/>
      <c r="DON40"/>
      <c r="DOO40"/>
      <c r="DOP40"/>
      <c r="DOQ40"/>
      <c r="DOR40"/>
      <c r="DOS40"/>
      <c r="DOT40"/>
      <c r="DOU40"/>
      <c r="DOV40"/>
      <c r="DOW40"/>
      <c r="DOX40"/>
      <c r="DOY40"/>
      <c r="DOZ40"/>
      <c r="DPA40"/>
      <c r="DPB40"/>
      <c r="DPC40"/>
      <c r="DPD40"/>
      <c r="DPE40"/>
      <c r="DPF40"/>
      <c r="DPG40"/>
      <c r="DPH40"/>
      <c r="DPI40"/>
      <c r="DPJ40"/>
      <c r="DPK40"/>
      <c r="DPL40"/>
      <c r="DPM40"/>
      <c r="DPN40"/>
      <c r="DPO40"/>
      <c r="DPP40"/>
      <c r="DPQ40"/>
      <c r="DPR40"/>
      <c r="DPS40"/>
      <c r="DPT40"/>
      <c r="DPU40"/>
      <c r="DPV40"/>
      <c r="DPW40"/>
      <c r="DPX40"/>
      <c r="DPY40"/>
      <c r="DPZ40"/>
      <c r="DQA40"/>
      <c r="DQB40"/>
      <c r="DQC40"/>
      <c r="DQD40"/>
      <c r="DQE40"/>
      <c r="DQF40"/>
      <c r="DQG40"/>
      <c r="DQH40"/>
      <c r="DQI40"/>
      <c r="DQJ40"/>
      <c r="DQK40"/>
      <c r="DQL40"/>
      <c r="DQM40"/>
      <c r="DQN40"/>
      <c r="DQO40"/>
      <c r="DQP40"/>
      <c r="DQQ40"/>
      <c r="DQR40"/>
      <c r="DQS40"/>
      <c r="DQT40"/>
      <c r="DQU40"/>
      <c r="DQV40"/>
      <c r="DQW40"/>
      <c r="DQX40"/>
      <c r="DQY40"/>
      <c r="DQZ40"/>
      <c r="DRA40"/>
      <c r="DRB40"/>
      <c r="DRC40"/>
      <c r="DRD40"/>
      <c r="DRE40"/>
      <c r="DRF40"/>
      <c r="DRG40"/>
      <c r="DRH40"/>
      <c r="DRI40"/>
      <c r="DRJ40"/>
      <c r="DRK40"/>
      <c r="DRL40"/>
      <c r="DRM40"/>
      <c r="DRN40"/>
      <c r="DRO40"/>
      <c r="DRP40"/>
      <c r="DRQ40"/>
      <c r="DRR40"/>
      <c r="DRS40"/>
      <c r="DRT40"/>
      <c r="DRU40"/>
      <c r="DRV40"/>
      <c r="DRW40"/>
      <c r="DRX40"/>
      <c r="DRY40"/>
      <c r="DRZ40"/>
      <c r="DSA40"/>
      <c r="DSB40"/>
      <c r="DSC40"/>
      <c r="DSD40"/>
      <c r="DSE40"/>
      <c r="DSF40"/>
      <c r="DSG40"/>
      <c r="DSH40"/>
      <c r="DSI40"/>
      <c r="DSJ40"/>
      <c r="DSK40"/>
      <c r="DSL40"/>
      <c r="DSM40"/>
      <c r="DSN40"/>
      <c r="DSO40"/>
      <c r="DSP40"/>
      <c r="DSQ40"/>
      <c r="DSR40"/>
      <c r="DSS40"/>
      <c r="DST40"/>
      <c r="DSU40"/>
      <c r="DSV40"/>
      <c r="DSW40"/>
      <c r="DSX40"/>
      <c r="DSY40"/>
      <c r="DSZ40"/>
      <c r="DTA40"/>
      <c r="DTB40"/>
      <c r="DTC40"/>
      <c r="DTD40"/>
      <c r="DTE40"/>
      <c r="DTF40"/>
      <c r="DTG40"/>
      <c r="DTH40"/>
      <c r="DTI40"/>
      <c r="DTJ40"/>
      <c r="DTK40"/>
      <c r="DTL40"/>
      <c r="DTM40"/>
      <c r="DTN40"/>
      <c r="DTO40"/>
      <c r="DTP40"/>
      <c r="DTQ40"/>
      <c r="DTR40"/>
      <c r="DTS40"/>
      <c r="DTT40"/>
      <c r="DTU40"/>
      <c r="DTV40"/>
      <c r="DTW40"/>
      <c r="DTX40"/>
      <c r="DTY40"/>
      <c r="DTZ40"/>
      <c r="DUA40"/>
      <c r="DUB40"/>
      <c r="DUC40"/>
      <c r="DUD40"/>
      <c r="DUE40"/>
      <c r="DUF40"/>
      <c r="DUG40"/>
      <c r="DUH40"/>
      <c r="DUI40"/>
      <c r="DUJ40"/>
      <c r="DUK40"/>
      <c r="DUL40"/>
      <c r="DUM40"/>
      <c r="DUN40"/>
      <c r="DUO40"/>
      <c r="DUP40"/>
      <c r="DUQ40"/>
      <c r="DUR40"/>
      <c r="DUS40"/>
      <c r="DUT40"/>
      <c r="DUU40"/>
      <c r="DUV40"/>
      <c r="DUW40"/>
      <c r="DUX40"/>
      <c r="DUY40"/>
      <c r="DUZ40"/>
      <c r="DVA40"/>
      <c r="DVB40"/>
      <c r="DVC40"/>
      <c r="DVD40"/>
      <c r="DVE40"/>
      <c r="DVF40"/>
      <c r="DVG40"/>
      <c r="DVH40"/>
      <c r="DVI40"/>
      <c r="DVJ40"/>
      <c r="DVK40"/>
      <c r="DVL40"/>
      <c r="DVM40"/>
      <c r="DVN40"/>
      <c r="DVO40"/>
      <c r="DVP40"/>
      <c r="DVQ40"/>
      <c r="DVR40"/>
      <c r="DVS40"/>
      <c r="DVT40"/>
      <c r="DVU40"/>
      <c r="DVV40"/>
      <c r="DVW40"/>
      <c r="DVX40"/>
      <c r="DVY40"/>
      <c r="DVZ40"/>
      <c r="DWA40"/>
      <c r="DWB40"/>
      <c r="DWC40"/>
      <c r="DWD40"/>
      <c r="DWE40"/>
      <c r="DWF40"/>
      <c r="DWG40"/>
      <c r="DWH40"/>
      <c r="DWI40"/>
      <c r="DWJ40"/>
      <c r="DWK40"/>
      <c r="DWL40"/>
      <c r="DWM40"/>
      <c r="DWN40"/>
      <c r="DWO40"/>
      <c r="DWP40"/>
      <c r="DWQ40"/>
      <c r="DWR40"/>
      <c r="DWS40"/>
      <c r="DWT40"/>
      <c r="DWU40"/>
      <c r="DWV40"/>
      <c r="DWW40"/>
      <c r="DWX40"/>
      <c r="DWY40"/>
      <c r="DWZ40"/>
      <c r="DXA40"/>
      <c r="DXB40"/>
      <c r="DXC40"/>
      <c r="DXD40"/>
      <c r="DXE40"/>
      <c r="DXF40"/>
      <c r="DXG40"/>
      <c r="DXH40"/>
      <c r="DXI40"/>
      <c r="DXJ40"/>
      <c r="DXK40"/>
      <c r="DXL40"/>
      <c r="DXM40"/>
      <c r="DXN40"/>
      <c r="DXO40"/>
      <c r="DXP40"/>
      <c r="DXQ40"/>
      <c r="DXR40"/>
      <c r="DXS40"/>
      <c r="DXT40"/>
      <c r="DXU40"/>
      <c r="DXV40"/>
      <c r="DXW40"/>
      <c r="DXX40"/>
      <c r="DXY40"/>
      <c r="DXZ40"/>
      <c r="DYA40"/>
      <c r="DYB40"/>
      <c r="DYC40"/>
      <c r="DYD40"/>
      <c r="DYE40"/>
      <c r="DYF40"/>
      <c r="DYG40"/>
      <c r="DYH40"/>
      <c r="DYI40"/>
      <c r="DYJ40"/>
      <c r="DYK40"/>
      <c r="DYL40"/>
      <c r="DYM40"/>
      <c r="DYN40"/>
      <c r="DYO40"/>
      <c r="DYP40"/>
      <c r="DYQ40"/>
      <c r="DYR40"/>
      <c r="DYS40"/>
      <c r="DYT40"/>
      <c r="DYU40"/>
      <c r="DYV40"/>
      <c r="DYW40"/>
      <c r="DYX40"/>
      <c r="DYY40"/>
      <c r="DYZ40"/>
      <c r="DZA40"/>
      <c r="DZB40"/>
      <c r="DZC40"/>
      <c r="DZD40"/>
      <c r="DZE40"/>
      <c r="DZF40"/>
      <c r="DZG40"/>
      <c r="DZH40"/>
      <c r="DZI40"/>
      <c r="DZJ40"/>
      <c r="DZK40"/>
      <c r="DZL40"/>
      <c r="DZM40"/>
      <c r="DZN40"/>
      <c r="DZO40"/>
      <c r="DZP40"/>
      <c r="DZQ40"/>
      <c r="DZR40"/>
      <c r="DZS40"/>
      <c r="DZT40"/>
      <c r="DZU40"/>
      <c r="DZV40"/>
      <c r="DZW40"/>
      <c r="DZX40"/>
      <c r="DZY40"/>
      <c r="DZZ40"/>
      <c r="EAA40"/>
      <c r="EAB40"/>
      <c r="EAC40"/>
      <c r="EAD40"/>
      <c r="EAE40"/>
      <c r="EAF40"/>
      <c r="EAG40"/>
      <c r="EAH40"/>
      <c r="EAI40"/>
      <c r="EAJ40"/>
      <c r="EAK40"/>
      <c r="EAL40"/>
      <c r="EAM40"/>
      <c r="EAN40"/>
      <c r="EAO40"/>
      <c r="EAP40"/>
      <c r="EAQ40"/>
      <c r="EAR40"/>
      <c r="EAS40"/>
      <c r="EAT40"/>
      <c r="EAU40"/>
      <c r="EAV40"/>
      <c r="EAW40"/>
      <c r="EAX40"/>
      <c r="EAY40"/>
      <c r="EAZ40"/>
      <c r="EBA40"/>
      <c r="EBB40"/>
      <c r="EBC40"/>
      <c r="EBD40"/>
      <c r="EBE40"/>
      <c r="EBF40"/>
      <c r="EBG40"/>
      <c r="EBH40"/>
      <c r="EBI40"/>
      <c r="EBJ40"/>
      <c r="EBK40"/>
      <c r="EBL40"/>
      <c r="EBM40"/>
      <c r="EBN40"/>
      <c r="EBO40"/>
      <c r="EBP40"/>
      <c r="EBQ40"/>
      <c r="EBR40"/>
      <c r="EBS40"/>
      <c r="EBT40"/>
      <c r="EBU40"/>
      <c r="EBV40"/>
      <c r="EBW40"/>
      <c r="EBX40"/>
      <c r="EBY40"/>
      <c r="EBZ40"/>
      <c r="ECA40"/>
      <c r="ECB40"/>
      <c r="ECC40"/>
      <c r="ECD40"/>
      <c r="ECE40"/>
      <c r="ECF40"/>
      <c r="ECG40"/>
      <c r="ECH40"/>
      <c r="ECI40"/>
      <c r="ECJ40"/>
      <c r="ECK40"/>
      <c r="ECL40"/>
      <c r="ECM40"/>
      <c r="ECN40"/>
      <c r="ECO40"/>
      <c r="ECP40"/>
      <c r="ECQ40"/>
      <c r="ECR40"/>
      <c r="ECS40"/>
      <c r="ECT40"/>
      <c r="ECU40"/>
      <c r="ECV40"/>
      <c r="ECW40"/>
      <c r="ECX40"/>
      <c r="ECY40"/>
      <c r="ECZ40"/>
      <c r="EDA40"/>
      <c r="EDB40"/>
      <c r="EDC40"/>
      <c r="EDD40"/>
      <c r="EDE40"/>
      <c r="EDF40"/>
      <c r="EDG40"/>
      <c r="EDH40"/>
      <c r="EDI40"/>
      <c r="EDJ40"/>
      <c r="EDK40"/>
      <c r="EDL40"/>
      <c r="EDM40"/>
      <c r="EDN40"/>
      <c r="EDO40"/>
      <c r="EDP40"/>
      <c r="EDQ40"/>
      <c r="EDR40"/>
      <c r="EDS40"/>
      <c r="EDT40"/>
      <c r="EDU40"/>
      <c r="EDV40"/>
      <c r="EDW40"/>
      <c r="EDX40"/>
      <c r="EDY40"/>
      <c r="EDZ40"/>
      <c r="EEA40"/>
      <c r="EEB40"/>
      <c r="EEC40"/>
      <c r="EED40"/>
      <c r="EEE40"/>
      <c r="EEF40"/>
      <c r="EEG40"/>
      <c r="EEH40"/>
      <c r="EEI40"/>
      <c r="EEJ40"/>
      <c r="EEK40"/>
      <c r="EEL40"/>
      <c r="EEM40"/>
      <c r="EEN40"/>
      <c r="EEO40"/>
      <c r="EEP40"/>
      <c r="EEQ40"/>
      <c r="EER40"/>
      <c r="EES40"/>
      <c r="EET40"/>
      <c r="EEU40"/>
      <c r="EEV40"/>
      <c r="EEW40"/>
      <c r="EEX40"/>
      <c r="EEY40"/>
      <c r="EEZ40"/>
      <c r="EFA40"/>
      <c r="EFB40"/>
      <c r="EFC40"/>
      <c r="EFD40"/>
      <c r="EFE40"/>
      <c r="EFF40"/>
      <c r="EFG40"/>
      <c r="EFH40"/>
      <c r="EFI40"/>
      <c r="EFJ40"/>
      <c r="EFK40"/>
      <c r="EFL40"/>
      <c r="EFM40"/>
      <c r="EFN40"/>
      <c r="EFO40"/>
      <c r="EFP40"/>
      <c r="EFQ40"/>
      <c r="EFR40"/>
      <c r="EFS40"/>
      <c r="EFT40"/>
      <c r="EFU40"/>
      <c r="EFV40"/>
      <c r="EFW40"/>
      <c r="EFX40"/>
      <c r="EFY40"/>
      <c r="EFZ40"/>
      <c r="EGA40"/>
      <c r="EGB40"/>
      <c r="EGC40"/>
      <c r="EGD40"/>
      <c r="EGE40"/>
      <c r="EGF40"/>
      <c r="EGG40"/>
      <c r="EGH40"/>
      <c r="EGI40"/>
      <c r="EGJ40"/>
      <c r="EGK40"/>
      <c r="EGL40"/>
      <c r="EGM40"/>
      <c r="EGN40"/>
      <c r="EGO40"/>
      <c r="EGP40"/>
      <c r="EGQ40"/>
      <c r="EGR40"/>
      <c r="EGS40"/>
      <c r="EGT40"/>
      <c r="EGU40"/>
      <c r="EGV40"/>
      <c r="EGW40"/>
      <c r="EGX40"/>
      <c r="EGY40"/>
      <c r="EGZ40"/>
      <c r="EHA40"/>
      <c r="EHB40"/>
      <c r="EHC40"/>
      <c r="EHD40"/>
      <c r="EHE40"/>
      <c r="EHF40"/>
      <c r="EHG40"/>
      <c r="EHH40"/>
      <c r="EHI40"/>
      <c r="EHJ40"/>
      <c r="EHK40"/>
      <c r="EHL40"/>
      <c r="EHM40"/>
      <c r="EHN40"/>
      <c r="EHO40"/>
      <c r="EHP40"/>
      <c r="EHQ40"/>
      <c r="EHR40"/>
      <c r="EHS40"/>
      <c r="EHT40"/>
      <c r="EHU40"/>
      <c r="EHV40"/>
      <c r="EHW40"/>
      <c r="EHX40"/>
      <c r="EHY40"/>
      <c r="EHZ40"/>
      <c r="EIA40"/>
      <c r="EIB40"/>
      <c r="EIC40"/>
      <c r="EID40"/>
      <c r="EIE40"/>
      <c r="EIF40"/>
      <c r="EIG40"/>
      <c r="EIH40"/>
      <c r="EII40"/>
      <c r="EIJ40"/>
      <c r="EIK40"/>
      <c r="EIL40"/>
      <c r="EIM40"/>
      <c r="EIN40"/>
      <c r="EIO40"/>
      <c r="EIP40"/>
      <c r="EIQ40"/>
      <c r="EIR40"/>
      <c r="EIS40"/>
      <c r="EIT40"/>
      <c r="EIU40"/>
      <c r="EIV40"/>
      <c r="EIW40"/>
      <c r="EIX40"/>
      <c r="EIY40"/>
      <c r="EIZ40"/>
      <c r="EJA40"/>
      <c r="EJB40"/>
      <c r="EJC40"/>
      <c r="EJD40"/>
      <c r="EJE40"/>
      <c r="EJF40"/>
      <c r="EJG40"/>
      <c r="EJH40"/>
      <c r="EJI40"/>
      <c r="EJJ40"/>
      <c r="EJK40"/>
      <c r="EJL40"/>
      <c r="EJM40"/>
      <c r="EJN40"/>
      <c r="EJO40"/>
      <c r="EJP40"/>
      <c r="EJQ40"/>
      <c r="EJR40"/>
      <c r="EJS40"/>
      <c r="EJT40"/>
      <c r="EJU40"/>
      <c r="EJV40"/>
      <c r="EJW40"/>
      <c r="EJX40"/>
      <c r="EJY40"/>
      <c r="EJZ40"/>
      <c r="EKA40"/>
      <c r="EKB40"/>
      <c r="EKC40"/>
      <c r="EKD40"/>
      <c r="EKE40"/>
      <c r="EKF40"/>
      <c r="EKG40"/>
      <c r="EKH40"/>
      <c r="EKI40"/>
      <c r="EKJ40"/>
      <c r="EKK40"/>
      <c r="EKL40"/>
      <c r="EKM40"/>
      <c r="EKN40"/>
      <c r="EKO40"/>
      <c r="EKP40"/>
      <c r="EKQ40"/>
      <c r="EKR40"/>
      <c r="EKS40"/>
      <c r="EKT40"/>
      <c r="EKU40"/>
      <c r="EKV40"/>
      <c r="EKW40"/>
      <c r="EKX40"/>
      <c r="EKY40"/>
      <c r="EKZ40"/>
      <c r="ELA40"/>
      <c r="ELB40"/>
      <c r="ELC40"/>
      <c r="ELD40"/>
      <c r="ELE40"/>
      <c r="ELF40"/>
      <c r="ELG40"/>
      <c r="ELH40"/>
      <c r="ELI40"/>
      <c r="ELJ40"/>
      <c r="ELK40"/>
      <c r="ELL40"/>
      <c r="ELM40"/>
      <c r="ELN40"/>
      <c r="ELO40"/>
      <c r="ELP40"/>
      <c r="ELQ40"/>
      <c r="ELR40"/>
      <c r="ELS40"/>
      <c r="ELT40"/>
      <c r="ELU40"/>
      <c r="ELV40"/>
      <c r="ELW40"/>
      <c r="ELX40"/>
      <c r="ELY40"/>
      <c r="ELZ40"/>
      <c r="EMA40"/>
      <c r="EMB40"/>
      <c r="EMC40"/>
      <c r="EMD40"/>
      <c r="EME40"/>
      <c r="EMF40"/>
      <c r="EMG40"/>
      <c r="EMH40"/>
      <c r="EMI40"/>
      <c r="EMJ40"/>
      <c r="EMK40"/>
      <c r="EML40"/>
      <c r="EMM40"/>
      <c r="EMN40"/>
      <c r="EMO40"/>
      <c r="EMP40"/>
      <c r="EMQ40"/>
      <c r="EMR40"/>
      <c r="EMS40"/>
      <c r="EMT40"/>
      <c r="EMU40"/>
      <c r="EMV40"/>
      <c r="EMW40"/>
      <c r="EMX40"/>
      <c r="EMY40"/>
      <c r="EMZ40"/>
      <c r="ENA40"/>
      <c r="ENB40"/>
      <c r="ENC40"/>
      <c r="END40"/>
      <c r="ENE40"/>
      <c r="ENF40"/>
      <c r="ENG40"/>
      <c r="ENH40"/>
      <c r="ENI40"/>
      <c r="ENJ40"/>
      <c r="ENK40"/>
      <c r="ENL40"/>
      <c r="ENM40"/>
      <c r="ENN40"/>
      <c r="ENO40"/>
      <c r="ENP40"/>
      <c r="ENQ40"/>
      <c r="ENR40"/>
      <c r="ENS40"/>
      <c r="ENT40"/>
      <c r="ENU40"/>
      <c r="ENV40"/>
      <c r="ENW40"/>
      <c r="ENX40"/>
      <c r="ENY40"/>
      <c r="ENZ40"/>
      <c r="EOA40"/>
      <c r="EOB40"/>
      <c r="EOC40"/>
      <c r="EOD40"/>
      <c r="EOE40"/>
      <c r="EOF40"/>
      <c r="EOG40"/>
      <c r="EOH40"/>
      <c r="EOI40"/>
      <c r="EOJ40"/>
      <c r="EOK40"/>
      <c r="EOL40"/>
      <c r="EOM40"/>
      <c r="EON40"/>
      <c r="EOO40"/>
      <c r="EOP40"/>
      <c r="EOQ40"/>
      <c r="EOR40"/>
      <c r="EOS40"/>
      <c r="EOT40"/>
      <c r="EOU40"/>
      <c r="EOV40"/>
      <c r="EOW40"/>
      <c r="EOX40"/>
      <c r="EOY40"/>
      <c r="EOZ40"/>
      <c r="EPA40"/>
      <c r="EPB40"/>
      <c r="EPC40"/>
      <c r="EPD40"/>
      <c r="EPE40"/>
      <c r="EPF40"/>
      <c r="EPG40"/>
      <c r="EPH40"/>
      <c r="EPI40"/>
      <c r="EPJ40"/>
      <c r="EPK40"/>
      <c r="EPL40"/>
      <c r="EPM40"/>
      <c r="EPN40"/>
      <c r="EPO40"/>
      <c r="EPP40"/>
      <c r="EPQ40"/>
      <c r="EPR40"/>
      <c r="EPS40"/>
      <c r="EPT40"/>
      <c r="EPU40"/>
      <c r="EPV40"/>
      <c r="EPW40"/>
      <c r="EPX40"/>
      <c r="EPY40"/>
      <c r="EPZ40"/>
      <c r="EQA40"/>
      <c r="EQB40"/>
      <c r="EQC40"/>
      <c r="EQD40"/>
      <c r="EQE40"/>
      <c r="EQF40"/>
      <c r="EQG40"/>
      <c r="EQH40"/>
      <c r="EQI40"/>
      <c r="EQJ40"/>
      <c r="EQK40"/>
      <c r="EQL40"/>
      <c r="EQM40"/>
      <c r="EQN40"/>
      <c r="EQO40"/>
      <c r="EQP40"/>
      <c r="EQQ40"/>
      <c r="EQR40"/>
      <c r="EQS40"/>
      <c r="EQT40"/>
      <c r="EQU40"/>
      <c r="EQV40"/>
      <c r="EQW40"/>
      <c r="EQX40"/>
      <c r="EQY40"/>
      <c r="EQZ40"/>
      <c r="ERA40"/>
      <c r="ERB40"/>
      <c r="ERC40"/>
      <c r="ERD40"/>
      <c r="ERE40"/>
      <c r="ERF40"/>
      <c r="ERG40"/>
      <c r="ERH40"/>
      <c r="ERI40"/>
      <c r="ERJ40"/>
      <c r="ERK40"/>
      <c r="ERL40"/>
      <c r="ERM40"/>
      <c r="ERN40"/>
      <c r="ERO40"/>
      <c r="ERP40"/>
      <c r="ERQ40"/>
      <c r="ERR40"/>
      <c r="ERS40"/>
      <c r="ERT40"/>
      <c r="ERU40"/>
      <c r="ERV40"/>
      <c r="ERW40"/>
      <c r="ERX40"/>
      <c r="ERY40"/>
      <c r="ERZ40"/>
      <c r="ESA40"/>
      <c r="ESB40"/>
      <c r="ESC40"/>
      <c r="ESD40"/>
      <c r="ESE40"/>
      <c r="ESF40"/>
      <c r="ESG40"/>
      <c r="ESH40"/>
      <c r="ESI40"/>
      <c r="ESJ40"/>
      <c r="ESK40"/>
      <c r="ESL40"/>
      <c r="ESM40"/>
      <c r="ESN40"/>
      <c r="ESO40"/>
      <c r="ESP40"/>
      <c r="ESQ40"/>
      <c r="ESR40"/>
      <c r="ESS40"/>
      <c r="EST40"/>
      <c r="ESU40"/>
      <c r="ESV40"/>
      <c r="ESW40"/>
      <c r="ESX40"/>
      <c r="ESY40"/>
      <c r="ESZ40"/>
      <c r="ETA40"/>
      <c r="ETB40"/>
      <c r="ETC40"/>
      <c r="ETD40"/>
      <c r="ETE40"/>
      <c r="ETF40"/>
      <c r="ETG40"/>
      <c r="ETH40"/>
      <c r="ETI40"/>
      <c r="ETJ40"/>
      <c r="ETK40"/>
      <c r="ETL40"/>
      <c r="ETM40"/>
      <c r="ETN40"/>
      <c r="ETO40"/>
      <c r="ETP40"/>
      <c r="ETQ40"/>
      <c r="ETR40"/>
      <c r="ETS40"/>
      <c r="ETT40"/>
      <c r="ETU40"/>
      <c r="ETV40"/>
      <c r="ETW40"/>
      <c r="ETX40"/>
      <c r="ETY40"/>
      <c r="ETZ40"/>
      <c r="EUA40"/>
      <c r="EUB40"/>
      <c r="EUC40"/>
      <c r="EUD40"/>
      <c r="EUE40"/>
      <c r="EUF40"/>
      <c r="EUG40"/>
      <c r="EUH40"/>
      <c r="EUI40"/>
      <c r="EUJ40"/>
      <c r="EUK40"/>
      <c r="EUL40"/>
      <c r="EUM40"/>
      <c r="EUN40"/>
      <c r="EUO40"/>
      <c r="EUP40"/>
      <c r="EUQ40"/>
      <c r="EUR40"/>
      <c r="EUS40"/>
      <c r="EUT40"/>
      <c r="EUU40"/>
      <c r="EUV40"/>
      <c r="EUW40"/>
      <c r="EUX40"/>
      <c r="EUY40"/>
      <c r="EUZ40"/>
      <c r="EVA40"/>
      <c r="EVB40"/>
      <c r="EVC40"/>
      <c r="EVD40"/>
      <c r="EVE40"/>
      <c r="EVF40"/>
      <c r="EVG40"/>
      <c r="EVH40"/>
      <c r="EVI40"/>
      <c r="EVJ40"/>
      <c r="EVK40"/>
      <c r="EVL40"/>
      <c r="EVM40"/>
      <c r="EVN40"/>
      <c r="EVO40"/>
      <c r="EVP40"/>
      <c r="EVQ40"/>
      <c r="EVR40"/>
      <c r="EVS40"/>
      <c r="EVT40"/>
      <c r="EVU40"/>
      <c r="EVV40"/>
      <c r="EVW40"/>
      <c r="EVX40"/>
      <c r="EVY40"/>
      <c r="EVZ40"/>
      <c r="EWA40"/>
      <c r="EWB40"/>
      <c r="EWC40"/>
      <c r="EWD40"/>
      <c r="EWE40"/>
      <c r="EWF40"/>
      <c r="EWG40"/>
      <c r="EWH40"/>
      <c r="EWI40"/>
      <c r="EWJ40"/>
      <c r="EWK40"/>
      <c r="EWL40"/>
      <c r="EWM40"/>
      <c r="EWN40"/>
      <c r="EWO40"/>
      <c r="EWP40"/>
      <c r="EWQ40"/>
      <c r="EWR40"/>
      <c r="EWS40"/>
      <c r="EWT40"/>
      <c r="EWU40"/>
      <c r="EWV40"/>
      <c r="EWW40"/>
      <c r="EWX40"/>
      <c r="EWY40"/>
      <c r="EWZ40"/>
      <c r="EXA40"/>
      <c r="EXB40"/>
      <c r="EXC40"/>
      <c r="EXD40"/>
      <c r="EXE40"/>
      <c r="EXF40"/>
      <c r="EXG40"/>
      <c r="EXH40"/>
      <c r="EXI40"/>
      <c r="EXJ40"/>
      <c r="EXK40"/>
      <c r="EXL40"/>
      <c r="EXM40"/>
      <c r="EXN40"/>
      <c r="EXO40"/>
      <c r="EXP40"/>
      <c r="EXQ40"/>
      <c r="EXR40"/>
      <c r="EXS40"/>
      <c r="EXT40"/>
      <c r="EXU40"/>
      <c r="EXV40"/>
      <c r="EXW40"/>
      <c r="EXX40"/>
      <c r="EXY40"/>
      <c r="EXZ40"/>
      <c r="EYA40"/>
      <c r="EYB40"/>
      <c r="EYC40"/>
      <c r="EYD40"/>
      <c r="EYE40"/>
      <c r="EYF40"/>
      <c r="EYG40"/>
      <c r="EYH40"/>
      <c r="EYI40"/>
      <c r="EYJ40"/>
      <c r="EYK40"/>
      <c r="EYL40"/>
      <c r="EYM40"/>
      <c r="EYN40"/>
      <c r="EYO40"/>
      <c r="EYP40"/>
      <c r="EYQ40"/>
      <c r="EYR40"/>
      <c r="EYS40"/>
      <c r="EYT40"/>
      <c r="EYU40"/>
      <c r="EYV40"/>
      <c r="EYW40"/>
      <c r="EYX40"/>
      <c r="EYY40"/>
      <c r="EYZ40"/>
      <c r="EZA40"/>
      <c r="EZB40"/>
      <c r="EZC40"/>
      <c r="EZD40"/>
      <c r="EZE40"/>
      <c r="EZF40"/>
      <c r="EZG40"/>
      <c r="EZH40"/>
      <c r="EZI40"/>
      <c r="EZJ40"/>
      <c r="EZK40"/>
      <c r="EZL40"/>
      <c r="EZM40"/>
      <c r="EZN40"/>
      <c r="EZO40"/>
      <c r="EZP40"/>
      <c r="EZQ40"/>
      <c r="EZR40"/>
      <c r="EZS40"/>
      <c r="EZT40"/>
      <c r="EZU40"/>
      <c r="EZV40"/>
      <c r="EZW40"/>
      <c r="EZX40"/>
      <c r="EZY40"/>
      <c r="EZZ40"/>
      <c r="FAA40"/>
      <c r="FAB40"/>
      <c r="FAC40"/>
      <c r="FAD40"/>
      <c r="FAE40"/>
      <c r="FAF40"/>
      <c r="FAG40"/>
      <c r="FAH40"/>
      <c r="FAI40"/>
      <c r="FAJ40"/>
      <c r="FAK40"/>
      <c r="FAL40"/>
      <c r="FAM40"/>
      <c r="FAN40"/>
      <c r="FAO40"/>
      <c r="FAP40"/>
      <c r="FAQ40"/>
      <c r="FAR40"/>
      <c r="FAS40"/>
      <c r="FAT40"/>
      <c r="FAU40"/>
      <c r="FAV40"/>
      <c r="FAW40"/>
      <c r="FAX40"/>
      <c r="FAY40"/>
      <c r="FAZ40"/>
      <c r="FBA40"/>
      <c r="FBB40"/>
      <c r="FBC40"/>
      <c r="FBD40"/>
      <c r="FBE40"/>
      <c r="FBF40"/>
      <c r="FBG40"/>
      <c r="FBH40"/>
      <c r="FBI40"/>
      <c r="FBJ40"/>
      <c r="FBK40"/>
      <c r="FBL40"/>
      <c r="FBM40"/>
      <c r="FBN40"/>
      <c r="FBO40"/>
      <c r="FBP40"/>
      <c r="FBQ40"/>
      <c r="FBR40"/>
      <c r="FBS40"/>
      <c r="FBT40"/>
      <c r="FBU40"/>
      <c r="FBV40"/>
      <c r="FBW40"/>
      <c r="FBX40"/>
      <c r="FBY40"/>
      <c r="FBZ40"/>
      <c r="FCA40"/>
      <c r="FCB40"/>
      <c r="FCC40"/>
      <c r="FCD40"/>
      <c r="FCE40"/>
      <c r="FCF40"/>
      <c r="FCG40"/>
      <c r="FCH40"/>
      <c r="FCI40"/>
      <c r="FCJ40"/>
      <c r="FCK40"/>
      <c r="FCL40"/>
      <c r="FCM40"/>
      <c r="FCN40"/>
      <c r="FCO40"/>
      <c r="FCP40"/>
      <c r="FCQ40"/>
      <c r="FCR40"/>
      <c r="FCS40"/>
      <c r="FCT40"/>
      <c r="FCU40"/>
      <c r="FCV40"/>
      <c r="FCW40"/>
      <c r="FCX40"/>
      <c r="FCY40"/>
      <c r="FCZ40"/>
      <c r="FDA40"/>
      <c r="FDB40"/>
      <c r="FDC40"/>
      <c r="FDD40"/>
      <c r="FDE40"/>
      <c r="FDF40"/>
      <c r="FDG40"/>
      <c r="FDH40"/>
      <c r="FDI40"/>
      <c r="FDJ40"/>
      <c r="FDK40"/>
      <c r="FDL40"/>
      <c r="FDM40"/>
      <c r="FDN40"/>
      <c r="FDO40"/>
      <c r="FDP40"/>
      <c r="FDQ40"/>
      <c r="FDR40"/>
      <c r="FDS40"/>
      <c r="FDT40"/>
      <c r="FDU40"/>
      <c r="FDV40"/>
      <c r="FDW40"/>
      <c r="FDX40"/>
      <c r="FDY40"/>
      <c r="FDZ40"/>
      <c r="FEA40"/>
      <c r="FEB40"/>
      <c r="FEC40"/>
      <c r="FED40"/>
      <c r="FEE40"/>
      <c r="FEF40"/>
      <c r="FEG40"/>
      <c r="FEH40"/>
      <c r="FEI40"/>
      <c r="FEJ40"/>
      <c r="FEK40"/>
      <c r="FEL40"/>
      <c r="FEM40"/>
      <c r="FEN40"/>
      <c r="FEO40"/>
      <c r="FEP40"/>
      <c r="FEQ40"/>
      <c r="FER40"/>
      <c r="FES40"/>
      <c r="FET40"/>
      <c r="FEU40"/>
      <c r="FEV40"/>
      <c r="FEW40"/>
      <c r="FEX40"/>
      <c r="FEY40"/>
      <c r="FEZ40"/>
      <c r="FFA40"/>
      <c r="FFB40"/>
      <c r="FFC40"/>
      <c r="FFD40"/>
      <c r="FFE40"/>
      <c r="FFF40"/>
      <c r="FFG40"/>
      <c r="FFH40"/>
      <c r="FFI40"/>
      <c r="FFJ40"/>
      <c r="FFK40"/>
      <c r="FFL40"/>
      <c r="FFM40"/>
      <c r="FFN40"/>
      <c r="FFO40"/>
      <c r="FFP40"/>
      <c r="FFQ40"/>
      <c r="FFR40"/>
      <c r="FFS40"/>
      <c r="FFT40"/>
      <c r="FFU40"/>
      <c r="FFV40"/>
      <c r="FFW40"/>
      <c r="FFX40"/>
      <c r="FFY40"/>
      <c r="FFZ40"/>
      <c r="FGA40"/>
      <c r="FGB40"/>
      <c r="FGC40"/>
      <c r="FGD40"/>
      <c r="FGE40"/>
      <c r="FGF40"/>
      <c r="FGG40"/>
      <c r="FGH40"/>
      <c r="FGI40"/>
      <c r="FGJ40"/>
      <c r="FGK40"/>
      <c r="FGL40"/>
      <c r="FGM40"/>
      <c r="FGN40"/>
      <c r="FGO40"/>
      <c r="FGP40"/>
      <c r="FGQ40"/>
      <c r="FGR40"/>
      <c r="FGS40"/>
      <c r="FGT40"/>
      <c r="FGU40"/>
      <c r="FGV40"/>
      <c r="FGW40"/>
      <c r="FGX40"/>
      <c r="FGY40"/>
      <c r="FGZ40"/>
      <c r="FHA40"/>
      <c r="FHB40"/>
      <c r="FHC40"/>
      <c r="FHD40"/>
      <c r="FHE40"/>
      <c r="FHF40"/>
      <c r="FHG40"/>
      <c r="FHH40"/>
      <c r="FHI40"/>
      <c r="FHJ40"/>
      <c r="FHK40"/>
      <c r="FHL40"/>
      <c r="FHM40"/>
      <c r="FHN40"/>
      <c r="FHO40"/>
      <c r="FHP40"/>
      <c r="FHQ40"/>
      <c r="FHR40"/>
      <c r="FHS40"/>
      <c r="FHT40"/>
      <c r="FHU40"/>
      <c r="FHV40"/>
      <c r="FHW40"/>
      <c r="FHX40"/>
      <c r="FHY40"/>
      <c r="FHZ40"/>
      <c r="FIA40"/>
      <c r="FIB40"/>
      <c r="FIC40"/>
      <c r="FID40"/>
      <c r="FIE40"/>
      <c r="FIF40"/>
      <c r="FIG40"/>
      <c r="FIH40"/>
      <c r="FII40"/>
      <c r="FIJ40"/>
      <c r="FIK40"/>
      <c r="FIL40"/>
      <c r="FIM40"/>
      <c r="FIN40"/>
      <c r="FIO40"/>
      <c r="FIP40"/>
      <c r="FIQ40"/>
      <c r="FIR40"/>
      <c r="FIS40"/>
      <c r="FIT40"/>
      <c r="FIU40"/>
      <c r="FIV40"/>
      <c r="FIW40"/>
      <c r="FIX40"/>
      <c r="FIY40"/>
      <c r="FIZ40"/>
      <c r="FJA40"/>
      <c r="FJB40"/>
      <c r="FJC40"/>
      <c r="FJD40"/>
      <c r="FJE40"/>
      <c r="FJF40"/>
      <c r="FJG40"/>
      <c r="FJH40"/>
      <c r="FJI40"/>
      <c r="FJJ40"/>
      <c r="FJK40"/>
      <c r="FJL40"/>
      <c r="FJM40"/>
      <c r="FJN40"/>
      <c r="FJO40"/>
      <c r="FJP40"/>
      <c r="FJQ40"/>
      <c r="FJR40"/>
      <c r="FJS40"/>
      <c r="FJT40"/>
      <c r="FJU40"/>
      <c r="FJV40"/>
      <c r="FJW40"/>
      <c r="FJX40"/>
      <c r="FJY40"/>
      <c r="FJZ40"/>
      <c r="FKA40"/>
      <c r="FKB40"/>
      <c r="FKC40"/>
      <c r="FKD40"/>
      <c r="FKE40"/>
      <c r="FKF40"/>
      <c r="FKG40"/>
      <c r="FKH40"/>
      <c r="FKI40"/>
      <c r="FKJ40"/>
      <c r="FKK40"/>
      <c r="FKL40"/>
      <c r="FKM40"/>
      <c r="FKN40"/>
      <c r="FKO40"/>
      <c r="FKP40"/>
      <c r="FKQ40"/>
      <c r="FKR40"/>
      <c r="FKS40"/>
      <c r="FKT40"/>
      <c r="FKU40"/>
      <c r="FKV40"/>
      <c r="FKW40"/>
      <c r="FKX40"/>
      <c r="FKY40"/>
      <c r="FKZ40"/>
      <c r="FLA40"/>
      <c r="FLB40"/>
      <c r="FLC40"/>
      <c r="FLD40"/>
      <c r="FLE40"/>
      <c r="FLF40"/>
      <c r="FLG40"/>
      <c r="FLH40"/>
      <c r="FLI40"/>
      <c r="FLJ40"/>
      <c r="FLK40"/>
      <c r="FLL40"/>
      <c r="FLM40"/>
      <c r="FLN40"/>
      <c r="FLO40"/>
      <c r="FLP40"/>
      <c r="FLQ40"/>
      <c r="FLR40"/>
      <c r="FLS40"/>
      <c r="FLT40"/>
      <c r="FLU40"/>
      <c r="FLV40"/>
      <c r="FLW40"/>
      <c r="FLX40"/>
      <c r="FLY40"/>
      <c r="FLZ40"/>
      <c r="FMA40"/>
      <c r="FMB40"/>
      <c r="FMC40"/>
      <c r="FMD40"/>
      <c r="FME40"/>
      <c r="FMF40"/>
      <c r="FMG40"/>
      <c r="FMH40"/>
      <c r="FMI40"/>
      <c r="FMJ40"/>
      <c r="FMK40"/>
      <c r="FML40"/>
      <c r="FMM40"/>
      <c r="FMN40"/>
      <c r="FMO40"/>
      <c r="FMP40"/>
      <c r="FMQ40"/>
      <c r="FMR40"/>
      <c r="FMS40"/>
      <c r="FMT40"/>
      <c r="FMU40"/>
      <c r="FMV40"/>
      <c r="FMW40"/>
      <c r="FMX40"/>
      <c r="FMY40"/>
      <c r="FMZ40"/>
      <c r="FNA40"/>
      <c r="FNB40"/>
      <c r="FNC40"/>
      <c r="FND40"/>
      <c r="FNE40"/>
      <c r="FNF40"/>
      <c r="FNG40"/>
      <c r="FNH40"/>
      <c r="FNI40"/>
      <c r="FNJ40"/>
      <c r="FNK40"/>
      <c r="FNL40"/>
      <c r="FNM40"/>
      <c r="FNN40"/>
      <c r="FNO40"/>
      <c r="FNP40"/>
      <c r="FNQ40"/>
      <c r="FNR40"/>
      <c r="FNS40"/>
      <c r="FNT40"/>
      <c r="FNU40"/>
      <c r="FNV40"/>
      <c r="FNW40"/>
      <c r="FNX40"/>
      <c r="FNY40"/>
      <c r="FNZ40"/>
      <c r="FOA40"/>
      <c r="FOB40"/>
      <c r="FOC40"/>
      <c r="FOD40"/>
      <c r="FOE40"/>
      <c r="FOF40"/>
      <c r="FOG40"/>
      <c r="FOH40"/>
      <c r="FOI40"/>
      <c r="FOJ40"/>
      <c r="FOK40"/>
      <c r="FOL40"/>
      <c r="FOM40"/>
      <c r="FON40"/>
      <c r="FOO40"/>
      <c r="FOP40"/>
      <c r="FOQ40"/>
      <c r="FOR40"/>
      <c r="FOS40"/>
      <c r="FOT40"/>
      <c r="FOU40"/>
      <c r="FOV40"/>
      <c r="FOW40"/>
      <c r="FOX40"/>
      <c r="FOY40"/>
      <c r="FOZ40"/>
      <c r="FPA40"/>
      <c r="FPB40"/>
      <c r="FPC40"/>
      <c r="FPD40"/>
      <c r="FPE40"/>
      <c r="FPF40"/>
      <c r="FPG40"/>
      <c r="FPH40"/>
      <c r="FPI40"/>
      <c r="FPJ40"/>
      <c r="FPK40"/>
      <c r="FPL40"/>
      <c r="FPM40"/>
      <c r="FPN40"/>
      <c r="FPO40"/>
      <c r="FPP40"/>
      <c r="FPQ40"/>
      <c r="FPR40"/>
      <c r="FPS40"/>
      <c r="FPT40"/>
      <c r="FPU40"/>
      <c r="FPV40"/>
      <c r="FPW40"/>
      <c r="FPX40"/>
      <c r="FPY40"/>
      <c r="FPZ40"/>
      <c r="FQA40"/>
      <c r="FQB40"/>
      <c r="FQC40"/>
      <c r="FQD40"/>
      <c r="FQE40"/>
      <c r="FQF40"/>
      <c r="FQG40"/>
      <c r="FQH40"/>
      <c r="FQI40"/>
      <c r="FQJ40"/>
      <c r="FQK40"/>
      <c r="FQL40"/>
      <c r="FQM40"/>
      <c r="FQN40"/>
      <c r="FQO40"/>
      <c r="FQP40"/>
      <c r="FQQ40"/>
      <c r="FQR40"/>
      <c r="FQS40"/>
      <c r="FQT40"/>
      <c r="FQU40"/>
      <c r="FQV40"/>
      <c r="FQW40"/>
      <c r="FQX40"/>
      <c r="FQY40"/>
      <c r="FQZ40"/>
      <c r="FRA40"/>
      <c r="FRB40"/>
      <c r="FRC40"/>
      <c r="FRD40"/>
      <c r="FRE40"/>
      <c r="FRF40"/>
      <c r="FRG40"/>
      <c r="FRH40"/>
      <c r="FRI40"/>
      <c r="FRJ40"/>
      <c r="FRK40"/>
      <c r="FRL40"/>
      <c r="FRM40"/>
      <c r="FRN40"/>
      <c r="FRO40"/>
      <c r="FRP40"/>
      <c r="FRQ40"/>
      <c r="FRR40"/>
      <c r="FRS40"/>
      <c r="FRT40"/>
      <c r="FRU40"/>
      <c r="FRV40"/>
      <c r="FRW40"/>
      <c r="FRX40"/>
      <c r="FRY40"/>
      <c r="FRZ40"/>
      <c r="FSA40"/>
      <c r="FSB40"/>
      <c r="FSC40"/>
      <c r="FSD40"/>
      <c r="FSE40"/>
      <c r="FSF40"/>
      <c r="FSG40"/>
      <c r="FSH40"/>
      <c r="FSI40"/>
      <c r="FSJ40"/>
      <c r="FSK40"/>
      <c r="FSL40"/>
      <c r="FSM40"/>
      <c r="FSN40"/>
      <c r="FSO40"/>
      <c r="FSP40"/>
      <c r="FSQ40"/>
      <c r="FSR40"/>
      <c r="FSS40"/>
      <c r="FST40"/>
      <c r="FSU40"/>
      <c r="FSV40"/>
      <c r="FSW40"/>
      <c r="FSX40"/>
      <c r="FSY40"/>
      <c r="FSZ40"/>
      <c r="FTA40"/>
      <c r="FTB40"/>
      <c r="FTC40"/>
      <c r="FTD40"/>
      <c r="FTE40"/>
      <c r="FTF40"/>
      <c r="FTG40"/>
      <c r="FTH40"/>
      <c r="FTI40"/>
      <c r="FTJ40"/>
      <c r="FTK40"/>
      <c r="FTL40"/>
      <c r="FTM40"/>
      <c r="FTN40"/>
      <c r="FTO40"/>
      <c r="FTP40"/>
      <c r="FTQ40"/>
      <c r="FTR40"/>
      <c r="FTS40"/>
      <c r="FTT40"/>
      <c r="FTU40"/>
      <c r="FTV40"/>
      <c r="FTW40"/>
      <c r="FTX40"/>
      <c r="FTY40"/>
      <c r="FTZ40"/>
      <c r="FUA40"/>
      <c r="FUB40"/>
      <c r="FUC40"/>
      <c r="FUD40"/>
      <c r="FUE40"/>
      <c r="FUF40"/>
      <c r="FUG40"/>
      <c r="FUH40"/>
      <c r="FUI40"/>
      <c r="FUJ40"/>
      <c r="FUK40"/>
      <c r="FUL40"/>
      <c r="FUM40"/>
      <c r="FUN40"/>
      <c r="FUO40"/>
      <c r="FUP40"/>
      <c r="FUQ40"/>
      <c r="FUR40"/>
      <c r="FUS40"/>
      <c r="FUT40"/>
      <c r="FUU40"/>
      <c r="FUV40"/>
      <c r="FUW40"/>
      <c r="FUX40"/>
      <c r="FUY40"/>
      <c r="FUZ40"/>
      <c r="FVA40"/>
      <c r="FVB40"/>
      <c r="FVC40"/>
      <c r="FVD40"/>
      <c r="FVE40"/>
      <c r="FVF40"/>
      <c r="FVG40"/>
      <c r="FVH40"/>
      <c r="FVI40"/>
      <c r="FVJ40"/>
      <c r="FVK40"/>
      <c r="FVL40"/>
      <c r="FVM40"/>
      <c r="FVN40"/>
      <c r="FVO40"/>
      <c r="FVP40"/>
      <c r="FVQ40"/>
      <c r="FVR40"/>
      <c r="FVS40"/>
      <c r="FVT40"/>
      <c r="FVU40"/>
      <c r="FVV40"/>
      <c r="FVW40"/>
      <c r="FVX40"/>
      <c r="FVY40"/>
      <c r="FVZ40"/>
      <c r="FWA40"/>
      <c r="FWB40"/>
      <c r="FWC40"/>
      <c r="FWD40"/>
      <c r="FWE40"/>
      <c r="FWF40"/>
      <c r="FWG40"/>
      <c r="FWH40"/>
      <c r="FWI40"/>
      <c r="FWJ40"/>
      <c r="FWK40"/>
      <c r="FWL40"/>
      <c r="FWM40"/>
      <c r="FWN40"/>
      <c r="FWO40"/>
      <c r="FWP40"/>
      <c r="FWQ40"/>
      <c r="FWR40"/>
      <c r="FWS40"/>
      <c r="FWT40"/>
      <c r="FWU40"/>
      <c r="FWV40"/>
      <c r="FWW40"/>
      <c r="FWX40"/>
      <c r="FWY40"/>
      <c r="FWZ40"/>
      <c r="FXA40"/>
      <c r="FXB40"/>
      <c r="FXC40"/>
      <c r="FXD40"/>
      <c r="FXE40"/>
      <c r="FXF40"/>
      <c r="FXG40"/>
      <c r="FXH40"/>
      <c r="FXI40"/>
      <c r="FXJ40"/>
      <c r="FXK40"/>
      <c r="FXL40"/>
      <c r="FXM40"/>
      <c r="FXN40"/>
      <c r="FXO40"/>
      <c r="FXP40"/>
      <c r="FXQ40"/>
      <c r="FXR40"/>
      <c r="FXS40"/>
      <c r="FXT40"/>
      <c r="FXU40"/>
      <c r="FXV40"/>
      <c r="FXW40"/>
      <c r="FXX40"/>
      <c r="FXY40"/>
      <c r="FXZ40"/>
      <c r="FYA40"/>
      <c r="FYB40"/>
      <c r="FYC40"/>
      <c r="FYD40"/>
      <c r="FYE40"/>
      <c r="FYF40"/>
      <c r="FYG40"/>
      <c r="FYH40"/>
      <c r="FYI40"/>
      <c r="FYJ40"/>
      <c r="FYK40"/>
      <c r="FYL40"/>
      <c r="FYM40"/>
      <c r="FYN40"/>
      <c r="FYO40"/>
      <c r="FYP40"/>
      <c r="FYQ40"/>
      <c r="FYR40"/>
      <c r="FYS40"/>
      <c r="FYT40"/>
      <c r="FYU40"/>
      <c r="FYV40"/>
      <c r="FYW40"/>
      <c r="FYX40"/>
      <c r="FYY40"/>
      <c r="FYZ40"/>
      <c r="FZA40"/>
      <c r="FZB40"/>
      <c r="FZC40"/>
      <c r="FZD40"/>
      <c r="FZE40"/>
      <c r="FZF40"/>
      <c r="FZG40"/>
      <c r="FZH40"/>
      <c r="FZI40"/>
      <c r="FZJ40"/>
      <c r="FZK40"/>
      <c r="FZL40"/>
      <c r="FZM40"/>
      <c r="FZN40"/>
      <c r="FZO40"/>
      <c r="FZP40"/>
      <c r="FZQ40"/>
      <c r="FZR40"/>
      <c r="FZS40"/>
      <c r="FZT40"/>
      <c r="FZU40"/>
      <c r="FZV40"/>
      <c r="FZW40"/>
      <c r="FZX40"/>
      <c r="FZY40"/>
      <c r="FZZ40"/>
      <c r="GAA40"/>
      <c r="GAB40"/>
      <c r="GAC40"/>
      <c r="GAD40"/>
      <c r="GAE40"/>
      <c r="GAF40"/>
      <c r="GAG40"/>
      <c r="GAH40"/>
      <c r="GAI40"/>
      <c r="GAJ40"/>
      <c r="GAK40"/>
      <c r="GAL40"/>
      <c r="GAM40"/>
      <c r="GAN40"/>
      <c r="GAO40"/>
      <c r="GAP40"/>
      <c r="GAQ40"/>
      <c r="GAR40"/>
      <c r="GAS40"/>
      <c r="GAT40"/>
      <c r="GAU40"/>
      <c r="GAV40"/>
      <c r="GAW40"/>
      <c r="GAX40"/>
      <c r="GAY40"/>
      <c r="GAZ40"/>
      <c r="GBA40"/>
      <c r="GBB40"/>
      <c r="GBC40"/>
      <c r="GBD40"/>
      <c r="GBE40"/>
      <c r="GBF40"/>
      <c r="GBG40"/>
      <c r="GBH40"/>
      <c r="GBI40"/>
      <c r="GBJ40"/>
      <c r="GBK40"/>
      <c r="GBL40"/>
      <c r="GBM40"/>
      <c r="GBN40"/>
      <c r="GBO40"/>
      <c r="GBP40"/>
      <c r="GBQ40"/>
      <c r="GBR40"/>
      <c r="GBS40"/>
      <c r="GBT40"/>
      <c r="GBU40"/>
      <c r="GBV40"/>
      <c r="GBW40"/>
      <c r="GBX40"/>
      <c r="GBY40"/>
      <c r="GBZ40"/>
      <c r="GCA40"/>
      <c r="GCB40"/>
      <c r="GCC40"/>
      <c r="GCD40"/>
      <c r="GCE40"/>
      <c r="GCF40"/>
      <c r="GCG40"/>
      <c r="GCH40"/>
      <c r="GCI40"/>
      <c r="GCJ40"/>
      <c r="GCK40"/>
      <c r="GCL40"/>
      <c r="GCM40"/>
      <c r="GCN40"/>
      <c r="GCO40"/>
      <c r="GCP40"/>
      <c r="GCQ40"/>
      <c r="GCR40"/>
      <c r="GCS40"/>
      <c r="GCT40"/>
      <c r="GCU40"/>
      <c r="GCV40"/>
      <c r="GCW40"/>
      <c r="GCX40"/>
      <c r="GCY40"/>
      <c r="GCZ40"/>
      <c r="GDA40"/>
      <c r="GDB40"/>
      <c r="GDC40"/>
      <c r="GDD40"/>
      <c r="GDE40"/>
      <c r="GDF40"/>
      <c r="GDG40"/>
      <c r="GDH40"/>
      <c r="GDI40"/>
      <c r="GDJ40"/>
      <c r="GDK40"/>
      <c r="GDL40"/>
      <c r="GDM40"/>
      <c r="GDN40"/>
      <c r="GDO40"/>
      <c r="GDP40"/>
      <c r="GDQ40"/>
      <c r="GDR40"/>
      <c r="GDS40"/>
      <c r="GDT40"/>
      <c r="GDU40"/>
      <c r="GDV40"/>
      <c r="GDW40"/>
      <c r="GDX40"/>
      <c r="GDY40"/>
      <c r="GDZ40"/>
      <c r="GEA40"/>
      <c r="GEB40"/>
      <c r="GEC40"/>
      <c r="GED40"/>
      <c r="GEE40"/>
      <c r="GEF40"/>
      <c r="GEG40"/>
      <c r="GEH40"/>
      <c r="GEI40"/>
      <c r="GEJ40"/>
      <c r="GEK40"/>
      <c r="GEL40"/>
      <c r="GEM40"/>
      <c r="GEN40"/>
      <c r="GEO40"/>
      <c r="GEP40"/>
      <c r="GEQ40"/>
      <c r="GER40"/>
      <c r="GES40"/>
      <c r="GET40"/>
      <c r="GEU40"/>
      <c r="GEV40"/>
      <c r="GEW40"/>
      <c r="GEX40"/>
      <c r="GEY40"/>
      <c r="GEZ40"/>
      <c r="GFA40"/>
      <c r="GFB40"/>
      <c r="GFC40"/>
      <c r="GFD40"/>
      <c r="GFE40"/>
      <c r="GFF40"/>
      <c r="GFG40"/>
      <c r="GFH40"/>
      <c r="GFI40"/>
      <c r="GFJ40"/>
      <c r="GFK40"/>
      <c r="GFL40"/>
      <c r="GFM40"/>
      <c r="GFN40"/>
      <c r="GFO40"/>
      <c r="GFP40"/>
      <c r="GFQ40"/>
      <c r="GFR40"/>
      <c r="GFS40"/>
      <c r="GFT40"/>
      <c r="GFU40"/>
      <c r="GFV40"/>
      <c r="GFW40"/>
      <c r="GFX40"/>
      <c r="GFY40"/>
      <c r="GFZ40"/>
      <c r="GGA40"/>
      <c r="GGB40"/>
      <c r="GGC40"/>
      <c r="GGD40"/>
      <c r="GGE40"/>
      <c r="GGF40"/>
      <c r="GGG40"/>
      <c r="GGH40"/>
      <c r="GGI40"/>
      <c r="GGJ40"/>
      <c r="GGK40"/>
      <c r="GGL40"/>
      <c r="GGM40"/>
      <c r="GGN40"/>
      <c r="GGO40"/>
      <c r="GGP40"/>
      <c r="GGQ40"/>
      <c r="GGR40"/>
      <c r="GGS40"/>
      <c r="GGT40"/>
      <c r="GGU40"/>
      <c r="GGV40"/>
      <c r="GGW40"/>
      <c r="GGX40"/>
      <c r="GGY40"/>
      <c r="GGZ40"/>
      <c r="GHA40"/>
      <c r="GHB40"/>
      <c r="GHC40"/>
      <c r="GHD40"/>
      <c r="GHE40"/>
      <c r="GHF40"/>
      <c r="GHG40"/>
      <c r="GHH40"/>
      <c r="GHI40"/>
      <c r="GHJ40"/>
      <c r="GHK40"/>
      <c r="GHL40"/>
      <c r="GHM40"/>
      <c r="GHN40"/>
      <c r="GHO40"/>
      <c r="GHP40"/>
      <c r="GHQ40"/>
      <c r="GHR40"/>
      <c r="GHS40"/>
      <c r="GHT40"/>
      <c r="GHU40"/>
      <c r="GHV40"/>
      <c r="GHW40"/>
      <c r="GHX40"/>
      <c r="GHY40"/>
      <c r="GHZ40"/>
      <c r="GIA40"/>
      <c r="GIB40"/>
      <c r="GIC40"/>
      <c r="GID40"/>
      <c r="GIE40"/>
      <c r="GIF40"/>
      <c r="GIG40"/>
      <c r="GIH40"/>
      <c r="GII40"/>
      <c r="GIJ40"/>
      <c r="GIK40"/>
      <c r="GIL40"/>
      <c r="GIM40"/>
      <c r="GIN40"/>
      <c r="GIO40"/>
      <c r="GIP40"/>
      <c r="GIQ40"/>
      <c r="GIR40"/>
      <c r="GIS40"/>
      <c r="GIT40"/>
      <c r="GIU40"/>
      <c r="GIV40"/>
      <c r="GIW40"/>
      <c r="GIX40"/>
      <c r="GIY40"/>
      <c r="GIZ40"/>
      <c r="GJA40"/>
      <c r="GJB40"/>
      <c r="GJC40"/>
      <c r="GJD40"/>
      <c r="GJE40"/>
      <c r="GJF40"/>
      <c r="GJG40"/>
      <c r="GJH40"/>
      <c r="GJI40"/>
      <c r="GJJ40"/>
      <c r="GJK40"/>
      <c r="GJL40"/>
      <c r="GJM40"/>
      <c r="GJN40"/>
      <c r="GJO40"/>
      <c r="GJP40"/>
      <c r="GJQ40"/>
      <c r="GJR40"/>
      <c r="GJS40"/>
      <c r="GJT40"/>
      <c r="GJU40"/>
      <c r="GJV40"/>
      <c r="GJW40"/>
      <c r="GJX40"/>
      <c r="GJY40"/>
      <c r="GJZ40"/>
      <c r="GKA40"/>
      <c r="GKB40"/>
      <c r="GKC40"/>
      <c r="GKD40"/>
      <c r="GKE40"/>
      <c r="GKF40"/>
      <c r="GKG40"/>
      <c r="GKH40"/>
      <c r="GKI40"/>
      <c r="GKJ40"/>
      <c r="GKK40"/>
      <c r="GKL40"/>
      <c r="GKM40"/>
      <c r="GKN40"/>
      <c r="GKO40"/>
      <c r="GKP40"/>
      <c r="GKQ40"/>
      <c r="GKR40"/>
      <c r="GKS40"/>
      <c r="GKT40"/>
      <c r="GKU40"/>
      <c r="GKV40"/>
      <c r="GKW40"/>
      <c r="GKX40"/>
      <c r="GKY40"/>
      <c r="GKZ40"/>
      <c r="GLA40"/>
      <c r="GLB40"/>
      <c r="GLC40"/>
      <c r="GLD40"/>
      <c r="GLE40"/>
      <c r="GLF40"/>
      <c r="GLG40"/>
      <c r="GLH40"/>
      <c r="GLI40"/>
      <c r="GLJ40"/>
      <c r="GLK40"/>
      <c r="GLL40"/>
      <c r="GLM40"/>
      <c r="GLN40"/>
      <c r="GLO40"/>
      <c r="GLP40"/>
      <c r="GLQ40"/>
      <c r="GLR40"/>
      <c r="GLS40"/>
      <c r="GLT40"/>
      <c r="GLU40"/>
      <c r="GLV40"/>
      <c r="GLW40"/>
      <c r="GLX40"/>
      <c r="GLY40"/>
      <c r="GLZ40"/>
      <c r="GMA40"/>
      <c r="GMB40"/>
      <c r="GMC40"/>
      <c r="GMD40"/>
      <c r="GME40"/>
      <c r="GMF40"/>
      <c r="GMG40"/>
      <c r="GMH40"/>
      <c r="GMI40"/>
      <c r="GMJ40"/>
      <c r="GMK40"/>
      <c r="GML40"/>
      <c r="GMM40"/>
      <c r="GMN40"/>
      <c r="GMO40"/>
      <c r="GMP40"/>
      <c r="GMQ40"/>
      <c r="GMR40"/>
      <c r="GMS40"/>
      <c r="GMT40"/>
      <c r="GMU40"/>
      <c r="GMV40"/>
      <c r="GMW40"/>
      <c r="GMX40"/>
      <c r="GMY40"/>
      <c r="GMZ40"/>
      <c r="GNA40"/>
      <c r="GNB40"/>
      <c r="GNC40"/>
      <c r="GND40"/>
      <c r="GNE40"/>
      <c r="GNF40"/>
      <c r="GNG40"/>
      <c r="GNH40"/>
      <c r="GNI40"/>
      <c r="GNJ40"/>
      <c r="GNK40"/>
      <c r="GNL40"/>
      <c r="GNM40"/>
      <c r="GNN40"/>
      <c r="GNO40"/>
      <c r="GNP40"/>
      <c r="GNQ40"/>
      <c r="GNR40"/>
      <c r="GNS40"/>
      <c r="GNT40"/>
      <c r="GNU40"/>
      <c r="GNV40"/>
      <c r="GNW40"/>
      <c r="GNX40"/>
      <c r="GNY40"/>
      <c r="GNZ40"/>
      <c r="GOA40"/>
      <c r="GOB40"/>
      <c r="GOC40"/>
      <c r="GOD40"/>
      <c r="GOE40"/>
      <c r="GOF40"/>
      <c r="GOG40"/>
      <c r="GOH40"/>
      <c r="GOI40"/>
      <c r="GOJ40"/>
      <c r="GOK40"/>
      <c r="GOL40"/>
      <c r="GOM40"/>
      <c r="GON40"/>
      <c r="GOO40"/>
      <c r="GOP40"/>
      <c r="GOQ40"/>
      <c r="GOR40"/>
      <c r="GOS40"/>
      <c r="GOT40"/>
      <c r="GOU40"/>
      <c r="GOV40"/>
      <c r="GOW40"/>
      <c r="GOX40"/>
      <c r="GOY40"/>
      <c r="GOZ40"/>
      <c r="GPA40"/>
      <c r="GPB40"/>
      <c r="GPC40"/>
      <c r="GPD40"/>
      <c r="GPE40"/>
      <c r="GPF40"/>
      <c r="GPG40"/>
      <c r="GPH40"/>
      <c r="GPI40"/>
      <c r="GPJ40"/>
      <c r="GPK40"/>
      <c r="GPL40"/>
      <c r="GPM40"/>
      <c r="GPN40"/>
      <c r="GPO40"/>
      <c r="GPP40"/>
      <c r="GPQ40"/>
      <c r="GPR40"/>
      <c r="GPS40"/>
      <c r="GPT40"/>
      <c r="GPU40"/>
      <c r="GPV40"/>
      <c r="GPW40"/>
      <c r="GPX40"/>
      <c r="GPY40"/>
      <c r="GPZ40"/>
      <c r="GQA40"/>
      <c r="GQB40"/>
      <c r="GQC40"/>
      <c r="GQD40"/>
      <c r="GQE40"/>
      <c r="GQF40"/>
      <c r="GQG40"/>
      <c r="GQH40"/>
      <c r="GQI40"/>
      <c r="GQJ40"/>
      <c r="GQK40"/>
      <c r="GQL40"/>
      <c r="GQM40"/>
      <c r="GQN40"/>
      <c r="GQO40"/>
      <c r="GQP40"/>
      <c r="GQQ40"/>
      <c r="GQR40"/>
      <c r="GQS40"/>
      <c r="GQT40"/>
      <c r="GQU40"/>
      <c r="GQV40"/>
      <c r="GQW40"/>
      <c r="GQX40"/>
      <c r="GQY40"/>
      <c r="GQZ40"/>
      <c r="GRA40"/>
      <c r="GRB40"/>
      <c r="GRC40"/>
      <c r="GRD40"/>
      <c r="GRE40"/>
      <c r="GRF40"/>
      <c r="GRG40"/>
      <c r="GRH40"/>
      <c r="GRI40"/>
      <c r="GRJ40"/>
      <c r="GRK40"/>
      <c r="GRL40"/>
      <c r="GRM40"/>
      <c r="GRN40"/>
      <c r="GRO40"/>
      <c r="GRP40"/>
      <c r="GRQ40"/>
      <c r="GRR40"/>
      <c r="GRS40"/>
      <c r="GRT40"/>
      <c r="GRU40"/>
      <c r="GRV40"/>
      <c r="GRW40"/>
      <c r="GRX40"/>
      <c r="GRY40"/>
      <c r="GRZ40"/>
      <c r="GSA40"/>
      <c r="GSB40"/>
      <c r="GSC40"/>
      <c r="GSD40"/>
      <c r="GSE40"/>
      <c r="GSF40"/>
      <c r="GSG40"/>
      <c r="GSH40"/>
      <c r="GSI40"/>
      <c r="GSJ40"/>
      <c r="GSK40"/>
      <c r="GSL40"/>
      <c r="GSM40"/>
      <c r="GSN40"/>
      <c r="GSO40"/>
      <c r="GSP40"/>
      <c r="GSQ40"/>
      <c r="GSR40"/>
      <c r="GSS40"/>
      <c r="GST40"/>
      <c r="GSU40"/>
      <c r="GSV40"/>
      <c r="GSW40"/>
      <c r="GSX40"/>
      <c r="GSY40"/>
      <c r="GSZ40"/>
      <c r="GTA40"/>
      <c r="GTB40"/>
      <c r="GTC40"/>
      <c r="GTD40"/>
      <c r="GTE40"/>
      <c r="GTF40"/>
      <c r="GTG40"/>
      <c r="GTH40"/>
      <c r="GTI40"/>
      <c r="GTJ40"/>
      <c r="GTK40"/>
      <c r="GTL40"/>
      <c r="GTM40"/>
      <c r="GTN40"/>
      <c r="GTO40"/>
      <c r="GTP40"/>
      <c r="GTQ40"/>
      <c r="GTR40"/>
      <c r="GTS40"/>
      <c r="GTT40"/>
      <c r="GTU40"/>
      <c r="GTV40"/>
      <c r="GTW40"/>
      <c r="GTX40"/>
      <c r="GTY40"/>
      <c r="GTZ40"/>
      <c r="GUA40"/>
      <c r="GUB40"/>
      <c r="GUC40"/>
      <c r="GUD40"/>
      <c r="GUE40"/>
      <c r="GUF40"/>
      <c r="GUG40"/>
      <c r="GUH40"/>
      <c r="GUI40"/>
      <c r="GUJ40"/>
      <c r="GUK40"/>
      <c r="GUL40"/>
      <c r="GUM40"/>
      <c r="GUN40"/>
      <c r="GUO40"/>
      <c r="GUP40"/>
      <c r="GUQ40"/>
      <c r="GUR40"/>
      <c r="GUS40"/>
      <c r="GUT40"/>
      <c r="GUU40"/>
      <c r="GUV40"/>
      <c r="GUW40"/>
      <c r="GUX40"/>
      <c r="GUY40"/>
      <c r="GUZ40"/>
      <c r="GVA40"/>
      <c r="GVB40"/>
      <c r="GVC40"/>
      <c r="GVD40"/>
      <c r="GVE40"/>
      <c r="GVF40"/>
      <c r="GVG40"/>
      <c r="GVH40"/>
      <c r="GVI40"/>
      <c r="GVJ40"/>
      <c r="GVK40"/>
      <c r="GVL40"/>
      <c r="GVM40"/>
      <c r="GVN40"/>
      <c r="GVO40"/>
      <c r="GVP40"/>
      <c r="GVQ40"/>
      <c r="GVR40"/>
      <c r="GVS40"/>
      <c r="GVT40"/>
      <c r="GVU40"/>
      <c r="GVV40"/>
      <c r="GVW40"/>
      <c r="GVX40"/>
      <c r="GVY40"/>
      <c r="GVZ40"/>
      <c r="GWA40"/>
      <c r="GWB40"/>
      <c r="GWC40"/>
      <c r="GWD40"/>
      <c r="GWE40"/>
      <c r="GWF40"/>
      <c r="GWG40"/>
      <c r="GWH40"/>
      <c r="GWI40"/>
      <c r="GWJ40"/>
      <c r="GWK40"/>
      <c r="GWL40"/>
      <c r="GWM40"/>
      <c r="GWN40"/>
      <c r="GWO40"/>
      <c r="GWP40"/>
      <c r="GWQ40"/>
      <c r="GWR40"/>
      <c r="GWS40"/>
      <c r="GWT40"/>
      <c r="GWU40"/>
      <c r="GWV40"/>
      <c r="GWW40"/>
      <c r="GWX40"/>
      <c r="GWY40"/>
      <c r="GWZ40"/>
      <c r="GXA40"/>
      <c r="GXB40"/>
      <c r="GXC40"/>
      <c r="GXD40"/>
      <c r="GXE40"/>
      <c r="GXF40"/>
      <c r="GXG40"/>
      <c r="GXH40"/>
      <c r="GXI40"/>
      <c r="GXJ40"/>
      <c r="GXK40"/>
      <c r="GXL40"/>
      <c r="GXM40"/>
      <c r="GXN40"/>
      <c r="GXO40"/>
      <c r="GXP40"/>
      <c r="GXQ40"/>
      <c r="GXR40"/>
      <c r="GXS40"/>
      <c r="GXT40"/>
      <c r="GXU40"/>
      <c r="GXV40"/>
      <c r="GXW40"/>
      <c r="GXX40"/>
      <c r="GXY40"/>
      <c r="GXZ40"/>
      <c r="GYA40"/>
      <c r="GYB40"/>
      <c r="GYC40"/>
      <c r="GYD40"/>
      <c r="GYE40"/>
      <c r="GYF40"/>
      <c r="GYG40"/>
      <c r="GYH40"/>
      <c r="GYI40"/>
      <c r="GYJ40"/>
      <c r="GYK40"/>
      <c r="GYL40"/>
      <c r="GYM40"/>
      <c r="GYN40"/>
      <c r="GYO40"/>
      <c r="GYP40"/>
      <c r="GYQ40"/>
      <c r="GYR40"/>
      <c r="GYS40"/>
      <c r="GYT40"/>
      <c r="GYU40"/>
      <c r="GYV40"/>
      <c r="GYW40"/>
      <c r="GYX40"/>
      <c r="GYY40"/>
      <c r="GYZ40"/>
      <c r="GZA40"/>
      <c r="GZB40"/>
      <c r="GZC40"/>
      <c r="GZD40"/>
      <c r="GZE40"/>
      <c r="GZF40"/>
      <c r="GZG40"/>
      <c r="GZH40"/>
      <c r="GZI40"/>
      <c r="GZJ40"/>
      <c r="GZK40"/>
      <c r="GZL40"/>
      <c r="GZM40"/>
      <c r="GZN40"/>
      <c r="GZO40"/>
      <c r="GZP40"/>
      <c r="GZQ40"/>
      <c r="GZR40"/>
      <c r="GZS40"/>
      <c r="GZT40"/>
      <c r="GZU40"/>
      <c r="GZV40"/>
      <c r="GZW40"/>
      <c r="GZX40"/>
      <c r="GZY40"/>
      <c r="GZZ40"/>
      <c r="HAA40"/>
      <c r="HAB40"/>
      <c r="HAC40"/>
      <c r="HAD40"/>
      <c r="HAE40"/>
      <c r="HAF40"/>
      <c r="HAG40"/>
      <c r="HAH40"/>
      <c r="HAI40"/>
      <c r="HAJ40"/>
      <c r="HAK40"/>
      <c r="HAL40"/>
      <c r="HAM40"/>
      <c r="HAN40"/>
      <c r="HAO40"/>
      <c r="HAP40"/>
      <c r="HAQ40"/>
      <c r="HAR40"/>
      <c r="HAS40"/>
      <c r="HAT40"/>
      <c r="HAU40"/>
      <c r="HAV40"/>
      <c r="HAW40"/>
      <c r="HAX40"/>
      <c r="HAY40"/>
      <c r="HAZ40"/>
      <c r="HBA40"/>
      <c r="HBB40"/>
      <c r="HBC40"/>
      <c r="HBD40"/>
      <c r="HBE40"/>
      <c r="HBF40"/>
      <c r="HBG40"/>
      <c r="HBH40"/>
      <c r="HBI40"/>
      <c r="HBJ40"/>
      <c r="HBK40"/>
      <c r="HBL40"/>
      <c r="HBM40"/>
      <c r="HBN40"/>
      <c r="HBO40"/>
      <c r="HBP40"/>
      <c r="HBQ40"/>
      <c r="HBR40"/>
      <c r="HBS40"/>
      <c r="HBT40"/>
      <c r="HBU40"/>
      <c r="HBV40"/>
      <c r="HBW40"/>
      <c r="HBX40"/>
      <c r="HBY40"/>
      <c r="HBZ40"/>
      <c r="HCA40"/>
      <c r="HCB40"/>
      <c r="HCC40"/>
      <c r="HCD40"/>
      <c r="HCE40"/>
      <c r="HCF40"/>
      <c r="HCG40"/>
      <c r="HCH40"/>
      <c r="HCI40"/>
      <c r="HCJ40"/>
      <c r="HCK40"/>
      <c r="HCL40"/>
      <c r="HCM40"/>
      <c r="HCN40"/>
      <c r="HCO40"/>
      <c r="HCP40"/>
      <c r="HCQ40"/>
      <c r="HCR40"/>
      <c r="HCS40"/>
      <c r="HCT40"/>
      <c r="HCU40"/>
      <c r="HCV40"/>
      <c r="HCW40"/>
      <c r="HCX40"/>
      <c r="HCY40"/>
      <c r="HCZ40"/>
      <c r="HDA40"/>
      <c r="HDB40"/>
      <c r="HDC40"/>
      <c r="HDD40"/>
      <c r="HDE40"/>
      <c r="HDF40"/>
      <c r="HDG40"/>
      <c r="HDH40"/>
      <c r="HDI40"/>
      <c r="HDJ40"/>
      <c r="HDK40"/>
      <c r="HDL40"/>
      <c r="HDM40"/>
      <c r="HDN40"/>
      <c r="HDO40"/>
      <c r="HDP40"/>
      <c r="HDQ40"/>
      <c r="HDR40"/>
      <c r="HDS40"/>
      <c r="HDT40"/>
      <c r="HDU40"/>
      <c r="HDV40"/>
      <c r="HDW40"/>
      <c r="HDX40"/>
      <c r="HDY40"/>
      <c r="HDZ40"/>
      <c r="HEA40"/>
      <c r="HEB40"/>
      <c r="HEC40"/>
      <c r="HED40"/>
      <c r="HEE40"/>
      <c r="HEF40"/>
      <c r="HEG40"/>
      <c r="HEH40"/>
      <c r="HEI40"/>
      <c r="HEJ40"/>
      <c r="HEK40"/>
      <c r="HEL40"/>
      <c r="HEM40"/>
      <c r="HEN40"/>
      <c r="HEO40"/>
      <c r="HEP40"/>
      <c r="HEQ40"/>
      <c r="HER40"/>
      <c r="HES40"/>
      <c r="HET40"/>
      <c r="HEU40"/>
      <c r="HEV40"/>
      <c r="HEW40"/>
      <c r="HEX40"/>
      <c r="HEY40"/>
      <c r="HEZ40"/>
      <c r="HFA40"/>
      <c r="HFB40"/>
      <c r="HFC40"/>
      <c r="HFD40"/>
      <c r="HFE40"/>
      <c r="HFF40"/>
      <c r="HFG40"/>
      <c r="HFH40"/>
      <c r="HFI40"/>
      <c r="HFJ40"/>
      <c r="HFK40"/>
      <c r="HFL40"/>
      <c r="HFM40"/>
      <c r="HFN40"/>
      <c r="HFO40"/>
      <c r="HFP40"/>
      <c r="HFQ40"/>
      <c r="HFR40"/>
      <c r="HFS40"/>
      <c r="HFT40"/>
      <c r="HFU40"/>
      <c r="HFV40"/>
      <c r="HFW40"/>
      <c r="HFX40"/>
      <c r="HFY40"/>
      <c r="HFZ40"/>
      <c r="HGA40"/>
      <c r="HGB40"/>
      <c r="HGC40"/>
      <c r="HGD40"/>
      <c r="HGE40"/>
      <c r="HGF40"/>
      <c r="HGG40"/>
      <c r="HGH40"/>
      <c r="HGI40"/>
      <c r="HGJ40"/>
      <c r="HGK40"/>
      <c r="HGL40"/>
      <c r="HGM40"/>
      <c r="HGN40"/>
      <c r="HGO40"/>
      <c r="HGP40"/>
      <c r="HGQ40"/>
      <c r="HGR40"/>
      <c r="HGS40"/>
      <c r="HGT40"/>
      <c r="HGU40"/>
      <c r="HGV40"/>
      <c r="HGW40"/>
      <c r="HGX40"/>
      <c r="HGY40"/>
      <c r="HGZ40"/>
      <c r="HHA40"/>
      <c r="HHB40"/>
      <c r="HHC40"/>
      <c r="HHD40"/>
      <c r="HHE40"/>
      <c r="HHF40"/>
      <c r="HHG40"/>
      <c r="HHH40"/>
      <c r="HHI40"/>
      <c r="HHJ40"/>
      <c r="HHK40"/>
      <c r="HHL40"/>
      <c r="HHM40"/>
      <c r="HHN40"/>
      <c r="HHO40"/>
      <c r="HHP40"/>
      <c r="HHQ40"/>
      <c r="HHR40"/>
      <c r="HHS40"/>
      <c r="HHT40"/>
      <c r="HHU40"/>
      <c r="HHV40"/>
      <c r="HHW40"/>
      <c r="HHX40"/>
      <c r="HHY40"/>
      <c r="HHZ40"/>
      <c r="HIA40"/>
      <c r="HIB40"/>
      <c r="HIC40"/>
      <c r="HID40"/>
      <c r="HIE40"/>
      <c r="HIF40"/>
      <c r="HIG40"/>
      <c r="HIH40"/>
      <c r="HII40"/>
      <c r="HIJ40"/>
      <c r="HIK40"/>
      <c r="HIL40"/>
      <c r="HIM40"/>
      <c r="HIN40"/>
      <c r="HIO40"/>
      <c r="HIP40"/>
      <c r="HIQ40"/>
      <c r="HIR40"/>
      <c r="HIS40"/>
      <c r="HIT40"/>
      <c r="HIU40"/>
      <c r="HIV40"/>
      <c r="HIW40"/>
      <c r="HIX40"/>
      <c r="HIY40"/>
      <c r="HIZ40"/>
      <c r="HJA40"/>
      <c r="HJB40"/>
      <c r="HJC40"/>
      <c r="HJD40"/>
      <c r="HJE40"/>
      <c r="HJF40"/>
      <c r="HJG40"/>
      <c r="HJH40"/>
      <c r="HJI40"/>
      <c r="HJJ40"/>
      <c r="HJK40"/>
      <c r="HJL40"/>
      <c r="HJM40"/>
      <c r="HJN40"/>
      <c r="HJO40"/>
      <c r="HJP40"/>
      <c r="HJQ40"/>
      <c r="HJR40"/>
      <c r="HJS40"/>
      <c r="HJT40"/>
      <c r="HJU40"/>
      <c r="HJV40"/>
      <c r="HJW40"/>
      <c r="HJX40"/>
      <c r="HJY40"/>
      <c r="HJZ40"/>
      <c r="HKA40"/>
      <c r="HKB40"/>
      <c r="HKC40"/>
      <c r="HKD40"/>
      <c r="HKE40"/>
      <c r="HKF40"/>
      <c r="HKG40"/>
      <c r="HKH40"/>
      <c r="HKI40"/>
      <c r="HKJ40"/>
      <c r="HKK40"/>
      <c r="HKL40"/>
      <c r="HKM40"/>
      <c r="HKN40"/>
      <c r="HKO40"/>
      <c r="HKP40"/>
      <c r="HKQ40"/>
      <c r="HKR40"/>
      <c r="HKS40"/>
      <c r="HKT40"/>
      <c r="HKU40"/>
      <c r="HKV40"/>
      <c r="HKW40"/>
      <c r="HKX40"/>
      <c r="HKY40"/>
      <c r="HKZ40"/>
      <c r="HLA40"/>
      <c r="HLB40"/>
      <c r="HLC40"/>
      <c r="HLD40"/>
      <c r="HLE40"/>
      <c r="HLF40"/>
      <c r="HLG40"/>
      <c r="HLH40"/>
      <c r="HLI40"/>
      <c r="HLJ40"/>
      <c r="HLK40"/>
      <c r="HLL40"/>
      <c r="HLM40"/>
      <c r="HLN40"/>
      <c r="HLO40"/>
      <c r="HLP40"/>
      <c r="HLQ40"/>
      <c r="HLR40"/>
      <c r="HLS40"/>
      <c r="HLT40"/>
      <c r="HLU40"/>
      <c r="HLV40"/>
      <c r="HLW40"/>
      <c r="HLX40"/>
      <c r="HLY40"/>
      <c r="HLZ40"/>
      <c r="HMA40"/>
      <c r="HMB40"/>
      <c r="HMC40"/>
      <c r="HMD40"/>
      <c r="HME40"/>
      <c r="HMF40"/>
      <c r="HMG40"/>
      <c r="HMH40"/>
      <c r="HMI40"/>
      <c r="HMJ40"/>
      <c r="HMK40"/>
      <c r="HML40"/>
      <c r="HMM40"/>
      <c r="HMN40"/>
      <c r="HMO40"/>
      <c r="HMP40"/>
      <c r="HMQ40"/>
      <c r="HMR40"/>
      <c r="HMS40"/>
      <c r="HMT40"/>
      <c r="HMU40"/>
      <c r="HMV40"/>
      <c r="HMW40"/>
      <c r="HMX40"/>
      <c r="HMY40"/>
      <c r="HMZ40"/>
      <c r="HNA40"/>
      <c r="HNB40"/>
      <c r="HNC40"/>
      <c r="HND40"/>
      <c r="HNE40"/>
      <c r="HNF40"/>
      <c r="HNG40"/>
      <c r="HNH40"/>
      <c r="HNI40"/>
      <c r="HNJ40"/>
      <c r="HNK40"/>
      <c r="HNL40"/>
      <c r="HNM40"/>
      <c r="HNN40"/>
      <c r="HNO40"/>
      <c r="HNP40"/>
      <c r="HNQ40"/>
      <c r="HNR40"/>
      <c r="HNS40"/>
      <c r="HNT40"/>
      <c r="HNU40"/>
      <c r="HNV40"/>
      <c r="HNW40"/>
      <c r="HNX40"/>
      <c r="HNY40"/>
      <c r="HNZ40"/>
      <c r="HOA40"/>
      <c r="HOB40"/>
      <c r="HOC40"/>
      <c r="HOD40"/>
      <c r="HOE40"/>
      <c r="HOF40"/>
      <c r="HOG40"/>
      <c r="HOH40"/>
      <c r="HOI40"/>
      <c r="HOJ40"/>
      <c r="HOK40"/>
      <c r="HOL40"/>
      <c r="HOM40"/>
      <c r="HON40"/>
      <c r="HOO40"/>
      <c r="HOP40"/>
      <c r="HOQ40"/>
      <c r="HOR40"/>
      <c r="HOS40"/>
      <c r="HOT40"/>
      <c r="HOU40"/>
      <c r="HOV40"/>
      <c r="HOW40"/>
      <c r="HOX40"/>
      <c r="HOY40"/>
      <c r="HOZ40"/>
      <c r="HPA40"/>
      <c r="HPB40"/>
      <c r="HPC40"/>
      <c r="HPD40"/>
      <c r="HPE40"/>
      <c r="HPF40"/>
      <c r="HPG40"/>
      <c r="HPH40"/>
      <c r="HPI40"/>
      <c r="HPJ40"/>
      <c r="HPK40"/>
      <c r="HPL40"/>
      <c r="HPM40"/>
      <c r="HPN40"/>
      <c r="HPO40"/>
      <c r="HPP40"/>
      <c r="HPQ40"/>
      <c r="HPR40"/>
      <c r="HPS40"/>
      <c r="HPT40"/>
      <c r="HPU40"/>
      <c r="HPV40"/>
      <c r="HPW40"/>
      <c r="HPX40"/>
      <c r="HPY40"/>
      <c r="HPZ40"/>
      <c r="HQA40"/>
      <c r="HQB40"/>
      <c r="HQC40"/>
      <c r="HQD40"/>
      <c r="HQE40"/>
      <c r="HQF40"/>
      <c r="HQG40"/>
      <c r="HQH40"/>
      <c r="HQI40"/>
      <c r="HQJ40"/>
      <c r="HQK40"/>
      <c r="HQL40"/>
      <c r="HQM40"/>
      <c r="HQN40"/>
      <c r="HQO40"/>
      <c r="HQP40"/>
      <c r="HQQ40"/>
      <c r="HQR40"/>
      <c r="HQS40"/>
      <c r="HQT40"/>
      <c r="HQU40"/>
      <c r="HQV40"/>
      <c r="HQW40"/>
      <c r="HQX40"/>
      <c r="HQY40"/>
      <c r="HQZ40"/>
      <c r="HRA40"/>
      <c r="HRB40"/>
      <c r="HRC40"/>
      <c r="HRD40"/>
      <c r="HRE40"/>
      <c r="HRF40"/>
      <c r="HRG40"/>
      <c r="HRH40"/>
      <c r="HRI40"/>
      <c r="HRJ40"/>
      <c r="HRK40"/>
      <c r="HRL40"/>
      <c r="HRM40"/>
      <c r="HRN40"/>
      <c r="HRO40"/>
      <c r="HRP40"/>
      <c r="HRQ40"/>
      <c r="HRR40"/>
      <c r="HRS40"/>
      <c r="HRT40"/>
      <c r="HRU40"/>
      <c r="HRV40"/>
      <c r="HRW40"/>
      <c r="HRX40"/>
      <c r="HRY40"/>
      <c r="HRZ40"/>
      <c r="HSA40"/>
      <c r="HSB40"/>
      <c r="HSC40"/>
      <c r="HSD40"/>
      <c r="HSE40"/>
      <c r="HSF40"/>
      <c r="HSG40"/>
      <c r="HSH40"/>
      <c r="HSI40"/>
      <c r="HSJ40"/>
      <c r="HSK40"/>
      <c r="HSL40"/>
      <c r="HSM40"/>
      <c r="HSN40"/>
      <c r="HSO40"/>
      <c r="HSP40"/>
      <c r="HSQ40"/>
      <c r="HSR40"/>
      <c r="HSS40"/>
      <c r="HST40"/>
      <c r="HSU40"/>
      <c r="HSV40"/>
      <c r="HSW40"/>
      <c r="HSX40"/>
      <c r="HSY40"/>
      <c r="HSZ40"/>
      <c r="HTA40"/>
      <c r="HTB40"/>
      <c r="HTC40"/>
      <c r="HTD40"/>
      <c r="HTE40"/>
      <c r="HTF40"/>
      <c r="HTG40"/>
      <c r="HTH40"/>
      <c r="HTI40"/>
      <c r="HTJ40"/>
      <c r="HTK40"/>
      <c r="HTL40"/>
      <c r="HTM40"/>
      <c r="HTN40"/>
      <c r="HTO40"/>
      <c r="HTP40"/>
      <c r="HTQ40"/>
      <c r="HTR40"/>
      <c r="HTS40"/>
      <c r="HTT40"/>
      <c r="HTU40"/>
      <c r="HTV40"/>
      <c r="HTW40"/>
      <c r="HTX40"/>
      <c r="HTY40"/>
      <c r="HTZ40"/>
      <c r="HUA40"/>
      <c r="HUB40"/>
      <c r="HUC40"/>
      <c r="HUD40"/>
      <c r="HUE40"/>
      <c r="HUF40"/>
      <c r="HUG40"/>
      <c r="HUH40"/>
      <c r="HUI40"/>
      <c r="HUJ40"/>
      <c r="HUK40"/>
      <c r="HUL40"/>
      <c r="HUM40"/>
      <c r="HUN40"/>
      <c r="HUO40"/>
      <c r="HUP40"/>
      <c r="HUQ40"/>
      <c r="HUR40"/>
      <c r="HUS40"/>
      <c r="HUT40"/>
      <c r="HUU40"/>
      <c r="HUV40"/>
      <c r="HUW40"/>
      <c r="HUX40"/>
      <c r="HUY40"/>
      <c r="HUZ40"/>
      <c r="HVA40"/>
      <c r="HVB40"/>
      <c r="HVC40"/>
      <c r="HVD40"/>
      <c r="HVE40"/>
      <c r="HVF40"/>
      <c r="HVG40"/>
      <c r="HVH40"/>
      <c r="HVI40"/>
      <c r="HVJ40"/>
      <c r="HVK40"/>
      <c r="HVL40"/>
      <c r="HVM40"/>
      <c r="HVN40"/>
      <c r="HVO40"/>
      <c r="HVP40"/>
      <c r="HVQ40"/>
      <c r="HVR40"/>
      <c r="HVS40"/>
      <c r="HVT40"/>
      <c r="HVU40"/>
      <c r="HVV40"/>
      <c r="HVW40"/>
      <c r="HVX40"/>
      <c r="HVY40"/>
      <c r="HVZ40"/>
      <c r="HWA40"/>
      <c r="HWB40"/>
      <c r="HWC40"/>
      <c r="HWD40"/>
      <c r="HWE40"/>
      <c r="HWF40"/>
      <c r="HWG40"/>
      <c r="HWH40"/>
      <c r="HWI40"/>
      <c r="HWJ40"/>
      <c r="HWK40"/>
      <c r="HWL40"/>
      <c r="HWM40"/>
      <c r="HWN40"/>
      <c r="HWO40"/>
      <c r="HWP40"/>
      <c r="HWQ40"/>
      <c r="HWR40"/>
      <c r="HWS40"/>
      <c r="HWT40"/>
      <c r="HWU40"/>
      <c r="HWV40"/>
      <c r="HWW40"/>
      <c r="HWX40"/>
      <c r="HWY40"/>
      <c r="HWZ40"/>
      <c r="HXA40"/>
      <c r="HXB40"/>
      <c r="HXC40"/>
      <c r="HXD40"/>
      <c r="HXE40"/>
      <c r="HXF40"/>
      <c r="HXG40"/>
      <c r="HXH40"/>
      <c r="HXI40"/>
      <c r="HXJ40"/>
      <c r="HXK40"/>
      <c r="HXL40"/>
      <c r="HXM40"/>
      <c r="HXN40"/>
      <c r="HXO40"/>
      <c r="HXP40"/>
      <c r="HXQ40"/>
      <c r="HXR40"/>
      <c r="HXS40"/>
      <c r="HXT40"/>
      <c r="HXU40"/>
      <c r="HXV40"/>
      <c r="HXW40"/>
      <c r="HXX40"/>
      <c r="HXY40"/>
      <c r="HXZ40"/>
      <c r="HYA40"/>
      <c r="HYB40"/>
      <c r="HYC40"/>
      <c r="HYD40"/>
      <c r="HYE40"/>
      <c r="HYF40"/>
      <c r="HYG40"/>
      <c r="HYH40"/>
      <c r="HYI40"/>
      <c r="HYJ40"/>
      <c r="HYK40"/>
      <c r="HYL40"/>
      <c r="HYM40"/>
      <c r="HYN40"/>
      <c r="HYO40"/>
      <c r="HYP40"/>
      <c r="HYQ40"/>
      <c r="HYR40"/>
      <c r="HYS40"/>
      <c r="HYT40"/>
      <c r="HYU40"/>
      <c r="HYV40"/>
      <c r="HYW40"/>
      <c r="HYX40"/>
      <c r="HYY40"/>
      <c r="HYZ40"/>
      <c r="HZA40"/>
      <c r="HZB40"/>
      <c r="HZC40"/>
      <c r="HZD40"/>
      <c r="HZE40"/>
      <c r="HZF40"/>
      <c r="HZG40"/>
      <c r="HZH40"/>
      <c r="HZI40"/>
      <c r="HZJ40"/>
      <c r="HZK40"/>
      <c r="HZL40"/>
      <c r="HZM40"/>
      <c r="HZN40"/>
      <c r="HZO40"/>
      <c r="HZP40"/>
      <c r="HZQ40"/>
      <c r="HZR40"/>
      <c r="HZS40"/>
      <c r="HZT40"/>
      <c r="HZU40"/>
      <c r="HZV40"/>
      <c r="HZW40"/>
      <c r="HZX40"/>
      <c r="HZY40"/>
      <c r="HZZ40"/>
      <c r="IAA40"/>
      <c r="IAB40"/>
      <c r="IAC40"/>
      <c r="IAD40"/>
      <c r="IAE40"/>
      <c r="IAF40"/>
      <c r="IAG40"/>
      <c r="IAH40"/>
      <c r="IAI40"/>
      <c r="IAJ40"/>
      <c r="IAK40"/>
      <c r="IAL40"/>
      <c r="IAM40"/>
      <c r="IAN40"/>
      <c r="IAO40"/>
      <c r="IAP40"/>
      <c r="IAQ40"/>
      <c r="IAR40"/>
      <c r="IAS40"/>
      <c r="IAT40"/>
      <c r="IAU40"/>
      <c r="IAV40"/>
      <c r="IAW40"/>
      <c r="IAX40"/>
      <c r="IAY40"/>
      <c r="IAZ40"/>
      <c r="IBA40"/>
      <c r="IBB40"/>
      <c r="IBC40"/>
      <c r="IBD40"/>
      <c r="IBE40"/>
      <c r="IBF40"/>
      <c r="IBG40"/>
      <c r="IBH40"/>
      <c r="IBI40"/>
      <c r="IBJ40"/>
      <c r="IBK40"/>
      <c r="IBL40"/>
      <c r="IBM40"/>
      <c r="IBN40"/>
      <c r="IBO40"/>
      <c r="IBP40"/>
      <c r="IBQ40"/>
      <c r="IBR40"/>
      <c r="IBS40"/>
      <c r="IBT40"/>
      <c r="IBU40"/>
      <c r="IBV40"/>
      <c r="IBW40"/>
      <c r="IBX40"/>
      <c r="IBY40"/>
      <c r="IBZ40"/>
      <c r="ICA40"/>
      <c r="ICB40"/>
      <c r="ICC40"/>
      <c r="ICD40"/>
      <c r="ICE40"/>
      <c r="ICF40"/>
      <c r="ICG40"/>
      <c r="ICH40"/>
      <c r="ICI40"/>
      <c r="ICJ40"/>
      <c r="ICK40"/>
      <c r="ICL40"/>
      <c r="ICM40"/>
      <c r="ICN40"/>
      <c r="ICO40"/>
      <c r="ICP40"/>
      <c r="ICQ40"/>
      <c r="ICR40"/>
      <c r="ICS40"/>
      <c r="ICT40"/>
      <c r="ICU40"/>
      <c r="ICV40"/>
      <c r="ICW40"/>
      <c r="ICX40"/>
      <c r="ICY40"/>
      <c r="ICZ40"/>
      <c r="IDA40"/>
      <c r="IDB40"/>
      <c r="IDC40"/>
      <c r="IDD40"/>
      <c r="IDE40"/>
      <c r="IDF40"/>
      <c r="IDG40"/>
      <c r="IDH40"/>
      <c r="IDI40"/>
      <c r="IDJ40"/>
      <c r="IDK40"/>
      <c r="IDL40"/>
      <c r="IDM40"/>
      <c r="IDN40"/>
      <c r="IDO40"/>
      <c r="IDP40"/>
      <c r="IDQ40"/>
      <c r="IDR40"/>
      <c r="IDS40"/>
      <c r="IDT40"/>
      <c r="IDU40"/>
      <c r="IDV40"/>
      <c r="IDW40"/>
      <c r="IDX40"/>
      <c r="IDY40"/>
      <c r="IDZ40"/>
      <c r="IEA40"/>
      <c r="IEB40"/>
      <c r="IEC40"/>
      <c r="IED40"/>
      <c r="IEE40"/>
      <c r="IEF40"/>
      <c r="IEG40"/>
      <c r="IEH40"/>
      <c r="IEI40"/>
      <c r="IEJ40"/>
      <c r="IEK40"/>
      <c r="IEL40"/>
      <c r="IEM40"/>
      <c r="IEN40"/>
      <c r="IEO40"/>
      <c r="IEP40"/>
      <c r="IEQ40"/>
      <c r="IER40"/>
      <c r="IES40"/>
      <c r="IET40"/>
      <c r="IEU40"/>
      <c r="IEV40"/>
      <c r="IEW40"/>
      <c r="IEX40"/>
      <c r="IEY40"/>
      <c r="IEZ40"/>
      <c r="IFA40"/>
      <c r="IFB40"/>
      <c r="IFC40"/>
      <c r="IFD40"/>
      <c r="IFE40"/>
      <c r="IFF40"/>
      <c r="IFG40"/>
      <c r="IFH40"/>
      <c r="IFI40"/>
      <c r="IFJ40"/>
      <c r="IFK40"/>
      <c r="IFL40"/>
      <c r="IFM40"/>
      <c r="IFN40"/>
      <c r="IFO40"/>
      <c r="IFP40"/>
      <c r="IFQ40"/>
      <c r="IFR40"/>
      <c r="IFS40"/>
      <c r="IFT40"/>
      <c r="IFU40"/>
      <c r="IFV40"/>
      <c r="IFW40"/>
      <c r="IFX40"/>
      <c r="IFY40"/>
      <c r="IFZ40"/>
      <c r="IGA40"/>
      <c r="IGB40"/>
      <c r="IGC40"/>
      <c r="IGD40"/>
      <c r="IGE40"/>
      <c r="IGF40"/>
      <c r="IGG40"/>
      <c r="IGH40"/>
      <c r="IGI40"/>
      <c r="IGJ40"/>
      <c r="IGK40"/>
      <c r="IGL40"/>
      <c r="IGM40"/>
      <c r="IGN40"/>
      <c r="IGO40"/>
      <c r="IGP40"/>
      <c r="IGQ40"/>
      <c r="IGR40"/>
      <c r="IGS40"/>
      <c r="IGT40"/>
      <c r="IGU40"/>
      <c r="IGV40"/>
      <c r="IGW40"/>
      <c r="IGX40"/>
      <c r="IGY40"/>
      <c r="IGZ40"/>
      <c r="IHA40"/>
      <c r="IHB40"/>
      <c r="IHC40"/>
      <c r="IHD40"/>
      <c r="IHE40"/>
      <c r="IHF40"/>
      <c r="IHG40"/>
      <c r="IHH40"/>
      <c r="IHI40"/>
      <c r="IHJ40"/>
      <c r="IHK40"/>
      <c r="IHL40"/>
      <c r="IHM40"/>
      <c r="IHN40"/>
      <c r="IHO40"/>
      <c r="IHP40"/>
      <c r="IHQ40"/>
      <c r="IHR40"/>
      <c r="IHS40"/>
      <c r="IHT40"/>
      <c r="IHU40"/>
      <c r="IHV40"/>
      <c r="IHW40"/>
      <c r="IHX40"/>
      <c r="IHY40"/>
      <c r="IHZ40"/>
      <c r="IIA40"/>
      <c r="IIB40"/>
      <c r="IIC40"/>
      <c r="IID40"/>
      <c r="IIE40"/>
      <c r="IIF40"/>
      <c r="IIG40"/>
      <c r="IIH40"/>
      <c r="III40"/>
      <c r="IIJ40"/>
      <c r="IIK40"/>
      <c r="IIL40"/>
      <c r="IIM40"/>
      <c r="IIN40"/>
      <c r="IIO40"/>
      <c r="IIP40"/>
      <c r="IIQ40"/>
      <c r="IIR40"/>
      <c r="IIS40"/>
      <c r="IIT40"/>
      <c r="IIU40"/>
      <c r="IIV40"/>
      <c r="IIW40"/>
      <c r="IIX40"/>
      <c r="IIY40"/>
      <c r="IIZ40"/>
      <c r="IJA40"/>
      <c r="IJB40"/>
      <c r="IJC40"/>
      <c r="IJD40"/>
      <c r="IJE40"/>
      <c r="IJF40"/>
      <c r="IJG40"/>
      <c r="IJH40"/>
      <c r="IJI40"/>
      <c r="IJJ40"/>
      <c r="IJK40"/>
      <c r="IJL40"/>
      <c r="IJM40"/>
      <c r="IJN40"/>
      <c r="IJO40"/>
      <c r="IJP40"/>
      <c r="IJQ40"/>
      <c r="IJR40"/>
      <c r="IJS40"/>
      <c r="IJT40"/>
      <c r="IJU40"/>
      <c r="IJV40"/>
      <c r="IJW40"/>
      <c r="IJX40"/>
      <c r="IJY40"/>
      <c r="IJZ40"/>
      <c r="IKA40"/>
      <c r="IKB40"/>
      <c r="IKC40"/>
      <c r="IKD40"/>
      <c r="IKE40"/>
      <c r="IKF40"/>
      <c r="IKG40"/>
      <c r="IKH40"/>
      <c r="IKI40"/>
      <c r="IKJ40"/>
      <c r="IKK40"/>
      <c r="IKL40"/>
      <c r="IKM40"/>
      <c r="IKN40"/>
      <c r="IKO40"/>
      <c r="IKP40"/>
      <c r="IKQ40"/>
      <c r="IKR40"/>
      <c r="IKS40"/>
      <c r="IKT40"/>
      <c r="IKU40"/>
      <c r="IKV40"/>
      <c r="IKW40"/>
      <c r="IKX40"/>
      <c r="IKY40"/>
      <c r="IKZ40"/>
      <c r="ILA40"/>
      <c r="ILB40"/>
      <c r="ILC40"/>
      <c r="ILD40"/>
      <c r="ILE40"/>
      <c r="ILF40"/>
      <c r="ILG40"/>
      <c r="ILH40"/>
      <c r="ILI40"/>
      <c r="ILJ40"/>
      <c r="ILK40"/>
      <c r="ILL40"/>
      <c r="ILM40"/>
      <c r="ILN40"/>
      <c r="ILO40"/>
      <c r="ILP40"/>
      <c r="ILQ40"/>
      <c r="ILR40"/>
      <c r="ILS40"/>
      <c r="ILT40"/>
      <c r="ILU40"/>
      <c r="ILV40"/>
      <c r="ILW40"/>
      <c r="ILX40"/>
      <c r="ILY40"/>
      <c r="ILZ40"/>
      <c r="IMA40"/>
      <c r="IMB40"/>
      <c r="IMC40"/>
      <c r="IMD40"/>
      <c r="IME40"/>
      <c r="IMF40"/>
      <c r="IMG40"/>
      <c r="IMH40"/>
      <c r="IMI40"/>
      <c r="IMJ40"/>
      <c r="IMK40"/>
      <c r="IML40"/>
      <c r="IMM40"/>
      <c r="IMN40"/>
      <c r="IMO40"/>
      <c r="IMP40"/>
      <c r="IMQ40"/>
      <c r="IMR40"/>
      <c r="IMS40"/>
      <c r="IMT40"/>
      <c r="IMU40"/>
      <c r="IMV40"/>
      <c r="IMW40"/>
      <c r="IMX40"/>
      <c r="IMY40"/>
      <c r="IMZ40"/>
      <c r="INA40"/>
      <c r="INB40"/>
      <c r="INC40"/>
      <c r="IND40"/>
      <c r="INE40"/>
      <c r="INF40"/>
      <c r="ING40"/>
      <c r="INH40"/>
      <c r="INI40"/>
      <c r="INJ40"/>
      <c r="INK40"/>
      <c r="INL40"/>
      <c r="INM40"/>
      <c r="INN40"/>
      <c r="INO40"/>
      <c r="INP40"/>
      <c r="INQ40"/>
      <c r="INR40"/>
      <c r="INS40"/>
      <c r="INT40"/>
      <c r="INU40"/>
      <c r="INV40"/>
      <c r="INW40"/>
      <c r="INX40"/>
      <c r="INY40"/>
      <c r="INZ40"/>
      <c r="IOA40"/>
      <c r="IOB40"/>
      <c r="IOC40"/>
      <c r="IOD40"/>
      <c r="IOE40"/>
      <c r="IOF40"/>
      <c r="IOG40"/>
      <c r="IOH40"/>
      <c r="IOI40"/>
      <c r="IOJ40"/>
      <c r="IOK40"/>
      <c r="IOL40"/>
      <c r="IOM40"/>
      <c r="ION40"/>
      <c r="IOO40"/>
      <c r="IOP40"/>
      <c r="IOQ40"/>
      <c r="IOR40"/>
      <c r="IOS40"/>
      <c r="IOT40"/>
      <c r="IOU40"/>
      <c r="IOV40"/>
      <c r="IOW40"/>
      <c r="IOX40"/>
      <c r="IOY40"/>
      <c r="IOZ40"/>
      <c r="IPA40"/>
      <c r="IPB40"/>
      <c r="IPC40"/>
      <c r="IPD40"/>
      <c r="IPE40"/>
      <c r="IPF40"/>
      <c r="IPG40"/>
      <c r="IPH40"/>
      <c r="IPI40"/>
      <c r="IPJ40"/>
      <c r="IPK40"/>
      <c r="IPL40"/>
      <c r="IPM40"/>
      <c r="IPN40"/>
      <c r="IPO40"/>
      <c r="IPP40"/>
      <c r="IPQ40"/>
      <c r="IPR40"/>
      <c r="IPS40"/>
      <c r="IPT40"/>
      <c r="IPU40"/>
      <c r="IPV40"/>
      <c r="IPW40"/>
      <c r="IPX40"/>
      <c r="IPY40"/>
      <c r="IPZ40"/>
      <c r="IQA40"/>
      <c r="IQB40"/>
      <c r="IQC40"/>
      <c r="IQD40"/>
      <c r="IQE40"/>
      <c r="IQF40"/>
      <c r="IQG40"/>
      <c r="IQH40"/>
      <c r="IQI40"/>
      <c r="IQJ40"/>
      <c r="IQK40"/>
      <c r="IQL40"/>
      <c r="IQM40"/>
      <c r="IQN40"/>
      <c r="IQO40"/>
      <c r="IQP40"/>
      <c r="IQQ40"/>
      <c r="IQR40"/>
      <c r="IQS40"/>
      <c r="IQT40"/>
      <c r="IQU40"/>
      <c r="IQV40"/>
      <c r="IQW40"/>
      <c r="IQX40"/>
      <c r="IQY40"/>
      <c r="IQZ40"/>
      <c r="IRA40"/>
      <c r="IRB40"/>
      <c r="IRC40"/>
      <c r="IRD40"/>
      <c r="IRE40"/>
      <c r="IRF40"/>
      <c r="IRG40"/>
      <c r="IRH40"/>
      <c r="IRI40"/>
      <c r="IRJ40"/>
      <c r="IRK40"/>
      <c r="IRL40"/>
      <c r="IRM40"/>
      <c r="IRN40"/>
      <c r="IRO40"/>
      <c r="IRP40"/>
      <c r="IRQ40"/>
      <c r="IRR40"/>
      <c r="IRS40"/>
      <c r="IRT40"/>
      <c r="IRU40"/>
      <c r="IRV40"/>
      <c r="IRW40"/>
      <c r="IRX40"/>
      <c r="IRY40"/>
      <c r="IRZ40"/>
      <c r="ISA40"/>
      <c r="ISB40"/>
      <c r="ISC40"/>
      <c r="ISD40"/>
      <c r="ISE40"/>
      <c r="ISF40"/>
      <c r="ISG40"/>
      <c r="ISH40"/>
      <c r="ISI40"/>
      <c r="ISJ40"/>
      <c r="ISK40"/>
      <c r="ISL40"/>
      <c r="ISM40"/>
      <c r="ISN40"/>
      <c r="ISO40"/>
      <c r="ISP40"/>
      <c r="ISQ40"/>
      <c r="ISR40"/>
      <c r="ISS40"/>
      <c r="IST40"/>
      <c r="ISU40"/>
      <c r="ISV40"/>
      <c r="ISW40"/>
      <c r="ISX40"/>
      <c r="ISY40"/>
      <c r="ISZ40"/>
      <c r="ITA40"/>
      <c r="ITB40"/>
      <c r="ITC40"/>
      <c r="ITD40"/>
      <c r="ITE40"/>
      <c r="ITF40"/>
      <c r="ITG40"/>
      <c r="ITH40"/>
      <c r="ITI40"/>
      <c r="ITJ40"/>
      <c r="ITK40"/>
      <c r="ITL40"/>
      <c r="ITM40"/>
      <c r="ITN40"/>
      <c r="ITO40"/>
      <c r="ITP40"/>
      <c r="ITQ40"/>
      <c r="ITR40"/>
      <c r="ITS40"/>
      <c r="ITT40"/>
      <c r="ITU40"/>
      <c r="ITV40"/>
      <c r="ITW40"/>
      <c r="ITX40"/>
      <c r="ITY40"/>
      <c r="ITZ40"/>
      <c r="IUA40"/>
      <c r="IUB40"/>
      <c r="IUC40"/>
      <c r="IUD40"/>
      <c r="IUE40"/>
      <c r="IUF40"/>
      <c r="IUG40"/>
      <c r="IUH40"/>
      <c r="IUI40"/>
      <c r="IUJ40"/>
      <c r="IUK40"/>
      <c r="IUL40"/>
      <c r="IUM40"/>
      <c r="IUN40"/>
      <c r="IUO40"/>
      <c r="IUP40"/>
      <c r="IUQ40"/>
      <c r="IUR40"/>
      <c r="IUS40"/>
      <c r="IUT40"/>
      <c r="IUU40"/>
      <c r="IUV40"/>
      <c r="IUW40"/>
      <c r="IUX40"/>
      <c r="IUY40"/>
      <c r="IUZ40"/>
      <c r="IVA40"/>
      <c r="IVB40"/>
      <c r="IVC40"/>
      <c r="IVD40"/>
      <c r="IVE40"/>
      <c r="IVF40"/>
      <c r="IVG40"/>
      <c r="IVH40"/>
      <c r="IVI40"/>
      <c r="IVJ40"/>
      <c r="IVK40"/>
      <c r="IVL40"/>
      <c r="IVM40"/>
      <c r="IVN40"/>
      <c r="IVO40"/>
      <c r="IVP40"/>
      <c r="IVQ40"/>
      <c r="IVR40"/>
      <c r="IVS40"/>
      <c r="IVT40"/>
      <c r="IVU40"/>
      <c r="IVV40"/>
      <c r="IVW40"/>
      <c r="IVX40"/>
      <c r="IVY40"/>
      <c r="IVZ40"/>
      <c r="IWA40"/>
      <c r="IWB40"/>
      <c r="IWC40"/>
      <c r="IWD40"/>
      <c r="IWE40"/>
      <c r="IWF40"/>
      <c r="IWG40"/>
      <c r="IWH40"/>
      <c r="IWI40"/>
      <c r="IWJ40"/>
      <c r="IWK40"/>
      <c r="IWL40"/>
      <c r="IWM40"/>
      <c r="IWN40"/>
      <c r="IWO40"/>
      <c r="IWP40"/>
      <c r="IWQ40"/>
      <c r="IWR40"/>
      <c r="IWS40"/>
      <c r="IWT40"/>
      <c r="IWU40"/>
      <c r="IWV40"/>
      <c r="IWW40"/>
      <c r="IWX40"/>
      <c r="IWY40"/>
      <c r="IWZ40"/>
      <c r="IXA40"/>
      <c r="IXB40"/>
      <c r="IXC40"/>
      <c r="IXD40"/>
      <c r="IXE40"/>
      <c r="IXF40"/>
      <c r="IXG40"/>
      <c r="IXH40"/>
      <c r="IXI40"/>
      <c r="IXJ40"/>
      <c r="IXK40"/>
      <c r="IXL40"/>
      <c r="IXM40"/>
      <c r="IXN40"/>
      <c r="IXO40"/>
      <c r="IXP40"/>
      <c r="IXQ40"/>
      <c r="IXR40"/>
      <c r="IXS40"/>
      <c r="IXT40"/>
      <c r="IXU40"/>
      <c r="IXV40"/>
      <c r="IXW40"/>
      <c r="IXX40"/>
      <c r="IXY40"/>
      <c r="IXZ40"/>
      <c r="IYA40"/>
      <c r="IYB40"/>
      <c r="IYC40"/>
      <c r="IYD40"/>
      <c r="IYE40"/>
      <c r="IYF40"/>
      <c r="IYG40"/>
      <c r="IYH40"/>
      <c r="IYI40"/>
      <c r="IYJ40"/>
      <c r="IYK40"/>
      <c r="IYL40"/>
      <c r="IYM40"/>
      <c r="IYN40"/>
      <c r="IYO40"/>
      <c r="IYP40"/>
      <c r="IYQ40"/>
      <c r="IYR40"/>
      <c r="IYS40"/>
      <c r="IYT40"/>
      <c r="IYU40"/>
      <c r="IYV40"/>
      <c r="IYW40"/>
      <c r="IYX40"/>
      <c r="IYY40"/>
      <c r="IYZ40"/>
      <c r="IZA40"/>
      <c r="IZB40"/>
      <c r="IZC40"/>
      <c r="IZD40"/>
      <c r="IZE40"/>
      <c r="IZF40"/>
      <c r="IZG40"/>
      <c r="IZH40"/>
      <c r="IZI40"/>
      <c r="IZJ40"/>
      <c r="IZK40"/>
      <c r="IZL40"/>
      <c r="IZM40"/>
      <c r="IZN40"/>
      <c r="IZO40"/>
      <c r="IZP40"/>
      <c r="IZQ40"/>
      <c r="IZR40"/>
      <c r="IZS40"/>
      <c r="IZT40"/>
      <c r="IZU40"/>
      <c r="IZV40"/>
      <c r="IZW40"/>
      <c r="IZX40"/>
      <c r="IZY40"/>
      <c r="IZZ40"/>
      <c r="JAA40"/>
      <c r="JAB40"/>
      <c r="JAC40"/>
      <c r="JAD40"/>
      <c r="JAE40"/>
      <c r="JAF40"/>
      <c r="JAG40"/>
      <c r="JAH40"/>
      <c r="JAI40"/>
      <c r="JAJ40"/>
      <c r="JAK40"/>
      <c r="JAL40"/>
      <c r="JAM40"/>
      <c r="JAN40"/>
      <c r="JAO40"/>
      <c r="JAP40"/>
      <c r="JAQ40"/>
      <c r="JAR40"/>
      <c r="JAS40"/>
      <c r="JAT40"/>
      <c r="JAU40"/>
      <c r="JAV40"/>
      <c r="JAW40"/>
      <c r="JAX40"/>
      <c r="JAY40"/>
      <c r="JAZ40"/>
      <c r="JBA40"/>
      <c r="JBB40"/>
      <c r="JBC40"/>
      <c r="JBD40"/>
      <c r="JBE40"/>
      <c r="JBF40"/>
      <c r="JBG40"/>
      <c r="JBH40"/>
      <c r="JBI40"/>
      <c r="JBJ40"/>
      <c r="JBK40"/>
      <c r="JBL40"/>
      <c r="JBM40"/>
      <c r="JBN40"/>
      <c r="JBO40"/>
      <c r="JBP40"/>
      <c r="JBQ40"/>
      <c r="JBR40"/>
      <c r="JBS40"/>
      <c r="JBT40"/>
      <c r="JBU40"/>
      <c r="JBV40"/>
      <c r="JBW40"/>
      <c r="JBX40"/>
      <c r="JBY40"/>
      <c r="JBZ40"/>
      <c r="JCA40"/>
      <c r="JCB40"/>
      <c r="JCC40"/>
      <c r="JCD40"/>
      <c r="JCE40"/>
      <c r="JCF40"/>
      <c r="JCG40"/>
      <c r="JCH40"/>
      <c r="JCI40"/>
      <c r="JCJ40"/>
      <c r="JCK40"/>
      <c r="JCL40"/>
      <c r="JCM40"/>
      <c r="JCN40"/>
      <c r="JCO40"/>
      <c r="JCP40"/>
      <c r="JCQ40"/>
      <c r="JCR40"/>
      <c r="JCS40"/>
      <c r="JCT40"/>
      <c r="JCU40"/>
      <c r="JCV40"/>
      <c r="JCW40"/>
      <c r="JCX40"/>
      <c r="JCY40"/>
      <c r="JCZ40"/>
      <c r="JDA40"/>
      <c r="JDB40"/>
      <c r="JDC40"/>
      <c r="JDD40"/>
      <c r="JDE40"/>
      <c r="JDF40"/>
      <c r="JDG40"/>
      <c r="JDH40"/>
      <c r="JDI40"/>
      <c r="JDJ40"/>
      <c r="JDK40"/>
      <c r="JDL40"/>
      <c r="JDM40"/>
      <c r="JDN40"/>
      <c r="JDO40"/>
      <c r="JDP40"/>
      <c r="JDQ40"/>
      <c r="JDR40"/>
      <c r="JDS40"/>
      <c r="JDT40"/>
      <c r="JDU40"/>
      <c r="JDV40"/>
      <c r="JDW40"/>
      <c r="JDX40"/>
      <c r="JDY40"/>
      <c r="JDZ40"/>
      <c r="JEA40"/>
      <c r="JEB40"/>
      <c r="JEC40"/>
      <c r="JED40"/>
      <c r="JEE40"/>
      <c r="JEF40"/>
      <c r="JEG40"/>
      <c r="JEH40"/>
      <c r="JEI40"/>
      <c r="JEJ40"/>
      <c r="JEK40"/>
      <c r="JEL40"/>
      <c r="JEM40"/>
      <c r="JEN40"/>
      <c r="JEO40"/>
      <c r="JEP40"/>
      <c r="JEQ40"/>
      <c r="JER40"/>
      <c r="JES40"/>
      <c r="JET40"/>
      <c r="JEU40"/>
      <c r="JEV40"/>
      <c r="JEW40"/>
      <c r="JEX40"/>
      <c r="JEY40"/>
      <c r="JEZ40"/>
      <c r="JFA40"/>
      <c r="JFB40"/>
      <c r="JFC40"/>
      <c r="JFD40"/>
      <c r="JFE40"/>
      <c r="JFF40"/>
      <c r="JFG40"/>
      <c r="JFH40"/>
      <c r="JFI40"/>
      <c r="JFJ40"/>
      <c r="JFK40"/>
      <c r="JFL40"/>
      <c r="JFM40"/>
      <c r="JFN40"/>
      <c r="JFO40"/>
      <c r="JFP40"/>
      <c r="JFQ40"/>
      <c r="JFR40"/>
      <c r="JFS40"/>
      <c r="JFT40"/>
      <c r="JFU40"/>
      <c r="JFV40"/>
      <c r="JFW40"/>
      <c r="JFX40"/>
      <c r="JFY40"/>
      <c r="JFZ40"/>
      <c r="JGA40"/>
      <c r="JGB40"/>
      <c r="JGC40"/>
      <c r="JGD40"/>
      <c r="JGE40"/>
      <c r="JGF40"/>
      <c r="JGG40"/>
      <c r="JGH40"/>
      <c r="JGI40"/>
      <c r="JGJ40"/>
      <c r="JGK40"/>
      <c r="JGL40"/>
      <c r="JGM40"/>
      <c r="JGN40"/>
      <c r="JGO40"/>
      <c r="JGP40"/>
      <c r="JGQ40"/>
      <c r="JGR40"/>
      <c r="JGS40"/>
      <c r="JGT40"/>
      <c r="JGU40"/>
      <c r="JGV40"/>
      <c r="JGW40"/>
      <c r="JGX40"/>
      <c r="JGY40"/>
      <c r="JGZ40"/>
      <c r="JHA40"/>
      <c r="JHB40"/>
      <c r="JHC40"/>
      <c r="JHD40"/>
      <c r="JHE40"/>
      <c r="JHF40"/>
      <c r="JHG40"/>
      <c r="JHH40"/>
      <c r="JHI40"/>
      <c r="JHJ40"/>
      <c r="JHK40"/>
      <c r="JHL40"/>
      <c r="JHM40"/>
      <c r="JHN40"/>
      <c r="JHO40"/>
      <c r="JHP40"/>
      <c r="JHQ40"/>
      <c r="JHR40"/>
      <c r="JHS40"/>
      <c r="JHT40"/>
      <c r="JHU40"/>
      <c r="JHV40"/>
      <c r="JHW40"/>
      <c r="JHX40"/>
      <c r="JHY40"/>
      <c r="JHZ40"/>
      <c r="JIA40"/>
      <c r="JIB40"/>
      <c r="JIC40"/>
      <c r="JID40"/>
      <c r="JIE40"/>
      <c r="JIF40"/>
      <c r="JIG40"/>
      <c r="JIH40"/>
      <c r="JII40"/>
      <c r="JIJ40"/>
      <c r="JIK40"/>
      <c r="JIL40"/>
      <c r="JIM40"/>
      <c r="JIN40"/>
      <c r="JIO40"/>
      <c r="JIP40"/>
      <c r="JIQ40"/>
      <c r="JIR40"/>
      <c r="JIS40"/>
      <c r="JIT40"/>
      <c r="JIU40"/>
      <c r="JIV40"/>
      <c r="JIW40"/>
      <c r="JIX40"/>
      <c r="JIY40"/>
      <c r="JIZ40"/>
      <c r="JJA40"/>
      <c r="JJB40"/>
      <c r="JJC40"/>
      <c r="JJD40"/>
      <c r="JJE40"/>
      <c r="JJF40"/>
      <c r="JJG40"/>
      <c r="JJH40"/>
      <c r="JJI40"/>
      <c r="JJJ40"/>
      <c r="JJK40"/>
      <c r="JJL40"/>
      <c r="JJM40"/>
      <c r="JJN40"/>
      <c r="JJO40"/>
      <c r="JJP40"/>
      <c r="JJQ40"/>
      <c r="JJR40"/>
      <c r="JJS40"/>
      <c r="JJT40"/>
      <c r="JJU40"/>
      <c r="JJV40"/>
      <c r="JJW40"/>
      <c r="JJX40"/>
      <c r="JJY40"/>
      <c r="JJZ40"/>
      <c r="JKA40"/>
      <c r="JKB40"/>
      <c r="JKC40"/>
      <c r="JKD40"/>
      <c r="JKE40"/>
      <c r="JKF40"/>
      <c r="JKG40"/>
      <c r="JKH40"/>
      <c r="JKI40"/>
      <c r="JKJ40"/>
      <c r="JKK40"/>
      <c r="JKL40"/>
      <c r="JKM40"/>
      <c r="JKN40"/>
      <c r="JKO40"/>
      <c r="JKP40"/>
      <c r="JKQ40"/>
      <c r="JKR40"/>
      <c r="JKS40"/>
      <c r="JKT40"/>
      <c r="JKU40"/>
      <c r="JKV40"/>
      <c r="JKW40"/>
      <c r="JKX40"/>
      <c r="JKY40"/>
      <c r="JKZ40"/>
      <c r="JLA40"/>
      <c r="JLB40"/>
      <c r="JLC40"/>
      <c r="JLD40"/>
      <c r="JLE40"/>
      <c r="JLF40"/>
      <c r="JLG40"/>
      <c r="JLH40"/>
      <c r="JLI40"/>
      <c r="JLJ40"/>
      <c r="JLK40"/>
      <c r="JLL40"/>
      <c r="JLM40"/>
      <c r="JLN40"/>
      <c r="JLO40"/>
      <c r="JLP40"/>
      <c r="JLQ40"/>
      <c r="JLR40"/>
      <c r="JLS40"/>
      <c r="JLT40"/>
      <c r="JLU40"/>
      <c r="JLV40"/>
      <c r="JLW40"/>
      <c r="JLX40"/>
      <c r="JLY40"/>
      <c r="JLZ40"/>
      <c r="JMA40"/>
      <c r="JMB40"/>
      <c r="JMC40"/>
      <c r="JMD40"/>
      <c r="JME40"/>
      <c r="JMF40"/>
      <c r="JMG40"/>
      <c r="JMH40"/>
      <c r="JMI40"/>
      <c r="JMJ40"/>
      <c r="JMK40"/>
      <c r="JML40"/>
      <c r="JMM40"/>
      <c r="JMN40"/>
      <c r="JMO40"/>
      <c r="JMP40"/>
      <c r="JMQ40"/>
      <c r="JMR40"/>
      <c r="JMS40"/>
      <c r="JMT40"/>
      <c r="JMU40"/>
      <c r="JMV40"/>
      <c r="JMW40"/>
      <c r="JMX40"/>
      <c r="JMY40"/>
      <c r="JMZ40"/>
      <c r="JNA40"/>
      <c r="JNB40"/>
      <c r="JNC40"/>
      <c r="JND40"/>
      <c r="JNE40"/>
      <c r="JNF40"/>
      <c r="JNG40"/>
      <c r="JNH40"/>
      <c r="JNI40"/>
      <c r="JNJ40"/>
      <c r="JNK40"/>
      <c r="JNL40"/>
      <c r="JNM40"/>
      <c r="JNN40"/>
      <c r="JNO40"/>
      <c r="JNP40"/>
      <c r="JNQ40"/>
      <c r="JNR40"/>
      <c r="JNS40"/>
      <c r="JNT40"/>
      <c r="JNU40"/>
      <c r="JNV40"/>
      <c r="JNW40"/>
      <c r="JNX40"/>
      <c r="JNY40"/>
      <c r="JNZ40"/>
      <c r="JOA40"/>
      <c r="JOB40"/>
      <c r="JOC40"/>
      <c r="JOD40"/>
      <c r="JOE40"/>
      <c r="JOF40"/>
      <c r="JOG40"/>
      <c r="JOH40"/>
      <c r="JOI40"/>
      <c r="JOJ40"/>
      <c r="JOK40"/>
      <c r="JOL40"/>
      <c r="JOM40"/>
      <c r="JON40"/>
      <c r="JOO40"/>
      <c r="JOP40"/>
      <c r="JOQ40"/>
      <c r="JOR40"/>
      <c r="JOS40"/>
      <c r="JOT40"/>
      <c r="JOU40"/>
      <c r="JOV40"/>
      <c r="JOW40"/>
      <c r="JOX40"/>
      <c r="JOY40"/>
      <c r="JOZ40"/>
      <c r="JPA40"/>
      <c r="JPB40"/>
      <c r="JPC40"/>
      <c r="JPD40"/>
      <c r="JPE40"/>
      <c r="JPF40"/>
      <c r="JPG40"/>
      <c r="JPH40"/>
      <c r="JPI40"/>
      <c r="JPJ40"/>
      <c r="JPK40"/>
      <c r="JPL40"/>
      <c r="JPM40"/>
      <c r="JPN40"/>
      <c r="JPO40"/>
      <c r="JPP40"/>
      <c r="JPQ40"/>
      <c r="JPR40"/>
      <c r="JPS40"/>
      <c r="JPT40"/>
      <c r="JPU40"/>
      <c r="JPV40"/>
      <c r="JPW40"/>
      <c r="JPX40"/>
      <c r="JPY40"/>
      <c r="JPZ40"/>
      <c r="JQA40"/>
      <c r="JQB40"/>
      <c r="JQC40"/>
      <c r="JQD40"/>
      <c r="JQE40"/>
      <c r="JQF40"/>
      <c r="JQG40"/>
      <c r="JQH40"/>
      <c r="JQI40"/>
      <c r="JQJ40"/>
      <c r="JQK40"/>
      <c r="JQL40"/>
      <c r="JQM40"/>
      <c r="JQN40"/>
      <c r="JQO40"/>
      <c r="JQP40"/>
      <c r="JQQ40"/>
      <c r="JQR40"/>
      <c r="JQS40"/>
      <c r="JQT40"/>
      <c r="JQU40"/>
      <c r="JQV40"/>
      <c r="JQW40"/>
      <c r="JQX40"/>
      <c r="JQY40"/>
      <c r="JQZ40"/>
      <c r="JRA40"/>
      <c r="JRB40"/>
      <c r="JRC40"/>
      <c r="JRD40"/>
      <c r="JRE40"/>
      <c r="JRF40"/>
      <c r="JRG40"/>
      <c r="JRH40"/>
      <c r="JRI40"/>
      <c r="JRJ40"/>
      <c r="JRK40"/>
      <c r="JRL40"/>
      <c r="JRM40"/>
      <c r="JRN40"/>
      <c r="JRO40"/>
      <c r="JRP40"/>
      <c r="JRQ40"/>
      <c r="JRR40"/>
      <c r="JRS40"/>
      <c r="JRT40"/>
      <c r="JRU40"/>
      <c r="JRV40"/>
      <c r="JRW40"/>
      <c r="JRX40"/>
      <c r="JRY40"/>
      <c r="JRZ40"/>
      <c r="JSA40"/>
      <c r="JSB40"/>
      <c r="JSC40"/>
      <c r="JSD40"/>
      <c r="JSE40"/>
      <c r="JSF40"/>
      <c r="JSG40"/>
      <c r="JSH40"/>
      <c r="JSI40"/>
      <c r="JSJ40"/>
      <c r="JSK40"/>
      <c r="JSL40"/>
      <c r="JSM40"/>
      <c r="JSN40"/>
      <c r="JSO40"/>
      <c r="JSP40"/>
      <c r="JSQ40"/>
      <c r="JSR40"/>
      <c r="JSS40"/>
      <c r="JST40"/>
      <c r="JSU40"/>
      <c r="JSV40"/>
      <c r="JSW40"/>
      <c r="JSX40"/>
      <c r="JSY40"/>
      <c r="JSZ40"/>
      <c r="JTA40"/>
      <c r="JTB40"/>
      <c r="JTC40"/>
      <c r="JTD40"/>
      <c r="JTE40"/>
      <c r="JTF40"/>
      <c r="JTG40"/>
      <c r="JTH40"/>
      <c r="JTI40"/>
      <c r="JTJ40"/>
      <c r="JTK40"/>
      <c r="JTL40"/>
      <c r="JTM40"/>
      <c r="JTN40"/>
      <c r="JTO40"/>
      <c r="JTP40"/>
      <c r="JTQ40"/>
      <c r="JTR40"/>
      <c r="JTS40"/>
      <c r="JTT40"/>
      <c r="JTU40"/>
      <c r="JTV40"/>
      <c r="JTW40"/>
      <c r="JTX40"/>
      <c r="JTY40"/>
      <c r="JTZ40"/>
      <c r="JUA40"/>
      <c r="JUB40"/>
      <c r="JUC40"/>
      <c r="JUD40"/>
      <c r="JUE40"/>
      <c r="JUF40"/>
      <c r="JUG40"/>
      <c r="JUH40"/>
      <c r="JUI40"/>
      <c r="JUJ40"/>
      <c r="JUK40"/>
      <c r="JUL40"/>
      <c r="JUM40"/>
      <c r="JUN40"/>
      <c r="JUO40"/>
      <c r="JUP40"/>
      <c r="JUQ40"/>
      <c r="JUR40"/>
      <c r="JUS40"/>
      <c r="JUT40"/>
      <c r="JUU40"/>
      <c r="JUV40"/>
      <c r="JUW40"/>
      <c r="JUX40"/>
      <c r="JUY40"/>
      <c r="JUZ40"/>
      <c r="JVA40"/>
      <c r="JVB40"/>
      <c r="JVC40"/>
      <c r="JVD40"/>
      <c r="JVE40"/>
      <c r="JVF40"/>
      <c r="JVG40"/>
      <c r="JVH40"/>
      <c r="JVI40"/>
      <c r="JVJ40"/>
      <c r="JVK40"/>
      <c r="JVL40"/>
      <c r="JVM40"/>
      <c r="JVN40"/>
      <c r="JVO40"/>
      <c r="JVP40"/>
      <c r="JVQ40"/>
      <c r="JVR40"/>
      <c r="JVS40"/>
      <c r="JVT40"/>
      <c r="JVU40"/>
      <c r="JVV40"/>
      <c r="JVW40"/>
      <c r="JVX40"/>
      <c r="JVY40"/>
      <c r="JVZ40"/>
      <c r="JWA40"/>
      <c r="JWB40"/>
      <c r="JWC40"/>
      <c r="JWD40"/>
      <c r="JWE40"/>
      <c r="JWF40"/>
      <c r="JWG40"/>
      <c r="JWH40"/>
      <c r="JWI40"/>
      <c r="JWJ40"/>
      <c r="JWK40"/>
      <c r="JWL40"/>
      <c r="JWM40"/>
      <c r="JWN40"/>
      <c r="JWO40"/>
      <c r="JWP40"/>
      <c r="JWQ40"/>
      <c r="JWR40"/>
      <c r="JWS40"/>
      <c r="JWT40"/>
      <c r="JWU40"/>
      <c r="JWV40"/>
      <c r="JWW40"/>
      <c r="JWX40"/>
      <c r="JWY40"/>
      <c r="JWZ40"/>
      <c r="JXA40"/>
      <c r="JXB40"/>
      <c r="JXC40"/>
      <c r="JXD40"/>
      <c r="JXE40"/>
      <c r="JXF40"/>
      <c r="JXG40"/>
      <c r="JXH40"/>
      <c r="JXI40"/>
      <c r="JXJ40"/>
      <c r="JXK40"/>
      <c r="JXL40"/>
      <c r="JXM40"/>
      <c r="JXN40"/>
      <c r="JXO40"/>
      <c r="JXP40"/>
      <c r="JXQ40"/>
      <c r="JXR40"/>
      <c r="JXS40"/>
      <c r="JXT40"/>
      <c r="JXU40"/>
      <c r="JXV40"/>
      <c r="JXW40"/>
      <c r="JXX40"/>
      <c r="JXY40"/>
      <c r="JXZ40"/>
      <c r="JYA40"/>
      <c r="JYB40"/>
      <c r="JYC40"/>
      <c r="JYD40"/>
      <c r="JYE40"/>
      <c r="JYF40"/>
      <c r="JYG40"/>
      <c r="JYH40"/>
      <c r="JYI40"/>
      <c r="JYJ40"/>
      <c r="JYK40"/>
      <c r="JYL40"/>
      <c r="JYM40"/>
      <c r="JYN40"/>
      <c r="JYO40"/>
      <c r="JYP40"/>
      <c r="JYQ40"/>
      <c r="JYR40"/>
      <c r="JYS40"/>
      <c r="JYT40"/>
      <c r="JYU40"/>
      <c r="JYV40"/>
      <c r="JYW40"/>
      <c r="JYX40"/>
      <c r="JYY40"/>
      <c r="JYZ40"/>
      <c r="JZA40"/>
      <c r="JZB40"/>
      <c r="JZC40"/>
      <c r="JZD40"/>
      <c r="JZE40"/>
      <c r="JZF40"/>
      <c r="JZG40"/>
      <c r="JZH40"/>
      <c r="JZI40"/>
      <c r="JZJ40"/>
      <c r="JZK40"/>
      <c r="JZL40"/>
      <c r="JZM40"/>
      <c r="JZN40"/>
      <c r="JZO40"/>
      <c r="JZP40"/>
      <c r="JZQ40"/>
      <c r="JZR40"/>
      <c r="JZS40"/>
      <c r="JZT40"/>
      <c r="JZU40"/>
      <c r="JZV40"/>
      <c r="JZW40"/>
      <c r="JZX40"/>
      <c r="JZY40"/>
      <c r="JZZ40"/>
      <c r="KAA40"/>
      <c r="KAB40"/>
      <c r="KAC40"/>
      <c r="KAD40"/>
      <c r="KAE40"/>
      <c r="KAF40"/>
      <c r="KAG40"/>
      <c r="KAH40"/>
      <c r="KAI40"/>
      <c r="KAJ40"/>
      <c r="KAK40"/>
      <c r="KAL40"/>
      <c r="KAM40"/>
      <c r="KAN40"/>
      <c r="KAO40"/>
      <c r="KAP40"/>
      <c r="KAQ40"/>
      <c r="KAR40"/>
      <c r="KAS40"/>
      <c r="KAT40"/>
      <c r="KAU40"/>
      <c r="KAV40"/>
      <c r="KAW40"/>
      <c r="KAX40"/>
      <c r="KAY40"/>
      <c r="KAZ40"/>
      <c r="KBA40"/>
      <c r="KBB40"/>
      <c r="KBC40"/>
      <c r="KBD40"/>
      <c r="KBE40"/>
      <c r="KBF40"/>
      <c r="KBG40"/>
      <c r="KBH40"/>
      <c r="KBI40"/>
      <c r="KBJ40"/>
      <c r="KBK40"/>
      <c r="KBL40"/>
      <c r="KBM40"/>
      <c r="KBN40"/>
      <c r="KBO40"/>
      <c r="KBP40"/>
      <c r="KBQ40"/>
      <c r="KBR40"/>
      <c r="KBS40"/>
      <c r="KBT40"/>
      <c r="KBU40"/>
      <c r="KBV40"/>
      <c r="KBW40"/>
      <c r="KBX40"/>
      <c r="KBY40"/>
      <c r="KBZ40"/>
      <c r="KCA40"/>
      <c r="KCB40"/>
      <c r="KCC40"/>
      <c r="KCD40"/>
      <c r="KCE40"/>
      <c r="KCF40"/>
      <c r="KCG40"/>
      <c r="KCH40"/>
      <c r="KCI40"/>
      <c r="KCJ40"/>
      <c r="KCK40"/>
      <c r="KCL40"/>
      <c r="KCM40"/>
      <c r="KCN40"/>
      <c r="KCO40"/>
      <c r="KCP40"/>
      <c r="KCQ40"/>
      <c r="KCR40"/>
      <c r="KCS40"/>
      <c r="KCT40"/>
      <c r="KCU40"/>
      <c r="KCV40"/>
      <c r="KCW40"/>
      <c r="KCX40"/>
      <c r="KCY40"/>
      <c r="KCZ40"/>
      <c r="KDA40"/>
      <c r="KDB40"/>
      <c r="KDC40"/>
      <c r="KDD40"/>
      <c r="KDE40"/>
      <c r="KDF40"/>
      <c r="KDG40"/>
      <c r="KDH40"/>
      <c r="KDI40"/>
      <c r="KDJ40"/>
      <c r="KDK40"/>
      <c r="KDL40"/>
      <c r="KDM40"/>
      <c r="KDN40"/>
      <c r="KDO40"/>
      <c r="KDP40"/>
      <c r="KDQ40"/>
      <c r="KDR40"/>
      <c r="KDS40"/>
      <c r="KDT40"/>
      <c r="KDU40"/>
      <c r="KDV40"/>
      <c r="KDW40"/>
      <c r="KDX40"/>
      <c r="KDY40"/>
      <c r="KDZ40"/>
      <c r="KEA40"/>
      <c r="KEB40"/>
      <c r="KEC40"/>
      <c r="KED40"/>
      <c r="KEE40"/>
      <c r="KEF40"/>
      <c r="KEG40"/>
      <c r="KEH40"/>
      <c r="KEI40"/>
      <c r="KEJ40"/>
      <c r="KEK40"/>
      <c r="KEL40"/>
      <c r="KEM40"/>
      <c r="KEN40"/>
      <c r="KEO40"/>
      <c r="KEP40"/>
      <c r="KEQ40"/>
      <c r="KER40"/>
      <c r="KES40"/>
      <c r="KET40"/>
      <c r="KEU40"/>
      <c r="KEV40"/>
      <c r="KEW40"/>
      <c r="KEX40"/>
      <c r="KEY40"/>
      <c r="KEZ40"/>
      <c r="KFA40"/>
      <c r="KFB40"/>
      <c r="KFC40"/>
      <c r="KFD40"/>
      <c r="KFE40"/>
      <c r="KFF40"/>
      <c r="KFG40"/>
      <c r="KFH40"/>
      <c r="KFI40"/>
      <c r="KFJ40"/>
      <c r="KFK40"/>
      <c r="KFL40"/>
      <c r="KFM40"/>
      <c r="KFN40"/>
      <c r="KFO40"/>
      <c r="KFP40"/>
      <c r="KFQ40"/>
      <c r="KFR40"/>
      <c r="KFS40"/>
      <c r="KFT40"/>
      <c r="KFU40"/>
      <c r="KFV40"/>
      <c r="KFW40"/>
      <c r="KFX40"/>
      <c r="KFY40"/>
      <c r="KFZ40"/>
      <c r="KGA40"/>
      <c r="KGB40"/>
      <c r="KGC40"/>
      <c r="KGD40"/>
      <c r="KGE40"/>
      <c r="KGF40"/>
      <c r="KGG40"/>
      <c r="KGH40"/>
      <c r="KGI40"/>
      <c r="KGJ40"/>
      <c r="KGK40"/>
      <c r="KGL40"/>
      <c r="KGM40"/>
      <c r="KGN40"/>
      <c r="KGO40"/>
      <c r="KGP40"/>
      <c r="KGQ40"/>
      <c r="KGR40"/>
      <c r="KGS40"/>
      <c r="KGT40"/>
      <c r="KGU40"/>
      <c r="KGV40"/>
      <c r="KGW40"/>
      <c r="KGX40"/>
      <c r="KGY40"/>
      <c r="KGZ40"/>
      <c r="KHA40"/>
      <c r="KHB40"/>
      <c r="KHC40"/>
      <c r="KHD40"/>
      <c r="KHE40"/>
      <c r="KHF40"/>
      <c r="KHG40"/>
      <c r="KHH40"/>
      <c r="KHI40"/>
      <c r="KHJ40"/>
      <c r="KHK40"/>
      <c r="KHL40"/>
      <c r="KHM40"/>
      <c r="KHN40"/>
      <c r="KHO40"/>
      <c r="KHP40"/>
      <c r="KHQ40"/>
      <c r="KHR40"/>
      <c r="KHS40"/>
      <c r="KHT40"/>
      <c r="KHU40"/>
      <c r="KHV40"/>
      <c r="KHW40"/>
      <c r="KHX40"/>
      <c r="KHY40"/>
      <c r="KHZ40"/>
      <c r="KIA40"/>
      <c r="KIB40"/>
      <c r="KIC40"/>
      <c r="KID40"/>
      <c r="KIE40"/>
      <c r="KIF40"/>
      <c r="KIG40"/>
      <c r="KIH40"/>
      <c r="KII40"/>
      <c r="KIJ40"/>
      <c r="KIK40"/>
      <c r="KIL40"/>
      <c r="KIM40"/>
      <c r="KIN40"/>
      <c r="KIO40"/>
      <c r="KIP40"/>
      <c r="KIQ40"/>
      <c r="KIR40"/>
      <c r="KIS40"/>
      <c r="KIT40"/>
      <c r="KIU40"/>
      <c r="KIV40"/>
      <c r="KIW40"/>
      <c r="KIX40"/>
      <c r="KIY40"/>
      <c r="KIZ40"/>
      <c r="KJA40"/>
      <c r="KJB40"/>
      <c r="KJC40"/>
      <c r="KJD40"/>
      <c r="KJE40"/>
      <c r="KJF40"/>
      <c r="KJG40"/>
      <c r="KJH40"/>
      <c r="KJI40"/>
      <c r="KJJ40"/>
      <c r="KJK40"/>
      <c r="KJL40"/>
      <c r="KJM40"/>
      <c r="KJN40"/>
      <c r="KJO40"/>
      <c r="KJP40"/>
      <c r="KJQ40"/>
      <c r="KJR40"/>
      <c r="KJS40"/>
      <c r="KJT40"/>
      <c r="KJU40"/>
      <c r="KJV40"/>
      <c r="KJW40"/>
      <c r="KJX40"/>
      <c r="KJY40"/>
      <c r="KJZ40"/>
      <c r="KKA40"/>
      <c r="KKB40"/>
      <c r="KKC40"/>
      <c r="KKD40"/>
      <c r="KKE40"/>
      <c r="KKF40"/>
      <c r="KKG40"/>
      <c r="KKH40"/>
      <c r="KKI40"/>
      <c r="KKJ40"/>
      <c r="KKK40"/>
      <c r="KKL40"/>
      <c r="KKM40"/>
      <c r="KKN40"/>
      <c r="KKO40"/>
      <c r="KKP40"/>
      <c r="KKQ40"/>
      <c r="KKR40"/>
      <c r="KKS40"/>
      <c r="KKT40"/>
      <c r="KKU40"/>
      <c r="KKV40"/>
      <c r="KKW40"/>
      <c r="KKX40"/>
      <c r="KKY40"/>
      <c r="KKZ40"/>
      <c r="KLA40"/>
      <c r="KLB40"/>
      <c r="KLC40"/>
      <c r="KLD40"/>
      <c r="KLE40"/>
      <c r="KLF40"/>
      <c r="KLG40"/>
      <c r="KLH40"/>
      <c r="KLI40"/>
      <c r="KLJ40"/>
      <c r="KLK40"/>
      <c r="KLL40"/>
      <c r="KLM40"/>
      <c r="KLN40"/>
      <c r="KLO40"/>
      <c r="KLP40"/>
      <c r="KLQ40"/>
      <c r="KLR40"/>
      <c r="KLS40"/>
      <c r="KLT40"/>
      <c r="KLU40"/>
      <c r="KLV40"/>
      <c r="KLW40"/>
      <c r="KLX40"/>
      <c r="KLY40"/>
      <c r="KLZ40"/>
      <c r="KMA40"/>
      <c r="KMB40"/>
      <c r="KMC40"/>
      <c r="KMD40"/>
      <c r="KME40"/>
      <c r="KMF40"/>
      <c r="KMG40"/>
      <c r="KMH40"/>
      <c r="KMI40"/>
      <c r="KMJ40"/>
      <c r="KMK40"/>
      <c r="KML40"/>
      <c r="KMM40"/>
      <c r="KMN40"/>
      <c r="KMO40"/>
      <c r="KMP40"/>
      <c r="KMQ40"/>
      <c r="KMR40"/>
      <c r="KMS40"/>
      <c r="KMT40"/>
      <c r="KMU40"/>
      <c r="KMV40"/>
      <c r="KMW40"/>
      <c r="KMX40"/>
      <c r="KMY40"/>
      <c r="KMZ40"/>
      <c r="KNA40"/>
      <c r="KNB40"/>
      <c r="KNC40"/>
      <c r="KND40"/>
      <c r="KNE40"/>
      <c r="KNF40"/>
      <c r="KNG40"/>
      <c r="KNH40"/>
      <c r="KNI40"/>
      <c r="KNJ40"/>
      <c r="KNK40"/>
      <c r="KNL40"/>
      <c r="KNM40"/>
      <c r="KNN40"/>
      <c r="KNO40"/>
      <c r="KNP40"/>
      <c r="KNQ40"/>
      <c r="KNR40"/>
      <c r="KNS40"/>
      <c r="KNT40"/>
      <c r="KNU40"/>
      <c r="KNV40"/>
      <c r="KNW40"/>
      <c r="KNX40"/>
      <c r="KNY40"/>
      <c r="KNZ40"/>
      <c r="KOA40"/>
      <c r="KOB40"/>
      <c r="KOC40"/>
      <c r="KOD40"/>
      <c r="KOE40"/>
      <c r="KOF40"/>
      <c r="KOG40"/>
      <c r="KOH40"/>
      <c r="KOI40"/>
      <c r="KOJ40"/>
      <c r="KOK40"/>
      <c r="KOL40"/>
      <c r="KOM40"/>
      <c r="KON40"/>
      <c r="KOO40"/>
      <c r="KOP40"/>
      <c r="KOQ40"/>
      <c r="KOR40"/>
      <c r="KOS40"/>
      <c r="KOT40"/>
      <c r="KOU40"/>
      <c r="KOV40"/>
      <c r="KOW40"/>
      <c r="KOX40"/>
      <c r="KOY40"/>
      <c r="KOZ40"/>
      <c r="KPA40"/>
      <c r="KPB40"/>
      <c r="KPC40"/>
      <c r="KPD40"/>
      <c r="KPE40"/>
      <c r="KPF40"/>
      <c r="KPG40"/>
      <c r="KPH40"/>
      <c r="KPI40"/>
      <c r="KPJ40"/>
      <c r="KPK40"/>
      <c r="KPL40"/>
      <c r="KPM40"/>
      <c r="KPN40"/>
      <c r="KPO40"/>
      <c r="KPP40"/>
      <c r="KPQ40"/>
      <c r="KPR40"/>
      <c r="KPS40"/>
      <c r="KPT40"/>
      <c r="KPU40"/>
      <c r="KPV40"/>
      <c r="KPW40"/>
      <c r="KPX40"/>
      <c r="KPY40"/>
      <c r="KPZ40"/>
      <c r="KQA40"/>
      <c r="KQB40"/>
      <c r="KQC40"/>
      <c r="KQD40"/>
      <c r="KQE40"/>
      <c r="KQF40"/>
      <c r="KQG40"/>
      <c r="KQH40"/>
      <c r="KQI40"/>
      <c r="KQJ40"/>
      <c r="KQK40"/>
      <c r="KQL40"/>
      <c r="KQM40"/>
      <c r="KQN40"/>
      <c r="KQO40"/>
      <c r="KQP40"/>
      <c r="KQQ40"/>
      <c r="KQR40"/>
      <c r="KQS40"/>
      <c r="KQT40"/>
      <c r="KQU40"/>
      <c r="KQV40"/>
      <c r="KQW40"/>
      <c r="KQX40"/>
      <c r="KQY40"/>
      <c r="KQZ40"/>
      <c r="KRA40"/>
      <c r="KRB40"/>
      <c r="KRC40"/>
      <c r="KRD40"/>
      <c r="KRE40"/>
      <c r="KRF40"/>
      <c r="KRG40"/>
      <c r="KRH40"/>
      <c r="KRI40"/>
      <c r="KRJ40"/>
      <c r="KRK40"/>
      <c r="KRL40"/>
      <c r="KRM40"/>
      <c r="KRN40"/>
      <c r="KRO40"/>
      <c r="KRP40"/>
      <c r="KRQ40"/>
      <c r="KRR40"/>
      <c r="KRS40"/>
      <c r="KRT40"/>
      <c r="KRU40"/>
      <c r="KRV40"/>
      <c r="KRW40"/>
      <c r="KRX40"/>
      <c r="KRY40"/>
      <c r="KRZ40"/>
      <c r="KSA40"/>
      <c r="KSB40"/>
      <c r="KSC40"/>
      <c r="KSD40"/>
      <c r="KSE40"/>
      <c r="KSF40"/>
      <c r="KSG40"/>
      <c r="KSH40"/>
      <c r="KSI40"/>
      <c r="KSJ40"/>
      <c r="KSK40"/>
      <c r="KSL40"/>
      <c r="KSM40"/>
      <c r="KSN40"/>
      <c r="KSO40"/>
      <c r="KSP40"/>
      <c r="KSQ40"/>
      <c r="KSR40"/>
      <c r="KSS40"/>
      <c r="KST40"/>
      <c r="KSU40"/>
      <c r="KSV40"/>
      <c r="KSW40"/>
      <c r="KSX40"/>
      <c r="KSY40"/>
      <c r="KSZ40"/>
      <c r="KTA40"/>
      <c r="KTB40"/>
      <c r="KTC40"/>
      <c r="KTD40"/>
      <c r="KTE40"/>
      <c r="KTF40"/>
      <c r="KTG40"/>
      <c r="KTH40"/>
      <c r="KTI40"/>
      <c r="KTJ40"/>
      <c r="KTK40"/>
      <c r="KTL40"/>
      <c r="KTM40"/>
      <c r="KTN40"/>
      <c r="KTO40"/>
      <c r="KTP40"/>
      <c r="KTQ40"/>
      <c r="KTR40"/>
      <c r="KTS40"/>
      <c r="KTT40"/>
      <c r="KTU40"/>
      <c r="KTV40"/>
      <c r="KTW40"/>
      <c r="KTX40"/>
      <c r="KTY40"/>
      <c r="KTZ40"/>
      <c r="KUA40"/>
      <c r="KUB40"/>
      <c r="KUC40"/>
      <c r="KUD40"/>
      <c r="KUE40"/>
      <c r="KUF40"/>
      <c r="KUG40"/>
      <c r="KUH40"/>
      <c r="KUI40"/>
      <c r="KUJ40"/>
      <c r="KUK40"/>
      <c r="KUL40"/>
      <c r="KUM40"/>
      <c r="KUN40"/>
      <c r="KUO40"/>
      <c r="KUP40"/>
      <c r="KUQ40"/>
      <c r="KUR40"/>
      <c r="KUS40"/>
      <c r="KUT40"/>
      <c r="KUU40"/>
      <c r="KUV40"/>
      <c r="KUW40"/>
      <c r="KUX40"/>
      <c r="KUY40"/>
      <c r="KUZ40"/>
      <c r="KVA40"/>
      <c r="KVB40"/>
      <c r="KVC40"/>
      <c r="KVD40"/>
      <c r="KVE40"/>
      <c r="KVF40"/>
      <c r="KVG40"/>
      <c r="KVH40"/>
      <c r="KVI40"/>
      <c r="KVJ40"/>
      <c r="KVK40"/>
      <c r="KVL40"/>
      <c r="KVM40"/>
      <c r="KVN40"/>
      <c r="KVO40"/>
      <c r="KVP40"/>
      <c r="KVQ40"/>
      <c r="KVR40"/>
      <c r="KVS40"/>
      <c r="KVT40"/>
      <c r="KVU40"/>
      <c r="KVV40"/>
      <c r="KVW40"/>
      <c r="KVX40"/>
      <c r="KVY40"/>
      <c r="KVZ40"/>
      <c r="KWA40"/>
      <c r="KWB40"/>
      <c r="KWC40"/>
      <c r="KWD40"/>
      <c r="KWE40"/>
      <c r="KWF40"/>
      <c r="KWG40"/>
      <c r="KWH40"/>
      <c r="KWI40"/>
      <c r="KWJ40"/>
      <c r="KWK40"/>
      <c r="KWL40"/>
      <c r="KWM40"/>
      <c r="KWN40"/>
      <c r="KWO40"/>
      <c r="KWP40"/>
      <c r="KWQ40"/>
      <c r="KWR40"/>
      <c r="KWS40"/>
      <c r="KWT40"/>
      <c r="KWU40"/>
      <c r="KWV40"/>
      <c r="KWW40"/>
      <c r="KWX40"/>
      <c r="KWY40"/>
      <c r="KWZ40"/>
      <c r="KXA40"/>
      <c r="KXB40"/>
      <c r="KXC40"/>
      <c r="KXD40"/>
      <c r="KXE40"/>
      <c r="KXF40"/>
      <c r="KXG40"/>
      <c r="KXH40"/>
      <c r="KXI40"/>
      <c r="KXJ40"/>
      <c r="KXK40"/>
      <c r="KXL40"/>
      <c r="KXM40"/>
      <c r="KXN40"/>
      <c r="KXO40"/>
      <c r="KXP40"/>
      <c r="KXQ40"/>
      <c r="KXR40"/>
      <c r="KXS40"/>
      <c r="KXT40"/>
      <c r="KXU40"/>
      <c r="KXV40"/>
      <c r="KXW40"/>
      <c r="KXX40"/>
      <c r="KXY40"/>
      <c r="KXZ40"/>
      <c r="KYA40"/>
      <c r="KYB40"/>
      <c r="KYC40"/>
      <c r="KYD40"/>
      <c r="KYE40"/>
      <c r="KYF40"/>
      <c r="KYG40"/>
      <c r="KYH40"/>
      <c r="KYI40"/>
      <c r="KYJ40"/>
      <c r="KYK40"/>
      <c r="KYL40"/>
      <c r="KYM40"/>
      <c r="KYN40"/>
      <c r="KYO40"/>
      <c r="KYP40"/>
      <c r="KYQ40"/>
      <c r="KYR40"/>
      <c r="KYS40"/>
      <c r="KYT40"/>
      <c r="KYU40"/>
      <c r="KYV40"/>
      <c r="KYW40"/>
      <c r="KYX40"/>
      <c r="KYY40"/>
      <c r="KYZ40"/>
      <c r="KZA40"/>
      <c r="KZB40"/>
      <c r="KZC40"/>
      <c r="KZD40"/>
      <c r="KZE40"/>
      <c r="KZF40"/>
      <c r="KZG40"/>
      <c r="KZH40"/>
      <c r="KZI40"/>
      <c r="KZJ40"/>
      <c r="KZK40"/>
      <c r="KZL40"/>
      <c r="KZM40"/>
      <c r="KZN40"/>
      <c r="KZO40"/>
      <c r="KZP40"/>
      <c r="KZQ40"/>
      <c r="KZR40"/>
      <c r="KZS40"/>
      <c r="KZT40"/>
      <c r="KZU40"/>
      <c r="KZV40"/>
      <c r="KZW40"/>
      <c r="KZX40"/>
      <c r="KZY40"/>
      <c r="KZZ40"/>
      <c r="LAA40"/>
      <c r="LAB40"/>
      <c r="LAC40"/>
      <c r="LAD40"/>
      <c r="LAE40"/>
      <c r="LAF40"/>
      <c r="LAG40"/>
      <c r="LAH40"/>
      <c r="LAI40"/>
      <c r="LAJ40"/>
      <c r="LAK40"/>
      <c r="LAL40"/>
      <c r="LAM40"/>
      <c r="LAN40"/>
      <c r="LAO40"/>
      <c r="LAP40"/>
      <c r="LAQ40"/>
      <c r="LAR40"/>
      <c r="LAS40"/>
      <c r="LAT40"/>
      <c r="LAU40"/>
      <c r="LAV40"/>
      <c r="LAW40"/>
      <c r="LAX40"/>
      <c r="LAY40"/>
      <c r="LAZ40"/>
      <c r="LBA40"/>
      <c r="LBB40"/>
      <c r="LBC40"/>
      <c r="LBD40"/>
      <c r="LBE40"/>
      <c r="LBF40"/>
      <c r="LBG40"/>
      <c r="LBH40"/>
      <c r="LBI40"/>
      <c r="LBJ40"/>
      <c r="LBK40"/>
      <c r="LBL40"/>
      <c r="LBM40"/>
      <c r="LBN40"/>
      <c r="LBO40"/>
      <c r="LBP40"/>
      <c r="LBQ40"/>
      <c r="LBR40"/>
      <c r="LBS40"/>
      <c r="LBT40"/>
      <c r="LBU40"/>
      <c r="LBV40"/>
      <c r="LBW40"/>
      <c r="LBX40"/>
      <c r="LBY40"/>
      <c r="LBZ40"/>
      <c r="LCA40"/>
      <c r="LCB40"/>
      <c r="LCC40"/>
      <c r="LCD40"/>
      <c r="LCE40"/>
      <c r="LCF40"/>
      <c r="LCG40"/>
      <c r="LCH40"/>
      <c r="LCI40"/>
      <c r="LCJ40"/>
      <c r="LCK40"/>
      <c r="LCL40"/>
      <c r="LCM40"/>
      <c r="LCN40"/>
      <c r="LCO40"/>
      <c r="LCP40"/>
      <c r="LCQ40"/>
      <c r="LCR40"/>
      <c r="LCS40"/>
      <c r="LCT40"/>
      <c r="LCU40"/>
      <c r="LCV40"/>
      <c r="LCW40"/>
      <c r="LCX40"/>
      <c r="LCY40"/>
      <c r="LCZ40"/>
      <c r="LDA40"/>
      <c r="LDB40"/>
      <c r="LDC40"/>
      <c r="LDD40"/>
      <c r="LDE40"/>
      <c r="LDF40"/>
      <c r="LDG40"/>
      <c r="LDH40"/>
      <c r="LDI40"/>
      <c r="LDJ40"/>
      <c r="LDK40"/>
      <c r="LDL40"/>
      <c r="LDM40"/>
      <c r="LDN40"/>
      <c r="LDO40"/>
      <c r="LDP40"/>
      <c r="LDQ40"/>
      <c r="LDR40"/>
      <c r="LDS40"/>
      <c r="LDT40"/>
      <c r="LDU40"/>
      <c r="LDV40"/>
      <c r="LDW40"/>
      <c r="LDX40"/>
      <c r="LDY40"/>
      <c r="LDZ40"/>
      <c r="LEA40"/>
      <c r="LEB40"/>
      <c r="LEC40"/>
      <c r="LED40"/>
      <c r="LEE40"/>
      <c r="LEF40"/>
      <c r="LEG40"/>
      <c r="LEH40"/>
      <c r="LEI40"/>
      <c r="LEJ40"/>
      <c r="LEK40"/>
      <c r="LEL40"/>
      <c r="LEM40"/>
      <c r="LEN40"/>
      <c r="LEO40"/>
      <c r="LEP40"/>
      <c r="LEQ40"/>
      <c r="LER40"/>
      <c r="LES40"/>
      <c r="LET40"/>
      <c r="LEU40"/>
      <c r="LEV40"/>
      <c r="LEW40"/>
      <c r="LEX40"/>
      <c r="LEY40"/>
      <c r="LEZ40"/>
      <c r="LFA40"/>
      <c r="LFB40"/>
      <c r="LFC40"/>
      <c r="LFD40"/>
      <c r="LFE40"/>
      <c r="LFF40"/>
      <c r="LFG40"/>
      <c r="LFH40"/>
      <c r="LFI40"/>
      <c r="LFJ40"/>
      <c r="LFK40"/>
      <c r="LFL40"/>
      <c r="LFM40"/>
      <c r="LFN40"/>
      <c r="LFO40"/>
      <c r="LFP40"/>
      <c r="LFQ40"/>
      <c r="LFR40"/>
      <c r="LFS40"/>
      <c r="LFT40"/>
      <c r="LFU40"/>
      <c r="LFV40"/>
      <c r="LFW40"/>
      <c r="LFX40"/>
      <c r="LFY40"/>
      <c r="LFZ40"/>
      <c r="LGA40"/>
      <c r="LGB40"/>
      <c r="LGC40"/>
      <c r="LGD40"/>
      <c r="LGE40"/>
      <c r="LGF40"/>
      <c r="LGG40"/>
      <c r="LGH40"/>
      <c r="LGI40"/>
      <c r="LGJ40"/>
      <c r="LGK40"/>
      <c r="LGL40"/>
      <c r="LGM40"/>
      <c r="LGN40"/>
      <c r="LGO40"/>
      <c r="LGP40"/>
      <c r="LGQ40"/>
      <c r="LGR40"/>
      <c r="LGS40"/>
      <c r="LGT40"/>
      <c r="LGU40"/>
      <c r="LGV40"/>
      <c r="LGW40"/>
      <c r="LGX40"/>
      <c r="LGY40"/>
      <c r="LGZ40"/>
      <c r="LHA40"/>
      <c r="LHB40"/>
      <c r="LHC40"/>
      <c r="LHD40"/>
      <c r="LHE40"/>
      <c r="LHF40"/>
      <c r="LHG40"/>
      <c r="LHH40"/>
      <c r="LHI40"/>
      <c r="LHJ40"/>
      <c r="LHK40"/>
      <c r="LHL40"/>
      <c r="LHM40"/>
      <c r="LHN40"/>
      <c r="LHO40"/>
      <c r="LHP40"/>
      <c r="LHQ40"/>
      <c r="LHR40"/>
      <c r="LHS40"/>
      <c r="LHT40"/>
      <c r="LHU40"/>
      <c r="LHV40"/>
      <c r="LHW40"/>
      <c r="LHX40"/>
      <c r="LHY40"/>
      <c r="LHZ40"/>
      <c r="LIA40"/>
      <c r="LIB40"/>
      <c r="LIC40"/>
      <c r="LID40"/>
      <c r="LIE40"/>
      <c r="LIF40"/>
      <c r="LIG40"/>
      <c r="LIH40"/>
      <c r="LII40"/>
      <c r="LIJ40"/>
      <c r="LIK40"/>
      <c r="LIL40"/>
      <c r="LIM40"/>
      <c r="LIN40"/>
      <c r="LIO40"/>
      <c r="LIP40"/>
      <c r="LIQ40"/>
      <c r="LIR40"/>
      <c r="LIS40"/>
      <c r="LIT40"/>
      <c r="LIU40"/>
      <c r="LIV40"/>
      <c r="LIW40"/>
      <c r="LIX40"/>
      <c r="LIY40"/>
      <c r="LIZ40"/>
      <c r="LJA40"/>
      <c r="LJB40"/>
      <c r="LJC40"/>
      <c r="LJD40"/>
      <c r="LJE40"/>
      <c r="LJF40"/>
      <c r="LJG40"/>
      <c r="LJH40"/>
      <c r="LJI40"/>
      <c r="LJJ40"/>
      <c r="LJK40"/>
      <c r="LJL40"/>
      <c r="LJM40"/>
      <c r="LJN40"/>
      <c r="LJO40"/>
      <c r="LJP40"/>
      <c r="LJQ40"/>
      <c r="LJR40"/>
      <c r="LJS40"/>
      <c r="LJT40"/>
      <c r="LJU40"/>
      <c r="LJV40"/>
      <c r="LJW40"/>
      <c r="LJX40"/>
      <c r="LJY40"/>
      <c r="LJZ40"/>
      <c r="LKA40"/>
      <c r="LKB40"/>
      <c r="LKC40"/>
      <c r="LKD40"/>
      <c r="LKE40"/>
      <c r="LKF40"/>
      <c r="LKG40"/>
      <c r="LKH40"/>
      <c r="LKI40"/>
      <c r="LKJ40"/>
      <c r="LKK40"/>
      <c r="LKL40"/>
      <c r="LKM40"/>
      <c r="LKN40"/>
      <c r="LKO40"/>
      <c r="LKP40"/>
      <c r="LKQ40"/>
      <c r="LKR40"/>
      <c r="LKS40"/>
      <c r="LKT40"/>
      <c r="LKU40"/>
      <c r="LKV40"/>
      <c r="LKW40"/>
      <c r="LKX40"/>
      <c r="LKY40"/>
      <c r="LKZ40"/>
      <c r="LLA40"/>
      <c r="LLB40"/>
      <c r="LLC40"/>
      <c r="LLD40"/>
      <c r="LLE40"/>
      <c r="LLF40"/>
      <c r="LLG40"/>
      <c r="LLH40"/>
      <c r="LLI40"/>
      <c r="LLJ40"/>
      <c r="LLK40"/>
      <c r="LLL40"/>
      <c r="LLM40"/>
      <c r="LLN40"/>
      <c r="LLO40"/>
      <c r="LLP40"/>
      <c r="LLQ40"/>
      <c r="LLR40"/>
      <c r="LLS40"/>
      <c r="LLT40"/>
      <c r="LLU40"/>
      <c r="LLV40"/>
      <c r="LLW40"/>
      <c r="LLX40"/>
      <c r="LLY40"/>
      <c r="LLZ40"/>
      <c r="LMA40"/>
      <c r="LMB40"/>
      <c r="LMC40"/>
      <c r="LMD40"/>
      <c r="LME40"/>
      <c r="LMF40"/>
      <c r="LMG40"/>
      <c r="LMH40"/>
      <c r="LMI40"/>
      <c r="LMJ40"/>
      <c r="LMK40"/>
      <c r="LML40"/>
      <c r="LMM40"/>
      <c r="LMN40"/>
      <c r="LMO40"/>
      <c r="LMP40"/>
      <c r="LMQ40"/>
      <c r="LMR40"/>
      <c r="LMS40"/>
      <c r="LMT40"/>
      <c r="LMU40"/>
      <c r="LMV40"/>
      <c r="LMW40"/>
      <c r="LMX40"/>
      <c r="LMY40"/>
      <c r="LMZ40"/>
      <c r="LNA40"/>
      <c r="LNB40"/>
      <c r="LNC40"/>
      <c r="LND40"/>
      <c r="LNE40"/>
      <c r="LNF40"/>
      <c r="LNG40"/>
      <c r="LNH40"/>
      <c r="LNI40"/>
      <c r="LNJ40"/>
      <c r="LNK40"/>
      <c r="LNL40"/>
      <c r="LNM40"/>
      <c r="LNN40"/>
      <c r="LNO40"/>
      <c r="LNP40"/>
      <c r="LNQ40"/>
      <c r="LNR40"/>
      <c r="LNS40"/>
      <c r="LNT40"/>
      <c r="LNU40"/>
      <c r="LNV40"/>
      <c r="LNW40"/>
      <c r="LNX40"/>
      <c r="LNY40"/>
      <c r="LNZ40"/>
      <c r="LOA40"/>
      <c r="LOB40"/>
      <c r="LOC40"/>
      <c r="LOD40"/>
      <c r="LOE40"/>
      <c r="LOF40"/>
      <c r="LOG40"/>
      <c r="LOH40"/>
      <c r="LOI40"/>
      <c r="LOJ40"/>
      <c r="LOK40"/>
      <c r="LOL40"/>
      <c r="LOM40"/>
      <c r="LON40"/>
      <c r="LOO40"/>
      <c r="LOP40"/>
      <c r="LOQ40"/>
      <c r="LOR40"/>
      <c r="LOS40"/>
      <c r="LOT40"/>
      <c r="LOU40"/>
      <c r="LOV40"/>
      <c r="LOW40"/>
      <c r="LOX40"/>
      <c r="LOY40"/>
      <c r="LOZ40"/>
      <c r="LPA40"/>
      <c r="LPB40"/>
      <c r="LPC40"/>
      <c r="LPD40"/>
      <c r="LPE40"/>
      <c r="LPF40"/>
      <c r="LPG40"/>
      <c r="LPH40"/>
      <c r="LPI40"/>
      <c r="LPJ40"/>
      <c r="LPK40"/>
      <c r="LPL40"/>
      <c r="LPM40"/>
      <c r="LPN40"/>
      <c r="LPO40"/>
      <c r="LPP40"/>
      <c r="LPQ40"/>
      <c r="LPR40"/>
      <c r="LPS40"/>
      <c r="LPT40"/>
      <c r="LPU40"/>
      <c r="LPV40"/>
      <c r="LPW40"/>
      <c r="LPX40"/>
      <c r="LPY40"/>
      <c r="LPZ40"/>
      <c r="LQA40"/>
      <c r="LQB40"/>
      <c r="LQC40"/>
      <c r="LQD40"/>
      <c r="LQE40"/>
      <c r="LQF40"/>
      <c r="LQG40"/>
      <c r="LQH40"/>
      <c r="LQI40"/>
      <c r="LQJ40"/>
      <c r="LQK40"/>
      <c r="LQL40"/>
      <c r="LQM40"/>
      <c r="LQN40"/>
      <c r="LQO40"/>
      <c r="LQP40"/>
      <c r="LQQ40"/>
      <c r="LQR40"/>
      <c r="LQS40"/>
      <c r="LQT40"/>
      <c r="LQU40"/>
      <c r="LQV40"/>
      <c r="LQW40"/>
      <c r="LQX40"/>
      <c r="LQY40"/>
      <c r="LQZ40"/>
      <c r="LRA40"/>
      <c r="LRB40"/>
      <c r="LRC40"/>
      <c r="LRD40"/>
      <c r="LRE40"/>
      <c r="LRF40"/>
      <c r="LRG40"/>
      <c r="LRH40"/>
      <c r="LRI40"/>
      <c r="LRJ40"/>
      <c r="LRK40"/>
      <c r="LRL40"/>
      <c r="LRM40"/>
      <c r="LRN40"/>
      <c r="LRO40"/>
      <c r="LRP40"/>
      <c r="LRQ40"/>
      <c r="LRR40"/>
      <c r="LRS40"/>
      <c r="LRT40"/>
      <c r="LRU40"/>
      <c r="LRV40"/>
      <c r="LRW40"/>
      <c r="LRX40"/>
      <c r="LRY40"/>
      <c r="LRZ40"/>
      <c r="LSA40"/>
      <c r="LSB40"/>
      <c r="LSC40"/>
      <c r="LSD40"/>
      <c r="LSE40"/>
      <c r="LSF40"/>
      <c r="LSG40"/>
      <c r="LSH40"/>
      <c r="LSI40"/>
      <c r="LSJ40"/>
      <c r="LSK40"/>
      <c r="LSL40"/>
      <c r="LSM40"/>
      <c r="LSN40"/>
      <c r="LSO40"/>
      <c r="LSP40"/>
      <c r="LSQ40"/>
      <c r="LSR40"/>
      <c r="LSS40"/>
      <c r="LST40"/>
      <c r="LSU40"/>
      <c r="LSV40"/>
      <c r="LSW40"/>
      <c r="LSX40"/>
      <c r="LSY40"/>
      <c r="LSZ40"/>
      <c r="LTA40"/>
      <c r="LTB40"/>
      <c r="LTC40"/>
      <c r="LTD40"/>
      <c r="LTE40"/>
      <c r="LTF40"/>
      <c r="LTG40"/>
      <c r="LTH40"/>
      <c r="LTI40"/>
      <c r="LTJ40"/>
      <c r="LTK40"/>
      <c r="LTL40"/>
      <c r="LTM40"/>
      <c r="LTN40"/>
      <c r="LTO40"/>
      <c r="LTP40"/>
      <c r="LTQ40"/>
      <c r="LTR40"/>
      <c r="LTS40"/>
      <c r="LTT40"/>
      <c r="LTU40"/>
      <c r="LTV40"/>
      <c r="LTW40"/>
      <c r="LTX40"/>
      <c r="LTY40"/>
      <c r="LTZ40"/>
      <c r="LUA40"/>
      <c r="LUB40"/>
      <c r="LUC40"/>
      <c r="LUD40"/>
      <c r="LUE40"/>
      <c r="LUF40"/>
      <c r="LUG40"/>
      <c r="LUH40"/>
      <c r="LUI40"/>
      <c r="LUJ40"/>
      <c r="LUK40"/>
      <c r="LUL40"/>
      <c r="LUM40"/>
      <c r="LUN40"/>
      <c r="LUO40"/>
      <c r="LUP40"/>
      <c r="LUQ40"/>
      <c r="LUR40"/>
      <c r="LUS40"/>
      <c r="LUT40"/>
      <c r="LUU40"/>
      <c r="LUV40"/>
      <c r="LUW40"/>
      <c r="LUX40"/>
      <c r="LUY40"/>
      <c r="LUZ40"/>
      <c r="LVA40"/>
      <c r="LVB40"/>
      <c r="LVC40"/>
      <c r="LVD40"/>
      <c r="LVE40"/>
      <c r="LVF40"/>
      <c r="LVG40"/>
      <c r="LVH40"/>
      <c r="LVI40"/>
      <c r="LVJ40"/>
      <c r="LVK40"/>
      <c r="LVL40"/>
      <c r="LVM40"/>
      <c r="LVN40"/>
      <c r="LVO40"/>
      <c r="LVP40"/>
      <c r="LVQ40"/>
      <c r="LVR40"/>
      <c r="LVS40"/>
      <c r="LVT40"/>
      <c r="LVU40"/>
      <c r="LVV40"/>
      <c r="LVW40"/>
      <c r="LVX40"/>
      <c r="LVY40"/>
      <c r="LVZ40"/>
      <c r="LWA40"/>
      <c r="LWB40"/>
      <c r="LWC40"/>
      <c r="LWD40"/>
      <c r="LWE40"/>
      <c r="LWF40"/>
      <c r="LWG40"/>
      <c r="LWH40"/>
      <c r="LWI40"/>
      <c r="LWJ40"/>
      <c r="LWK40"/>
      <c r="LWL40"/>
      <c r="LWM40"/>
      <c r="LWN40"/>
      <c r="LWO40"/>
      <c r="LWP40"/>
      <c r="LWQ40"/>
      <c r="LWR40"/>
      <c r="LWS40"/>
      <c r="LWT40"/>
      <c r="LWU40"/>
      <c r="LWV40"/>
      <c r="LWW40"/>
      <c r="LWX40"/>
      <c r="LWY40"/>
      <c r="LWZ40"/>
      <c r="LXA40"/>
      <c r="LXB40"/>
      <c r="LXC40"/>
      <c r="LXD40"/>
      <c r="LXE40"/>
      <c r="LXF40"/>
      <c r="LXG40"/>
      <c r="LXH40"/>
      <c r="LXI40"/>
      <c r="LXJ40"/>
      <c r="LXK40"/>
      <c r="LXL40"/>
      <c r="LXM40"/>
      <c r="LXN40"/>
      <c r="LXO40"/>
      <c r="LXP40"/>
      <c r="LXQ40"/>
      <c r="LXR40"/>
      <c r="LXS40"/>
      <c r="LXT40"/>
      <c r="LXU40"/>
      <c r="LXV40"/>
      <c r="LXW40"/>
      <c r="LXX40"/>
      <c r="LXY40"/>
      <c r="LXZ40"/>
      <c r="LYA40"/>
      <c r="LYB40"/>
      <c r="LYC40"/>
      <c r="LYD40"/>
      <c r="LYE40"/>
      <c r="LYF40"/>
      <c r="LYG40"/>
      <c r="LYH40"/>
      <c r="LYI40"/>
      <c r="LYJ40"/>
      <c r="LYK40"/>
      <c r="LYL40"/>
      <c r="LYM40"/>
      <c r="LYN40"/>
      <c r="LYO40"/>
      <c r="LYP40"/>
      <c r="LYQ40"/>
      <c r="LYR40"/>
      <c r="LYS40"/>
      <c r="LYT40"/>
      <c r="LYU40"/>
      <c r="LYV40"/>
      <c r="LYW40"/>
      <c r="LYX40"/>
      <c r="LYY40"/>
      <c r="LYZ40"/>
      <c r="LZA40"/>
      <c r="LZB40"/>
      <c r="LZC40"/>
      <c r="LZD40"/>
      <c r="LZE40"/>
      <c r="LZF40"/>
      <c r="LZG40"/>
      <c r="LZH40"/>
      <c r="LZI40"/>
      <c r="LZJ40"/>
      <c r="LZK40"/>
      <c r="LZL40"/>
      <c r="LZM40"/>
      <c r="LZN40"/>
      <c r="LZO40"/>
      <c r="LZP40"/>
      <c r="LZQ40"/>
      <c r="LZR40"/>
      <c r="LZS40"/>
      <c r="LZT40"/>
      <c r="LZU40"/>
      <c r="LZV40"/>
      <c r="LZW40"/>
      <c r="LZX40"/>
      <c r="LZY40"/>
      <c r="LZZ40"/>
      <c r="MAA40"/>
      <c r="MAB40"/>
      <c r="MAC40"/>
      <c r="MAD40"/>
      <c r="MAE40"/>
      <c r="MAF40"/>
      <c r="MAG40"/>
      <c r="MAH40"/>
      <c r="MAI40"/>
      <c r="MAJ40"/>
      <c r="MAK40"/>
      <c r="MAL40"/>
      <c r="MAM40"/>
      <c r="MAN40"/>
      <c r="MAO40"/>
      <c r="MAP40"/>
      <c r="MAQ40"/>
      <c r="MAR40"/>
      <c r="MAS40"/>
      <c r="MAT40"/>
      <c r="MAU40"/>
      <c r="MAV40"/>
      <c r="MAW40"/>
      <c r="MAX40"/>
      <c r="MAY40"/>
      <c r="MAZ40"/>
      <c r="MBA40"/>
      <c r="MBB40"/>
      <c r="MBC40"/>
      <c r="MBD40"/>
      <c r="MBE40"/>
      <c r="MBF40"/>
      <c r="MBG40"/>
      <c r="MBH40"/>
      <c r="MBI40"/>
      <c r="MBJ40"/>
      <c r="MBK40"/>
      <c r="MBL40"/>
      <c r="MBM40"/>
      <c r="MBN40"/>
      <c r="MBO40"/>
      <c r="MBP40"/>
      <c r="MBQ40"/>
      <c r="MBR40"/>
      <c r="MBS40"/>
      <c r="MBT40"/>
      <c r="MBU40"/>
      <c r="MBV40"/>
      <c r="MBW40"/>
      <c r="MBX40"/>
      <c r="MBY40"/>
      <c r="MBZ40"/>
      <c r="MCA40"/>
      <c r="MCB40"/>
      <c r="MCC40"/>
      <c r="MCD40"/>
      <c r="MCE40"/>
      <c r="MCF40"/>
      <c r="MCG40"/>
      <c r="MCH40"/>
      <c r="MCI40"/>
      <c r="MCJ40"/>
      <c r="MCK40"/>
      <c r="MCL40"/>
      <c r="MCM40"/>
      <c r="MCN40"/>
      <c r="MCO40"/>
      <c r="MCP40"/>
      <c r="MCQ40"/>
      <c r="MCR40"/>
      <c r="MCS40"/>
      <c r="MCT40"/>
      <c r="MCU40"/>
      <c r="MCV40"/>
      <c r="MCW40"/>
      <c r="MCX40"/>
      <c r="MCY40"/>
      <c r="MCZ40"/>
      <c r="MDA40"/>
      <c r="MDB40"/>
      <c r="MDC40"/>
      <c r="MDD40"/>
      <c r="MDE40"/>
      <c r="MDF40"/>
      <c r="MDG40"/>
      <c r="MDH40"/>
      <c r="MDI40"/>
      <c r="MDJ40"/>
      <c r="MDK40"/>
      <c r="MDL40"/>
      <c r="MDM40"/>
      <c r="MDN40"/>
      <c r="MDO40"/>
      <c r="MDP40"/>
      <c r="MDQ40"/>
      <c r="MDR40"/>
      <c r="MDS40"/>
      <c r="MDT40"/>
      <c r="MDU40"/>
      <c r="MDV40"/>
      <c r="MDW40"/>
      <c r="MDX40"/>
      <c r="MDY40"/>
      <c r="MDZ40"/>
      <c r="MEA40"/>
      <c r="MEB40"/>
      <c r="MEC40"/>
      <c r="MED40"/>
      <c r="MEE40"/>
      <c r="MEF40"/>
      <c r="MEG40"/>
      <c r="MEH40"/>
      <c r="MEI40"/>
      <c r="MEJ40"/>
      <c r="MEK40"/>
      <c r="MEL40"/>
      <c r="MEM40"/>
      <c r="MEN40"/>
      <c r="MEO40"/>
      <c r="MEP40"/>
      <c r="MEQ40"/>
      <c r="MER40"/>
      <c r="MES40"/>
      <c r="MET40"/>
      <c r="MEU40"/>
      <c r="MEV40"/>
      <c r="MEW40"/>
      <c r="MEX40"/>
      <c r="MEY40"/>
      <c r="MEZ40"/>
      <c r="MFA40"/>
      <c r="MFB40"/>
      <c r="MFC40"/>
      <c r="MFD40"/>
      <c r="MFE40"/>
      <c r="MFF40"/>
      <c r="MFG40"/>
      <c r="MFH40"/>
      <c r="MFI40"/>
      <c r="MFJ40"/>
      <c r="MFK40"/>
      <c r="MFL40"/>
      <c r="MFM40"/>
      <c r="MFN40"/>
      <c r="MFO40"/>
      <c r="MFP40"/>
      <c r="MFQ40"/>
      <c r="MFR40"/>
      <c r="MFS40"/>
      <c r="MFT40"/>
      <c r="MFU40"/>
      <c r="MFV40"/>
      <c r="MFW40"/>
      <c r="MFX40"/>
      <c r="MFY40"/>
      <c r="MFZ40"/>
      <c r="MGA40"/>
      <c r="MGB40"/>
      <c r="MGC40"/>
      <c r="MGD40"/>
      <c r="MGE40"/>
      <c r="MGF40"/>
      <c r="MGG40"/>
      <c r="MGH40"/>
      <c r="MGI40"/>
      <c r="MGJ40"/>
      <c r="MGK40"/>
      <c r="MGL40"/>
      <c r="MGM40"/>
      <c r="MGN40"/>
      <c r="MGO40"/>
      <c r="MGP40"/>
      <c r="MGQ40"/>
      <c r="MGR40"/>
      <c r="MGS40"/>
      <c r="MGT40"/>
      <c r="MGU40"/>
      <c r="MGV40"/>
      <c r="MGW40"/>
      <c r="MGX40"/>
      <c r="MGY40"/>
      <c r="MGZ40"/>
      <c r="MHA40"/>
      <c r="MHB40"/>
      <c r="MHC40"/>
      <c r="MHD40"/>
      <c r="MHE40"/>
      <c r="MHF40"/>
      <c r="MHG40"/>
      <c r="MHH40"/>
      <c r="MHI40"/>
      <c r="MHJ40"/>
      <c r="MHK40"/>
      <c r="MHL40"/>
      <c r="MHM40"/>
      <c r="MHN40"/>
      <c r="MHO40"/>
      <c r="MHP40"/>
      <c r="MHQ40"/>
      <c r="MHR40"/>
      <c r="MHS40"/>
      <c r="MHT40"/>
      <c r="MHU40"/>
      <c r="MHV40"/>
      <c r="MHW40"/>
      <c r="MHX40"/>
      <c r="MHY40"/>
      <c r="MHZ40"/>
      <c r="MIA40"/>
      <c r="MIB40"/>
      <c r="MIC40"/>
      <c r="MID40"/>
      <c r="MIE40"/>
      <c r="MIF40"/>
      <c r="MIG40"/>
      <c r="MIH40"/>
      <c r="MII40"/>
      <c r="MIJ40"/>
      <c r="MIK40"/>
      <c r="MIL40"/>
      <c r="MIM40"/>
      <c r="MIN40"/>
      <c r="MIO40"/>
      <c r="MIP40"/>
      <c r="MIQ40"/>
      <c r="MIR40"/>
      <c r="MIS40"/>
      <c r="MIT40"/>
      <c r="MIU40"/>
      <c r="MIV40"/>
      <c r="MIW40"/>
      <c r="MIX40"/>
      <c r="MIY40"/>
      <c r="MIZ40"/>
      <c r="MJA40"/>
      <c r="MJB40"/>
      <c r="MJC40"/>
      <c r="MJD40"/>
      <c r="MJE40"/>
      <c r="MJF40"/>
      <c r="MJG40"/>
      <c r="MJH40"/>
      <c r="MJI40"/>
      <c r="MJJ40"/>
      <c r="MJK40"/>
      <c r="MJL40"/>
      <c r="MJM40"/>
      <c r="MJN40"/>
      <c r="MJO40"/>
      <c r="MJP40"/>
      <c r="MJQ40"/>
      <c r="MJR40"/>
      <c r="MJS40"/>
      <c r="MJT40"/>
      <c r="MJU40"/>
      <c r="MJV40"/>
      <c r="MJW40"/>
      <c r="MJX40"/>
      <c r="MJY40"/>
      <c r="MJZ40"/>
      <c r="MKA40"/>
      <c r="MKB40"/>
      <c r="MKC40"/>
      <c r="MKD40"/>
      <c r="MKE40"/>
      <c r="MKF40"/>
      <c r="MKG40"/>
      <c r="MKH40"/>
      <c r="MKI40"/>
      <c r="MKJ40"/>
      <c r="MKK40"/>
      <c r="MKL40"/>
      <c r="MKM40"/>
      <c r="MKN40"/>
      <c r="MKO40"/>
      <c r="MKP40"/>
      <c r="MKQ40"/>
      <c r="MKR40"/>
      <c r="MKS40"/>
      <c r="MKT40"/>
      <c r="MKU40"/>
      <c r="MKV40"/>
      <c r="MKW40"/>
      <c r="MKX40"/>
      <c r="MKY40"/>
      <c r="MKZ40"/>
      <c r="MLA40"/>
      <c r="MLB40"/>
      <c r="MLC40"/>
      <c r="MLD40"/>
      <c r="MLE40"/>
      <c r="MLF40"/>
      <c r="MLG40"/>
      <c r="MLH40"/>
      <c r="MLI40"/>
      <c r="MLJ40"/>
      <c r="MLK40"/>
      <c r="MLL40"/>
      <c r="MLM40"/>
      <c r="MLN40"/>
      <c r="MLO40"/>
      <c r="MLP40"/>
      <c r="MLQ40"/>
      <c r="MLR40"/>
      <c r="MLS40"/>
      <c r="MLT40"/>
      <c r="MLU40"/>
      <c r="MLV40"/>
      <c r="MLW40"/>
      <c r="MLX40"/>
      <c r="MLY40"/>
      <c r="MLZ40"/>
      <c r="MMA40"/>
      <c r="MMB40"/>
      <c r="MMC40"/>
      <c r="MMD40"/>
      <c r="MME40"/>
      <c r="MMF40"/>
      <c r="MMG40"/>
      <c r="MMH40"/>
      <c r="MMI40"/>
      <c r="MMJ40"/>
      <c r="MMK40"/>
      <c r="MML40"/>
      <c r="MMM40"/>
      <c r="MMN40"/>
      <c r="MMO40"/>
      <c r="MMP40"/>
      <c r="MMQ40"/>
      <c r="MMR40"/>
      <c r="MMS40"/>
      <c r="MMT40"/>
      <c r="MMU40"/>
      <c r="MMV40"/>
      <c r="MMW40"/>
      <c r="MMX40"/>
      <c r="MMY40"/>
      <c r="MMZ40"/>
      <c r="MNA40"/>
      <c r="MNB40"/>
      <c r="MNC40"/>
      <c r="MND40"/>
      <c r="MNE40"/>
      <c r="MNF40"/>
      <c r="MNG40"/>
      <c r="MNH40"/>
      <c r="MNI40"/>
      <c r="MNJ40"/>
      <c r="MNK40"/>
      <c r="MNL40"/>
      <c r="MNM40"/>
      <c r="MNN40"/>
      <c r="MNO40"/>
      <c r="MNP40"/>
      <c r="MNQ40"/>
      <c r="MNR40"/>
      <c r="MNS40"/>
      <c r="MNT40"/>
      <c r="MNU40"/>
      <c r="MNV40"/>
      <c r="MNW40"/>
      <c r="MNX40"/>
      <c r="MNY40"/>
      <c r="MNZ40"/>
      <c r="MOA40"/>
      <c r="MOB40"/>
      <c r="MOC40"/>
      <c r="MOD40"/>
      <c r="MOE40"/>
      <c r="MOF40"/>
      <c r="MOG40"/>
      <c r="MOH40"/>
      <c r="MOI40"/>
      <c r="MOJ40"/>
      <c r="MOK40"/>
      <c r="MOL40"/>
      <c r="MOM40"/>
      <c r="MON40"/>
      <c r="MOO40"/>
      <c r="MOP40"/>
      <c r="MOQ40"/>
      <c r="MOR40"/>
      <c r="MOS40"/>
      <c r="MOT40"/>
      <c r="MOU40"/>
      <c r="MOV40"/>
      <c r="MOW40"/>
      <c r="MOX40"/>
      <c r="MOY40"/>
      <c r="MOZ40"/>
      <c r="MPA40"/>
      <c r="MPB40"/>
      <c r="MPC40"/>
      <c r="MPD40"/>
      <c r="MPE40"/>
      <c r="MPF40"/>
      <c r="MPG40"/>
      <c r="MPH40"/>
      <c r="MPI40"/>
      <c r="MPJ40"/>
      <c r="MPK40"/>
      <c r="MPL40"/>
      <c r="MPM40"/>
      <c r="MPN40"/>
      <c r="MPO40"/>
      <c r="MPP40"/>
      <c r="MPQ40"/>
      <c r="MPR40"/>
      <c r="MPS40"/>
      <c r="MPT40"/>
      <c r="MPU40"/>
      <c r="MPV40"/>
      <c r="MPW40"/>
      <c r="MPX40"/>
      <c r="MPY40"/>
      <c r="MPZ40"/>
      <c r="MQA40"/>
      <c r="MQB40"/>
      <c r="MQC40"/>
      <c r="MQD40"/>
      <c r="MQE40"/>
      <c r="MQF40"/>
      <c r="MQG40"/>
      <c r="MQH40"/>
      <c r="MQI40"/>
      <c r="MQJ40"/>
      <c r="MQK40"/>
      <c r="MQL40"/>
      <c r="MQM40"/>
      <c r="MQN40"/>
      <c r="MQO40"/>
      <c r="MQP40"/>
      <c r="MQQ40"/>
      <c r="MQR40"/>
      <c r="MQS40"/>
      <c r="MQT40"/>
      <c r="MQU40"/>
      <c r="MQV40"/>
      <c r="MQW40"/>
      <c r="MQX40"/>
      <c r="MQY40"/>
      <c r="MQZ40"/>
      <c r="MRA40"/>
      <c r="MRB40"/>
      <c r="MRC40"/>
      <c r="MRD40"/>
      <c r="MRE40"/>
      <c r="MRF40"/>
      <c r="MRG40"/>
      <c r="MRH40"/>
      <c r="MRI40"/>
      <c r="MRJ40"/>
      <c r="MRK40"/>
      <c r="MRL40"/>
      <c r="MRM40"/>
      <c r="MRN40"/>
      <c r="MRO40"/>
      <c r="MRP40"/>
      <c r="MRQ40"/>
      <c r="MRR40"/>
      <c r="MRS40"/>
      <c r="MRT40"/>
      <c r="MRU40"/>
      <c r="MRV40"/>
      <c r="MRW40"/>
      <c r="MRX40"/>
      <c r="MRY40"/>
      <c r="MRZ40"/>
      <c r="MSA40"/>
      <c r="MSB40"/>
      <c r="MSC40"/>
      <c r="MSD40"/>
      <c r="MSE40"/>
      <c r="MSF40"/>
      <c r="MSG40"/>
      <c r="MSH40"/>
      <c r="MSI40"/>
      <c r="MSJ40"/>
      <c r="MSK40"/>
      <c r="MSL40"/>
      <c r="MSM40"/>
      <c r="MSN40"/>
      <c r="MSO40"/>
      <c r="MSP40"/>
      <c r="MSQ40"/>
      <c r="MSR40"/>
      <c r="MSS40"/>
      <c r="MST40"/>
      <c r="MSU40"/>
      <c r="MSV40"/>
      <c r="MSW40"/>
      <c r="MSX40"/>
      <c r="MSY40"/>
      <c r="MSZ40"/>
      <c r="MTA40"/>
      <c r="MTB40"/>
      <c r="MTC40"/>
      <c r="MTD40"/>
      <c r="MTE40"/>
      <c r="MTF40"/>
      <c r="MTG40"/>
      <c r="MTH40"/>
      <c r="MTI40"/>
      <c r="MTJ40"/>
      <c r="MTK40"/>
      <c r="MTL40"/>
      <c r="MTM40"/>
      <c r="MTN40"/>
      <c r="MTO40"/>
      <c r="MTP40"/>
      <c r="MTQ40"/>
      <c r="MTR40"/>
      <c r="MTS40"/>
      <c r="MTT40"/>
      <c r="MTU40"/>
      <c r="MTV40"/>
      <c r="MTW40"/>
      <c r="MTX40"/>
      <c r="MTY40"/>
      <c r="MTZ40"/>
      <c r="MUA40"/>
      <c r="MUB40"/>
      <c r="MUC40"/>
      <c r="MUD40"/>
      <c r="MUE40"/>
      <c r="MUF40"/>
      <c r="MUG40"/>
      <c r="MUH40"/>
      <c r="MUI40"/>
      <c r="MUJ40"/>
      <c r="MUK40"/>
      <c r="MUL40"/>
      <c r="MUM40"/>
      <c r="MUN40"/>
      <c r="MUO40"/>
      <c r="MUP40"/>
      <c r="MUQ40"/>
      <c r="MUR40"/>
      <c r="MUS40"/>
      <c r="MUT40"/>
      <c r="MUU40"/>
      <c r="MUV40"/>
      <c r="MUW40"/>
      <c r="MUX40"/>
      <c r="MUY40"/>
      <c r="MUZ40"/>
      <c r="MVA40"/>
      <c r="MVB40"/>
      <c r="MVC40"/>
      <c r="MVD40"/>
      <c r="MVE40"/>
      <c r="MVF40"/>
      <c r="MVG40"/>
      <c r="MVH40"/>
      <c r="MVI40"/>
      <c r="MVJ40"/>
      <c r="MVK40"/>
      <c r="MVL40"/>
      <c r="MVM40"/>
      <c r="MVN40"/>
      <c r="MVO40"/>
      <c r="MVP40"/>
      <c r="MVQ40"/>
      <c r="MVR40"/>
      <c r="MVS40"/>
      <c r="MVT40"/>
      <c r="MVU40"/>
      <c r="MVV40"/>
      <c r="MVW40"/>
      <c r="MVX40"/>
      <c r="MVY40"/>
      <c r="MVZ40"/>
      <c r="MWA40"/>
      <c r="MWB40"/>
      <c r="MWC40"/>
      <c r="MWD40"/>
      <c r="MWE40"/>
      <c r="MWF40"/>
      <c r="MWG40"/>
      <c r="MWH40"/>
      <c r="MWI40"/>
      <c r="MWJ40"/>
      <c r="MWK40"/>
      <c r="MWL40"/>
      <c r="MWM40"/>
      <c r="MWN40"/>
      <c r="MWO40"/>
      <c r="MWP40"/>
      <c r="MWQ40"/>
      <c r="MWR40"/>
      <c r="MWS40"/>
      <c r="MWT40"/>
      <c r="MWU40"/>
      <c r="MWV40"/>
      <c r="MWW40"/>
      <c r="MWX40"/>
      <c r="MWY40"/>
      <c r="MWZ40"/>
      <c r="MXA40"/>
      <c r="MXB40"/>
      <c r="MXC40"/>
      <c r="MXD40"/>
      <c r="MXE40"/>
      <c r="MXF40"/>
      <c r="MXG40"/>
      <c r="MXH40"/>
      <c r="MXI40"/>
      <c r="MXJ40"/>
      <c r="MXK40"/>
      <c r="MXL40"/>
      <c r="MXM40"/>
      <c r="MXN40"/>
      <c r="MXO40"/>
      <c r="MXP40"/>
      <c r="MXQ40"/>
      <c r="MXR40"/>
      <c r="MXS40"/>
      <c r="MXT40"/>
      <c r="MXU40"/>
      <c r="MXV40"/>
      <c r="MXW40"/>
      <c r="MXX40"/>
      <c r="MXY40"/>
      <c r="MXZ40"/>
      <c r="MYA40"/>
      <c r="MYB40"/>
      <c r="MYC40"/>
      <c r="MYD40"/>
      <c r="MYE40"/>
      <c r="MYF40"/>
      <c r="MYG40"/>
      <c r="MYH40"/>
      <c r="MYI40"/>
      <c r="MYJ40"/>
      <c r="MYK40"/>
      <c r="MYL40"/>
      <c r="MYM40"/>
      <c r="MYN40"/>
      <c r="MYO40"/>
      <c r="MYP40"/>
      <c r="MYQ40"/>
      <c r="MYR40"/>
      <c r="MYS40"/>
      <c r="MYT40"/>
      <c r="MYU40"/>
      <c r="MYV40"/>
      <c r="MYW40"/>
      <c r="MYX40"/>
      <c r="MYY40"/>
      <c r="MYZ40"/>
      <c r="MZA40"/>
      <c r="MZB40"/>
      <c r="MZC40"/>
      <c r="MZD40"/>
      <c r="MZE40"/>
      <c r="MZF40"/>
      <c r="MZG40"/>
      <c r="MZH40"/>
      <c r="MZI40"/>
      <c r="MZJ40"/>
      <c r="MZK40"/>
      <c r="MZL40"/>
      <c r="MZM40"/>
      <c r="MZN40"/>
      <c r="MZO40"/>
      <c r="MZP40"/>
      <c r="MZQ40"/>
      <c r="MZR40"/>
      <c r="MZS40"/>
      <c r="MZT40"/>
      <c r="MZU40"/>
      <c r="MZV40"/>
      <c r="MZW40"/>
      <c r="MZX40"/>
      <c r="MZY40"/>
      <c r="MZZ40"/>
      <c r="NAA40"/>
      <c r="NAB40"/>
      <c r="NAC40"/>
      <c r="NAD40"/>
      <c r="NAE40"/>
      <c r="NAF40"/>
      <c r="NAG40"/>
      <c r="NAH40"/>
      <c r="NAI40"/>
      <c r="NAJ40"/>
      <c r="NAK40"/>
      <c r="NAL40"/>
      <c r="NAM40"/>
      <c r="NAN40"/>
      <c r="NAO40"/>
      <c r="NAP40"/>
      <c r="NAQ40"/>
      <c r="NAR40"/>
      <c r="NAS40"/>
      <c r="NAT40"/>
      <c r="NAU40"/>
      <c r="NAV40"/>
      <c r="NAW40"/>
      <c r="NAX40"/>
      <c r="NAY40"/>
      <c r="NAZ40"/>
      <c r="NBA40"/>
      <c r="NBB40"/>
      <c r="NBC40"/>
      <c r="NBD40"/>
      <c r="NBE40"/>
      <c r="NBF40"/>
      <c r="NBG40"/>
      <c r="NBH40"/>
      <c r="NBI40"/>
      <c r="NBJ40"/>
      <c r="NBK40"/>
      <c r="NBL40"/>
      <c r="NBM40"/>
      <c r="NBN40"/>
      <c r="NBO40"/>
      <c r="NBP40"/>
      <c r="NBQ40"/>
      <c r="NBR40"/>
      <c r="NBS40"/>
      <c r="NBT40"/>
      <c r="NBU40"/>
      <c r="NBV40"/>
      <c r="NBW40"/>
      <c r="NBX40"/>
      <c r="NBY40"/>
      <c r="NBZ40"/>
      <c r="NCA40"/>
      <c r="NCB40"/>
      <c r="NCC40"/>
      <c r="NCD40"/>
      <c r="NCE40"/>
      <c r="NCF40"/>
      <c r="NCG40"/>
      <c r="NCH40"/>
      <c r="NCI40"/>
      <c r="NCJ40"/>
      <c r="NCK40"/>
      <c r="NCL40"/>
      <c r="NCM40"/>
      <c r="NCN40"/>
      <c r="NCO40"/>
      <c r="NCP40"/>
      <c r="NCQ40"/>
      <c r="NCR40"/>
      <c r="NCS40"/>
      <c r="NCT40"/>
      <c r="NCU40"/>
      <c r="NCV40"/>
      <c r="NCW40"/>
      <c r="NCX40"/>
      <c r="NCY40"/>
      <c r="NCZ40"/>
      <c r="NDA40"/>
      <c r="NDB40"/>
      <c r="NDC40"/>
      <c r="NDD40"/>
      <c r="NDE40"/>
      <c r="NDF40"/>
      <c r="NDG40"/>
      <c r="NDH40"/>
      <c r="NDI40"/>
      <c r="NDJ40"/>
      <c r="NDK40"/>
      <c r="NDL40"/>
      <c r="NDM40"/>
      <c r="NDN40"/>
      <c r="NDO40"/>
      <c r="NDP40"/>
      <c r="NDQ40"/>
      <c r="NDR40"/>
      <c r="NDS40"/>
      <c r="NDT40"/>
      <c r="NDU40"/>
      <c r="NDV40"/>
      <c r="NDW40"/>
      <c r="NDX40"/>
      <c r="NDY40"/>
      <c r="NDZ40"/>
      <c r="NEA40"/>
      <c r="NEB40"/>
      <c r="NEC40"/>
      <c r="NED40"/>
      <c r="NEE40"/>
      <c r="NEF40"/>
      <c r="NEG40"/>
      <c r="NEH40"/>
      <c r="NEI40"/>
      <c r="NEJ40"/>
      <c r="NEK40"/>
      <c r="NEL40"/>
      <c r="NEM40"/>
      <c r="NEN40"/>
      <c r="NEO40"/>
      <c r="NEP40"/>
      <c r="NEQ40"/>
      <c r="NER40"/>
      <c r="NES40"/>
      <c r="NET40"/>
      <c r="NEU40"/>
      <c r="NEV40"/>
      <c r="NEW40"/>
      <c r="NEX40"/>
      <c r="NEY40"/>
      <c r="NEZ40"/>
      <c r="NFA40"/>
      <c r="NFB40"/>
      <c r="NFC40"/>
      <c r="NFD40"/>
      <c r="NFE40"/>
      <c r="NFF40"/>
      <c r="NFG40"/>
      <c r="NFH40"/>
      <c r="NFI40"/>
      <c r="NFJ40"/>
      <c r="NFK40"/>
      <c r="NFL40"/>
      <c r="NFM40"/>
      <c r="NFN40"/>
      <c r="NFO40"/>
      <c r="NFP40"/>
      <c r="NFQ40"/>
      <c r="NFR40"/>
      <c r="NFS40"/>
      <c r="NFT40"/>
      <c r="NFU40"/>
      <c r="NFV40"/>
      <c r="NFW40"/>
      <c r="NFX40"/>
      <c r="NFY40"/>
      <c r="NFZ40"/>
      <c r="NGA40"/>
      <c r="NGB40"/>
      <c r="NGC40"/>
      <c r="NGD40"/>
      <c r="NGE40"/>
      <c r="NGF40"/>
      <c r="NGG40"/>
      <c r="NGH40"/>
      <c r="NGI40"/>
      <c r="NGJ40"/>
      <c r="NGK40"/>
      <c r="NGL40"/>
      <c r="NGM40"/>
      <c r="NGN40"/>
      <c r="NGO40"/>
      <c r="NGP40"/>
      <c r="NGQ40"/>
      <c r="NGR40"/>
      <c r="NGS40"/>
      <c r="NGT40"/>
      <c r="NGU40"/>
      <c r="NGV40"/>
      <c r="NGW40"/>
      <c r="NGX40"/>
      <c r="NGY40"/>
      <c r="NGZ40"/>
      <c r="NHA40"/>
      <c r="NHB40"/>
      <c r="NHC40"/>
      <c r="NHD40"/>
      <c r="NHE40"/>
      <c r="NHF40"/>
      <c r="NHG40"/>
      <c r="NHH40"/>
      <c r="NHI40"/>
      <c r="NHJ40"/>
      <c r="NHK40"/>
      <c r="NHL40"/>
      <c r="NHM40"/>
      <c r="NHN40"/>
      <c r="NHO40"/>
      <c r="NHP40"/>
      <c r="NHQ40"/>
      <c r="NHR40"/>
      <c r="NHS40"/>
      <c r="NHT40"/>
      <c r="NHU40"/>
      <c r="NHV40"/>
      <c r="NHW40"/>
      <c r="NHX40"/>
      <c r="NHY40"/>
      <c r="NHZ40"/>
      <c r="NIA40"/>
      <c r="NIB40"/>
      <c r="NIC40"/>
      <c r="NID40"/>
      <c r="NIE40"/>
      <c r="NIF40"/>
      <c r="NIG40"/>
      <c r="NIH40"/>
      <c r="NII40"/>
      <c r="NIJ40"/>
      <c r="NIK40"/>
      <c r="NIL40"/>
      <c r="NIM40"/>
      <c r="NIN40"/>
      <c r="NIO40"/>
      <c r="NIP40"/>
      <c r="NIQ40"/>
      <c r="NIR40"/>
      <c r="NIS40"/>
      <c r="NIT40"/>
      <c r="NIU40"/>
      <c r="NIV40"/>
      <c r="NIW40"/>
      <c r="NIX40"/>
      <c r="NIY40"/>
      <c r="NIZ40"/>
      <c r="NJA40"/>
      <c r="NJB40"/>
      <c r="NJC40"/>
      <c r="NJD40"/>
      <c r="NJE40"/>
      <c r="NJF40"/>
      <c r="NJG40"/>
      <c r="NJH40"/>
      <c r="NJI40"/>
      <c r="NJJ40"/>
      <c r="NJK40"/>
      <c r="NJL40"/>
      <c r="NJM40"/>
      <c r="NJN40"/>
      <c r="NJO40"/>
      <c r="NJP40"/>
      <c r="NJQ40"/>
      <c r="NJR40"/>
      <c r="NJS40"/>
      <c r="NJT40"/>
      <c r="NJU40"/>
      <c r="NJV40"/>
      <c r="NJW40"/>
      <c r="NJX40"/>
      <c r="NJY40"/>
      <c r="NJZ40"/>
      <c r="NKA40"/>
      <c r="NKB40"/>
      <c r="NKC40"/>
      <c r="NKD40"/>
      <c r="NKE40"/>
      <c r="NKF40"/>
      <c r="NKG40"/>
      <c r="NKH40"/>
      <c r="NKI40"/>
      <c r="NKJ40"/>
      <c r="NKK40"/>
      <c r="NKL40"/>
      <c r="NKM40"/>
      <c r="NKN40"/>
      <c r="NKO40"/>
      <c r="NKP40"/>
      <c r="NKQ40"/>
      <c r="NKR40"/>
      <c r="NKS40"/>
      <c r="NKT40"/>
      <c r="NKU40"/>
      <c r="NKV40"/>
      <c r="NKW40"/>
      <c r="NKX40"/>
      <c r="NKY40"/>
      <c r="NKZ40"/>
      <c r="NLA40"/>
      <c r="NLB40"/>
      <c r="NLC40"/>
      <c r="NLD40"/>
      <c r="NLE40"/>
      <c r="NLF40"/>
      <c r="NLG40"/>
      <c r="NLH40"/>
      <c r="NLI40"/>
      <c r="NLJ40"/>
      <c r="NLK40"/>
      <c r="NLL40"/>
      <c r="NLM40"/>
      <c r="NLN40"/>
      <c r="NLO40"/>
      <c r="NLP40"/>
      <c r="NLQ40"/>
      <c r="NLR40"/>
      <c r="NLS40"/>
      <c r="NLT40"/>
      <c r="NLU40"/>
      <c r="NLV40"/>
      <c r="NLW40"/>
      <c r="NLX40"/>
      <c r="NLY40"/>
      <c r="NLZ40"/>
      <c r="NMA40"/>
      <c r="NMB40"/>
      <c r="NMC40"/>
      <c r="NMD40"/>
      <c r="NME40"/>
      <c r="NMF40"/>
      <c r="NMG40"/>
      <c r="NMH40"/>
      <c r="NMI40"/>
      <c r="NMJ40"/>
      <c r="NMK40"/>
      <c r="NML40"/>
      <c r="NMM40"/>
      <c r="NMN40"/>
      <c r="NMO40"/>
      <c r="NMP40"/>
      <c r="NMQ40"/>
      <c r="NMR40"/>
      <c r="NMS40"/>
      <c r="NMT40"/>
      <c r="NMU40"/>
      <c r="NMV40"/>
      <c r="NMW40"/>
      <c r="NMX40"/>
      <c r="NMY40"/>
      <c r="NMZ40"/>
      <c r="NNA40"/>
      <c r="NNB40"/>
      <c r="NNC40"/>
      <c r="NND40"/>
      <c r="NNE40"/>
      <c r="NNF40"/>
      <c r="NNG40"/>
      <c r="NNH40"/>
      <c r="NNI40"/>
      <c r="NNJ40"/>
      <c r="NNK40"/>
      <c r="NNL40"/>
      <c r="NNM40"/>
      <c r="NNN40"/>
      <c r="NNO40"/>
      <c r="NNP40"/>
      <c r="NNQ40"/>
      <c r="NNR40"/>
      <c r="NNS40"/>
      <c r="NNT40"/>
      <c r="NNU40"/>
      <c r="NNV40"/>
      <c r="NNW40"/>
      <c r="NNX40"/>
      <c r="NNY40"/>
      <c r="NNZ40"/>
      <c r="NOA40"/>
      <c r="NOB40"/>
      <c r="NOC40"/>
      <c r="NOD40"/>
      <c r="NOE40"/>
      <c r="NOF40"/>
      <c r="NOG40"/>
      <c r="NOH40"/>
      <c r="NOI40"/>
      <c r="NOJ40"/>
      <c r="NOK40"/>
      <c r="NOL40"/>
      <c r="NOM40"/>
      <c r="NON40"/>
      <c r="NOO40"/>
      <c r="NOP40"/>
      <c r="NOQ40"/>
      <c r="NOR40"/>
      <c r="NOS40"/>
      <c r="NOT40"/>
      <c r="NOU40"/>
      <c r="NOV40"/>
      <c r="NOW40"/>
      <c r="NOX40"/>
      <c r="NOY40"/>
      <c r="NOZ40"/>
      <c r="NPA40"/>
      <c r="NPB40"/>
      <c r="NPC40"/>
      <c r="NPD40"/>
      <c r="NPE40"/>
      <c r="NPF40"/>
      <c r="NPG40"/>
      <c r="NPH40"/>
      <c r="NPI40"/>
      <c r="NPJ40"/>
      <c r="NPK40"/>
      <c r="NPL40"/>
      <c r="NPM40"/>
      <c r="NPN40"/>
      <c r="NPO40"/>
      <c r="NPP40"/>
      <c r="NPQ40"/>
      <c r="NPR40"/>
      <c r="NPS40"/>
      <c r="NPT40"/>
      <c r="NPU40"/>
      <c r="NPV40"/>
      <c r="NPW40"/>
      <c r="NPX40"/>
      <c r="NPY40"/>
      <c r="NPZ40"/>
      <c r="NQA40"/>
      <c r="NQB40"/>
      <c r="NQC40"/>
      <c r="NQD40"/>
      <c r="NQE40"/>
      <c r="NQF40"/>
      <c r="NQG40"/>
      <c r="NQH40"/>
      <c r="NQI40"/>
      <c r="NQJ40"/>
      <c r="NQK40"/>
      <c r="NQL40"/>
      <c r="NQM40"/>
      <c r="NQN40"/>
      <c r="NQO40"/>
      <c r="NQP40"/>
      <c r="NQQ40"/>
      <c r="NQR40"/>
      <c r="NQS40"/>
      <c r="NQT40"/>
      <c r="NQU40"/>
      <c r="NQV40"/>
      <c r="NQW40"/>
      <c r="NQX40"/>
      <c r="NQY40"/>
      <c r="NQZ40"/>
      <c r="NRA40"/>
      <c r="NRB40"/>
      <c r="NRC40"/>
      <c r="NRD40"/>
      <c r="NRE40"/>
      <c r="NRF40"/>
      <c r="NRG40"/>
      <c r="NRH40"/>
      <c r="NRI40"/>
      <c r="NRJ40"/>
      <c r="NRK40"/>
      <c r="NRL40"/>
      <c r="NRM40"/>
      <c r="NRN40"/>
      <c r="NRO40"/>
      <c r="NRP40"/>
      <c r="NRQ40"/>
      <c r="NRR40"/>
      <c r="NRS40"/>
      <c r="NRT40"/>
      <c r="NRU40"/>
      <c r="NRV40"/>
      <c r="NRW40"/>
      <c r="NRX40"/>
      <c r="NRY40"/>
      <c r="NRZ40"/>
      <c r="NSA40"/>
      <c r="NSB40"/>
      <c r="NSC40"/>
      <c r="NSD40"/>
      <c r="NSE40"/>
      <c r="NSF40"/>
      <c r="NSG40"/>
      <c r="NSH40"/>
      <c r="NSI40"/>
      <c r="NSJ40"/>
      <c r="NSK40"/>
      <c r="NSL40"/>
      <c r="NSM40"/>
      <c r="NSN40"/>
      <c r="NSO40"/>
      <c r="NSP40"/>
      <c r="NSQ40"/>
      <c r="NSR40"/>
      <c r="NSS40"/>
      <c r="NST40"/>
      <c r="NSU40"/>
      <c r="NSV40"/>
      <c r="NSW40"/>
      <c r="NSX40"/>
      <c r="NSY40"/>
      <c r="NSZ40"/>
      <c r="NTA40"/>
      <c r="NTB40"/>
      <c r="NTC40"/>
      <c r="NTD40"/>
      <c r="NTE40"/>
      <c r="NTF40"/>
      <c r="NTG40"/>
      <c r="NTH40"/>
      <c r="NTI40"/>
      <c r="NTJ40"/>
      <c r="NTK40"/>
      <c r="NTL40"/>
      <c r="NTM40"/>
      <c r="NTN40"/>
      <c r="NTO40"/>
      <c r="NTP40"/>
      <c r="NTQ40"/>
      <c r="NTR40"/>
      <c r="NTS40"/>
      <c r="NTT40"/>
      <c r="NTU40"/>
      <c r="NTV40"/>
      <c r="NTW40"/>
      <c r="NTX40"/>
      <c r="NTY40"/>
      <c r="NTZ40"/>
      <c r="NUA40"/>
      <c r="NUB40"/>
      <c r="NUC40"/>
      <c r="NUD40"/>
      <c r="NUE40"/>
      <c r="NUF40"/>
      <c r="NUG40"/>
      <c r="NUH40"/>
      <c r="NUI40"/>
      <c r="NUJ40"/>
      <c r="NUK40"/>
      <c r="NUL40"/>
      <c r="NUM40"/>
      <c r="NUN40"/>
      <c r="NUO40"/>
      <c r="NUP40"/>
      <c r="NUQ40"/>
      <c r="NUR40"/>
      <c r="NUS40"/>
      <c r="NUT40"/>
      <c r="NUU40"/>
      <c r="NUV40"/>
      <c r="NUW40"/>
      <c r="NUX40"/>
      <c r="NUY40"/>
      <c r="NUZ40"/>
      <c r="NVA40"/>
      <c r="NVB40"/>
      <c r="NVC40"/>
      <c r="NVD40"/>
      <c r="NVE40"/>
      <c r="NVF40"/>
      <c r="NVG40"/>
      <c r="NVH40"/>
      <c r="NVI40"/>
      <c r="NVJ40"/>
      <c r="NVK40"/>
      <c r="NVL40"/>
      <c r="NVM40"/>
      <c r="NVN40"/>
      <c r="NVO40"/>
      <c r="NVP40"/>
      <c r="NVQ40"/>
      <c r="NVR40"/>
      <c r="NVS40"/>
      <c r="NVT40"/>
      <c r="NVU40"/>
      <c r="NVV40"/>
      <c r="NVW40"/>
      <c r="NVX40"/>
      <c r="NVY40"/>
      <c r="NVZ40"/>
      <c r="NWA40"/>
      <c r="NWB40"/>
      <c r="NWC40"/>
      <c r="NWD40"/>
      <c r="NWE40"/>
      <c r="NWF40"/>
      <c r="NWG40"/>
      <c r="NWH40"/>
      <c r="NWI40"/>
      <c r="NWJ40"/>
      <c r="NWK40"/>
      <c r="NWL40"/>
      <c r="NWM40"/>
      <c r="NWN40"/>
      <c r="NWO40"/>
      <c r="NWP40"/>
      <c r="NWQ40"/>
      <c r="NWR40"/>
      <c r="NWS40"/>
      <c r="NWT40"/>
      <c r="NWU40"/>
      <c r="NWV40"/>
      <c r="NWW40"/>
      <c r="NWX40"/>
      <c r="NWY40"/>
      <c r="NWZ40"/>
      <c r="NXA40"/>
      <c r="NXB40"/>
      <c r="NXC40"/>
      <c r="NXD40"/>
      <c r="NXE40"/>
      <c r="NXF40"/>
      <c r="NXG40"/>
      <c r="NXH40"/>
      <c r="NXI40"/>
      <c r="NXJ40"/>
      <c r="NXK40"/>
      <c r="NXL40"/>
      <c r="NXM40"/>
      <c r="NXN40"/>
      <c r="NXO40"/>
      <c r="NXP40"/>
      <c r="NXQ40"/>
      <c r="NXR40"/>
      <c r="NXS40"/>
      <c r="NXT40"/>
      <c r="NXU40"/>
      <c r="NXV40"/>
      <c r="NXW40"/>
      <c r="NXX40"/>
      <c r="NXY40"/>
      <c r="NXZ40"/>
      <c r="NYA40"/>
      <c r="NYB40"/>
      <c r="NYC40"/>
      <c r="NYD40"/>
      <c r="NYE40"/>
      <c r="NYF40"/>
      <c r="NYG40"/>
      <c r="NYH40"/>
      <c r="NYI40"/>
      <c r="NYJ40"/>
      <c r="NYK40"/>
      <c r="NYL40"/>
      <c r="NYM40"/>
      <c r="NYN40"/>
      <c r="NYO40"/>
      <c r="NYP40"/>
      <c r="NYQ40"/>
      <c r="NYR40"/>
      <c r="NYS40"/>
      <c r="NYT40"/>
      <c r="NYU40"/>
      <c r="NYV40"/>
      <c r="NYW40"/>
      <c r="NYX40"/>
      <c r="NYY40"/>
      <c r="NYZ40"/>
      <c r="NZA40"/>
      <c r="NZB40"/>
      <c r="NZC40"/>
      <c r="NZD40"/>
      <c r="NZE40"/>
      <c r="NZF40"/>
      <c r="NZG40"/>
      <c r="NZH40"/>
      <c r="NZI40"/>
      <c r="NZJ40"/>
      <c r="NZK40"/>
      <c r="NZL40"/>
      <c r="NZM40"/>
      <c r="NZN40"/>
      <c r="NZO40"/>
      <c r="NZP40"/>
      <c r="NZQ40"/>
      <c r="NZR40"/>
      <c r="NZS40"/>
      <c r="NZT40"/>
      <c r="NZU40"/>
      <c r="NZV40"/>
      <c r="NZW40"/>
      <c r="NZX40"/>
      <c r="NZY40"/>
      <c r="NZZ40"/>
      <c r="OAA40"/>
      <c r="OAB40"/>
      <c r="OAC40"/>
      <c r="OAD40"/>
      <c r="OAE40"/>
      <c r="OAF40"/>
      <c r="OAG40"/>
      <c r="OAH40"/>
      <c r="OAI40"/>
      <c r="OAJ40"/>
      <c r="OAK40"/>
      <c r="OAL40"/>
      <c r="OAM40"/>
      <c r="OAN40"/>
      <c r="OAO40"/>
      <c r="OAP40"/>
      <c r="OAQ40"/>
      <c r="OAR40"/>
      <c r="OAS40"/>
      <c r="OAT40"/>
      <c r="OAU40"/>
      <c r="OAV40"/>
      <c r="OAW40"/>
      <c r="OAX40"/>
      <c r="OAY40"/>
      <c r="OAZ40"/>
      <c r="OBA40"/>
      <c r="OBB40"/>
      <c r="OBC40"/>
      <c r="OBD40"/>
      <c r="OBE40"/>
      <c r="OBF40"/>
      <c r="OBG40"/>
      <c r="OBH40"/>
      <c r="OBI40"/>
      <c r="OBJ40"/>
      <c r="OBK40"/>
      <c r="OBL40"/>
      <c r="OBM40"/>
      <c r="OBN40"/>
      <c r="OBO40"/>
      <c r="OBP40"/>
      <c r="OBQ40"/>
      <c r="OBR40"/>
      <c r="OBS40"/>
      <c r="OBT40"/>
      <c r="OBU40"/>
      <c r="OBV40"/>
      <c r="OBW40"/>
      <c r="OBX40"/>
      <c r="OBY40"/>
      <c r="OBZ40"/>
      <c r="OCA40"/>
      <c r="OCB40"/>
      <c r="OCC40"/>
      <c r="OCD40"/>
      <c r="OCE40"/>
      <c r="OCF40"/>
      <c r="OCG40"/>
      <c r="OCH40"/>
      <c r="OCI40"/>
      <c r="OCJ40"/>
      <c r="OCK40"/>
      <c r="OCL40"/>
      <c r="OCM40"/>
      <c r="OCN40"/>
      <c r="OCO40"/>
      <c r="OCP40"/>
      <c r="OCQ40"/>
      <c r="OCR40"/>
      <c r="OCS40"/>
      <c r="OCT40"/>
      <c r="OCU40"/>
      <c r="OCV40"/>
      <c r="OCW40"/>
      <c r="OCX40"/>
      <c r="OCY40"/>
      <c r="OCZ40"/>
      <c r="ODA40"/>
      <c r="ODB40"/>
      <c r="ODC40"/>
      <c r="ODD40"/>
      <c r="ODE40"/>
      <c r="ODF40"/>
      <c r="ODG40"/>
      <c r="ODH40"/>
      <c r="ODI40"/>
      <c r="ODJ40"/>
      <c r="ODK40"/>
      <c r="ODL40"/>
      <c r="ODM40"/>
      <c r="ODN40"/>
      <c r="ODO40"/>
      <c r="ODP40"/>
      <c r="ODQ40"/>
      <c r="ODR40"/>
      <c r="ODS40"/>
      <c r="ODT40"/>
      <c r="ODU40"/>
      <c r="ODV40"/>
      <c r="ODW40"/>
      <c r="ODX40"/>
      <c r="ODY40"/>
      <c r="ODZ40"/>
      <c r="OEA40"/>
      <c r="OEB40"/>
      <c r="OEC40"/>
      <c r="OED40"/>
      <c r="OEE40"/>
      <c r="OEF40"/>
      <c r="OEG40"/>
      <c r="OEH40"/>
      <c r="OEI40"/>
      <c r="OEJ40"/>
      <c r="OEK40"/>
      <c r="OEL40"/>
      <c r="OEM40"/>
      <c r="OEN40"/>
      <c r="OEO40"/>
      <c r="OEP40"/>
      <c r="OEQ40"/>
      <c r="OER40"/>
      <c r="OES40"/>
      <c r="OET40"/>
      <c r="OEU40"/>
      <c r="OEV40"/>
      <c r="OEW40"/>
      <c r="OEX40"/>
      <c r="OEY40"/>
      <c r="OEZ40"/>
      <c r="OFA40"/>
      <c r="OFB40"/>
      <c r="OFC40"/>
      <c r="OFD40"/>
      <c r="OFE40"/>
      <c r="OFF40"/>
      <c r="OFG40"/>
      <c r="OFH40"/>
      <c r="OFI40"/>
      <c r="OFJ40"/>
      <c r="OFK40"/>
      <c r="OFL40"/>
      <c r="OFM40"/>
      <c r="OFN40"/>
      <c r="OFO40"/>
      <c r="OFP40"/>
      <c r="OFQ40"/>
      <c r="OFR40"/>
      <c r="OFS40"/>
      <c r="OFT40"/>
      <c r="OFU40"/>
      <c r="OFV40"/>
      <c r="OFW40"/>
      <c r="OFX40"/>
      <c r="OFY40"/>
      <c r="OFZ40"/>
      <c r="OGA40"/>
      <c r="OGB40"/>
      <c r="OGC40"/>
      <c r="OGD40"/>
      <c r="OGE40"/>
      <c r="OGF40"/>
      <c r="OGG40"/>
      <c r="OGH40"/>
      <c r="OGI40"/>
      <c r="OGJ40"/>
      <c r="OGK40"/>
      <c r="OGL40"/>
      <c r="OGM40"/>
      <c r="OGN40"/>
      <c r="OGO40"/>
      <c r="OGP40"/>
      <c r="OGQ40"/>
      <c r="OGR40"/>
      <c r="OGS40"/>
      <c r="OGT40"/>
      <c r="OGU40"/>
      <c r="OGV40"/>
      <c r="OGW40"/>
      <c r="OGX40"/>
      <c r="OGY40"/>
      <c r="OGZ40"/>
      <c r="OHA40"/>
      <c r="OHB40"/>
      <c r="OHC40"/>
      <c r="OHD40"/>
      <c r="OHE40"/>
      <c r="OHF40"/>
      <c r="OHG40"/>
      <c r="OHH40"/>
      <c r="OHI40"/>
      <c r="OHJ40"/>
      <c r="OHK40"/>
      <c r="OHL40"/>
      <c r="OHM40"/>
      <c r="OHN40"/>
      <c r="OHO40"/>
      <c r="OHP40"/>
      <c r="OHQ40"/>
      <c r="OHR40"/>
      <c r="OHS40"/>
      <c r="OHT40"/>
      <c r="OHU40"/>
      <c r="OHV40"/>
      <c r="OHW40"/>
      <c r="OHX40"/>
      <c r="OHY40"/>
      <c r="OHZ40"/>
      <c r="OIA40"/>
      <c r="OIB40"/>
      <c r="OIC40"/>
      <c r="OID40"/>
      <c r="OIE40"/>
      <c r="OIF40"/>
      <c r="OIG40"/>
      <c r="OIH40"/>
      <c r="OII40"/>
      <c r="OIJ40"/>
      <c r="OIK40"/>
      <c r="OIL40"/>
      <c r="OIM40"/>
      <c r="OIN40"/>
      <c r="OIO40"/>
      <c r="OIP40"/>
      <c r="OIQ40"/>
      <c r="OIR40"/>
      <c r="OIS40"/>
      <c r="OIT40"/>
      <c r="OIU40"/>
      <c r="OIV40"/>
      <c r="OIW40"/>
      <c r="OIX40"/>
      <c r="OIY40"/>
      <c r="OIZ40"/>
      <c r="OJA40"/>
      <c r="OJB40"/>
      <c r="OJC40"/>
      <c r="OJD40"/>
      <c r="OJE40"/>
      <c r="OJF40"/>
      <c r="OJG40"/>
      <c r="OJH40"/>
      <c r="OJI40"/>
      <c r="OJJ40"/>
      <c r="OJK40"/>
      <c r="OJL40"/>
      <c r="OJM40"/>
      <c r="OJN40"/>
      <c r="OJO40"/>
      <c r="OJP40"/>
      <c r="OJQ40"/>
      <c r="OJR40"/>
      <c r="OJS40"/>
      <c r="OJT40"/>
      <c r="OJU40"/>
      <c r="OJV40"/>
      <c r="OJW40"/>
      <c r="OJX40"/>
      <c r="OJY40"/>
      <c r="OJZ40"/>
      <c r="OKA40"/>
      <c r="OKB40"/>
      <c r="OKC40"/>
      <c r="OKD40"/>
      <c r="OKE40"/>
      <c r="OKF40"/>
      <c r="OKG40"/>
      <c r="OKH40"/>
      <c r="OKI40"/>
      <c r="OKJ40"/>
      <c r="OKK40"/>
      <c r="OKL40"/>
      <c r="OKM40"/>
      <c r="OKN40"/>
      <c r="OKO40"/>
      <c r="OKP40"/>
      <c r="OKQ40"/>
      <c r="OKR40"/>
      <c r="OKS40"/>
      <c r="OKT40"/>
      <c r="OKU40"/>
      <c r="OKV40"/>
      <c r="OKW40"/>
      <c r="OKX40"/>
      <c r="OKY40"/>
      <c r="OKZ40"/>
      <c r="OLA40"/>
      <c r="OLB40"/>
      <c r="OLC40"/>
      <c r="OLD40"/>
      <c r="OLE40"/>
      <c r="OLF40"/>
      <c r="OLG40"/>
      <c r="OLH40"/>
      <c r="OLI40"/>
      <c r="OLJ40"/>
      <c r="OLK40"/>
      <c r="OLL40"/>
      <c r="OLM40"/>
      <c r="OLN40"/>
      <c r="OLO40"/>
      <c r="OLP40"/>
      <c r="OLQ40"/>
      <c r="OLR40"/>
      <c r="OLS40"/>
      <c r="OLT40"/>
      <c r="OLU40"/>
      <c r="OLV40"/>
      <c r="OLW40"/>
      <c r="OLX40"/>
      <c r="OLY40"/>
      <c r="OLZ40"/>
      <c r="OMA40"/>
      <c r="OMB40"/>
      <c r="OMC40"/>
      <c r="OMD40"/>
      <c r="OME40"/>
      <c r="OMF40"/>
      <c r="OMG40"/>
      <c r="OMH40"/>
      <c r="OMI40"/>
      <c r="OMJ40"/>
      <c r="OMK40"/>
      <c r="OML40"/>
      <c r="OMM40"/>
      <c r="OMN40"/>
      <c r="OMO40"/>
      <c r="OMP40"/>
      <c r="OMQ40"/>
      <c r="OMR40"/>
      <c r="OMS40"/>
      <c r="OMT40"/>
      <c r="OMU40"/>
      <c r="OMV40"/>
      <c r="OMW40"/>
      <c r="OMX40"/>
      <c r="OMY40"/>
      <c r="OMZ40"/>
      <c r="ONA40"/>
      <c r="ONB40"/>
      <c r="ONC40"/>
      <c r="OND40"/>
      <c r="ONE40"/>
      <c r="ONF40"/>
      <c r="ONG40"/>
      <c r="ONH40"/>
      <c r="ONI40"/>
      <c r="ONJ40"/>
      <c r="ONK40"/>
      <c r="ONL40"/>
      <c r="ONM40"/>
      <c r="ONN40"/>
      <c r="ONO40"/>
      <c r="ONP40"/>
      <c r="ONQ40"/>
      <c r="ONR40"/>
      <c r="ONS40"/>
      <c r="ONT40"/>
      <c r="ONU40"/>
      <c r="ONV40"/>
      <c r="ONW40"/>
      <c r="ONX40"/>
      <c r="ONY40"/>
      <c r="ONZ40"/>
      <c r="OOA40"/>
      <c r="OOB40"/>
      <c r="OOC40"/>
      <c r="OOD40"/>
      <c r="OOE40"/>
      <c r="OOF40"/>
      <c r="OOG40"/>
      <c r="OOH40"/>
      <c r="OOI40"/>
      <c r="OOJ40"/>
      <c r="OOK40"/>
      <c r="OOL40"/>
      <c r="OOM40"/>
      <c r="OON40"/>
      <c r="OOO40"/>
      <c r="OOP40"/>
      <c r="OOQ40"/>
      <c r="OOR40"/>
      <c r="OOS40"/>
      <c r="OOT40"/>
      <c r="OOU40"/>
      <c r="OOV40"/>
      <c r="OOW40"/>
      <c r="OOX40"/>
      <c r="OOY40"/>
      <c r="OOZ40"/>
      <c r="OPA40"/>
      <c r="OPB40"/>
      <c r="OPC40"/>
      <c r="OPD40"/>
      <c r="OPE40"/>
      <c r="OPF40"/>
      <c r="OPG40"/>
      <c r="OPH40"/>
      <c r="OPI40"/>
      <c r="OPJ40"/>
      <c r="OPK40"/>
      <c r="OPL40"/>
      <c r="OPM40"/>
      <c r="OPN40"/>
      <c r="OPO40"/>
      <c r="OPP40"/>
      <c r="OPQ40"/>
      <c r="OPR40"/>
      <c r="OPS40"/>
      <c r="OPT40"/>
      <c r="OPU40"/>
      <c r="OPV40"/>
      <c r="OPW40"/>
      <c r="OPX40"/>
      <c r="OPY40"/>
      <c r="OPZ40"/>
      <c r="OQA40"/>
      <c r="OQB40"/>
      <c r="OQC40"/>
      <c r="OQD40"/>
      <c r="OQE40"/>
      <c r="OQF40"/>
      <c r="OQG40"/>
      <c r="OQH40"/>
      <c r="OQI40"/>
      <c r="OQJ40"/>
      <c r="OQK40"/>
      <c r="OQL40"/>
      <c r="OQM40"/>
      <c r="OQN40"/>
      <c r="OQO40"/>
      <c r="OQP40"/>
      <c r="OQQ40"/>
      <c r="OQR40"/>
      <c r="OQS40"/>
      <c r="OQT40"/>
      <c r="OQU40"/>
      <c r="OQV40"/>
      <c r="OQW40"/>
      <c r="OQX40"/>
      <c r="OQY40"/>
      <c r="OQZ40"/>
      <c r="ORA40"/>
      <c r="ORB40"/>
      <c r="ORC40"/>
      <c r="ORD40"/>
      <c r="ORE40"/>
      <c r="ORF40"/>
      <c r="ORG40"/>
      <c r="ORH40"/>
      <c r="ORI40"/>
      <c r="ORJ40"/>
      <c r="ORK40"/>
      <c r="ORL40"/>
      <c r="ORM40"/>
      <c r="ORN40"/>
      <c r="ORO40"/>
      <c r="ORP40"/>
      <c r="ORQ40"/>
      <c r="ORR40"/>
      <c r="ORS40"/>
      <c r="ORT40"/>
      <c r="ORU40"/>
      <c r="ORV40"/>
      <c r="ORW40"/>
      <c r="ORX40"/>
      <c r="ORY40"/>
      <c r="ORZ40"/>
      <c r="OSA40"/>
      <c r="OSB40"/>
      <c r="OSC40"/>
      <c r="OSD40"/>
      <c r="OSE40"/>
      <c r="OSF40"/>
      <c r="OSG40"/>
      <c r="OSH40"/>
      <c r="OSI40"/>
      <c r="OSJ40"/>
      <c r="OSK40"/>
      <c r="OSL40"/>
      <c r="OSM40"/>
      <c r="OSN40"/>
      <c r="OSO40"/>
      <c r="OSP40"/>
      <c r="OSQ40"/>
      <c r="OSR40"/>
      <c r="OSS40"/>
      <c r="OST40"/>
      <c r="OSU40"/>
      <c r="OSV40"/>
      <c r="OSW40"/>
      <c r="OSX40"/>
      <c r="OSY40"/>
      <c r="OSZ40"/>
      <c r="OTA40"/>
      <c r="OTB40"/>
      <c r="OTC40"/>
      <c r="OTD40"/>
      <c r="OTE40"/>
      <c r="OTF40"/>
      <c r="OTG40"/>
      <c r="OTH40"/>
      <c r="OTI40"/>
      <c r="OTJ40"/>
      <c r="OTK40"/>
      <c r="OTL40"/>
      <c r="OTM40"/>
      <c r="OTN40"/>
      <c r="OTO40"/>
      <c r="OTP40"/>
      <c r="OTQ40"/>
      <c r="OTR40"/>
      <c r="OTS40"/>
      <c r="OTT40"/>
      <c r="OTU40"/>
      <c r="OTV40"/>
      <c r="OTW40"/>
      <c r="OTX40"/>
      <c r="OTY40"/>
      <c r="OTZ40"/>
      <c r="OUA40"/>
      <c r="OUB40"/>
      <c r="OUC40"/>
      <c r="OUD40"/>
      <c r="OUE40"/>
      <c r="OUF40"/>
      <c r="OUG40"/>
      <c r="OUH40"/>
      <c r="OUI40"/>
      <c r="OUJ40"/>
      <c r="OUK40"/>
      <c r="OUL40"/>
      <c r="OUM40"/>
      <c r="OUN40"/>
      <c r="OUO40"/>
      <c r="OUP40"/>
      <c r="OUQ40"/>
      <c r="OUR40"/>
      <c r="OUS40"/>
      <c r="OUT40"/>
      <c r="OUU40"/>
      <c r="OUV40"/>
      <c r="OUW40"/>
      <c r="OUX40"/>
      <c r="OUY40"/>
      <c r="OUZ40"/>
      <c r="OVA40"/>
      <c r="OVB40"/>
      <c r="OVC40"/>
      <c r="OVD40"/>
      <c r="OVE40"/>
      <c r="OVF40"/>
      <c r="OVG40"/>
      <c r="OVH40"/>
      <c r="OVI40"/>
      <c r="OVJ40"/>
      <c r="OVK40"/>
      <c r="OVL40"/>
      <c r="OVM40"/>
      <c r="OVN40"/>
      <c r="OVO40"/>
      <c r="OVP40"/>
      <c r="OVQ40"/>
      <c r="OVR40"/>
      <c r="OVS40"/>
      <c r="OVT40"/>
      <c r="OVU40"/>
      <c r="OVV40"/>
      <c r="OVW40"/>
      <c r="OVX40"/>
      <c r="OVY40"/>
      <c r="OVZ40"/>
      <c r="OWA40"/>
      <c r="OWB40"/>
      <c r="OWC40"/>
      <c r="OWD40"/>
      <c r="OWE40"/>
      <c r="OWF40"/>
      <c r="OWG40"/>
      <c r="OWH40"/>
      <c r="OWI40"/>
      <c r="OWJ40"/>
      <c r="OWK40"/>
      <c r="OWL40"/>
      <c r="OWM40"/>
      <c r="OWN40"/>
      <c r="OWO40"/>
      <c r="OWP40"/>
      <c r="OWQ40"/>
      <c r="OWR40"/>
      <c r="OWS40"/>
      <c r="OWT40"/>
      <c r="OWU40"/>
      <c r="OWV40"/>
      <c r="OWW40"/>
      <c r="OWX40"/>
      <c r="OWY40"/>
      <c r="OWZ40"/>
      <c r="OXA40"/>
      <c r="OXB40"/>
      <c r="OXC40"/>
      <c r="OXD40"/>
      <c r="OXE40"/>
      <c r="OXF40"/>
      <c r="OXG40"/>
      <c r="OXH40"/>
      <c r="OXI40"/>
      <c r="OXJ40"/>
      <c r="OXK40"/>
      <c r="OXL40"/>
      <c r="OXM40"/>
      <c r="OXN40"/>
      <c r="OXO40"/>
      <c r="OXP40"/>
      <c r="OXQ40"/>
      <c r="OXR40"/>
      <c r="OXS40"/>
      <c r="OXT40"/>
      <c r="OXU40"/>
      <c r="OXV40"/>
      <c r="OXW40"/>
      <c r="OXX40"/>
      <c r="OXY40"/>
      <c r="OXZ40"/>
      <c r="OYA40"/>
      <c r="OYB40"/>
      <c r="OYC40"/>
      <c r="OYD40"/>
      <c r="OYE40"/>
      <c r="OYF40"/>
      <c r="OYG40"/>
      <c r="OYH40"/>
      <c r="OYI40"/>
      <c r="OYJ40"/>
      <c r="OYK40"/>
      <c r="OYL40"/>
      <c r="OYM40"/>
      <c r="OYN40"/>
      <c r="OYO40"/>
      <c r="OYP40"/>
      <c r="OYQ40"/>
      <c r="OYR40"/>
      <c r="OYS40"/>
      <c r="OYT40"/>
      <c r="OYU40"/>
      <c r="OYV40"/>
      <c r="OYW40"/>
      <c r="OYX40"/>
      <c r="OYY40"/>
      <c r="OYZ40"/>
      <c r="OZA40"/>
      <c r="OZB40"/>
      <c r="OZC40"/>
      <c r="OZD40"/>
      <c r="OZE40"/>
      <c r="OZF40"/>
      <c r="OZG40"/>
      <c r="OZH40"/>
      <c r="OZI40"/>
      <c r="OZJ40"/>
      <c r="OZK40"/>
      <c r="OZL40"/>
      <c r="OZM40"/>
      <c r="OZN40"/>
      <c r="OZO40"/>
      <c r="OZP40"/>
      <c r="OZQ40"/>
      <c r="OZR40"/>
      <c r="OZS40"/>
      <c r="OZT40"/>
      <c r="OZU40"/>
      <c r="OZV40"/>
      <c r="OZW40"/>
      <c r="OZX40"/>
      <c r="OZY40"/>
      <c r="OZZ40"/>
      <c r="PAA40"/>
      <c r="PAB40"/>
      <c r="PAC40"/>
      <c r="PAD40"/>
      <c r="PAE40"/>
      <c r="PAF40"/>
      <c r="PAG40"/>
      <c r="PAH40"/>
      <c r="PAI40"/>
      <c r="PAJ40"/>
      <c r="PAK40"/>
      <c r="PAL40"/>
      <c r="PAM40"/>
      <c r="PAN40"/>
      <c r="PAO40"/>
      <c r="PAP40"/>
      <c r="PAQ40"/>
      <c r="PAR40"/>
      <c r="PAS40"/>
      <c r="PAT40"/>
      <c r="PAU40"/>
      <c r="PAV40"/>
      <c r="PAW40"/>
      <c r="PAX40"/>
      <c r="PAY40"/>
      <c r="PAZ40"/>
      <c r="PBA40"/>
      <c r="PBB40"/>
      <c r="PBC40"/>
      <c r="PBD40"/>
      <c r="PBE40"/>
      <c r="PBF40"/>
      <c r="PBG40"/>
      <c r="PBH40"/>
      <c r="PBI40"/>
      <c r="PBJ40"/>
      <c r="PBK40"/>
      <c r="PBL40"/>
      <c r="PBM40"/>
      <c r="PBN40"/>
      <c r="PBO40"/>
      <c r="PBP40"/>
      <c r="PBQ40"/>
      <c r="PBR40"/>
      <c r="PBS40"/>
      <c r="PBT40"/>
      <c r="PBU40"/>
      <c r="PBV40"/>
      <c r="PBW40"/>
      <c r="PBX40"/>
      <c r="PBY40"/>
      <c r="PBZ40"/>
      <c r="PCA40"/>
      <c r="PCB40"/>
      <c r="PCC40"/>
      <c r="PCD40"/>
      <c r="PCE40"/>
      <c r="PCF40"/>
      <c r="PCG40"/>
      <c r="PCH40"/>
      <c r="PCI40"/>
      <c r="PCJ40"/>
      <c r="PCK40"/>
      <c r="PCL40"/>
      <c r="PCM40"/>
      <c r="PCN40"/>
      <c r="PCO40"/>
      <c r="PCP40"/>
      <c r="PCQ40"/>
      <c r="PCR40"/>
      <c r="PCS40"/>
      <c r="PCT40"/>
      <c r="PCU40"/>
      <c r="PCV40"/>
      <c r="PCW40"/>
      <c r="PCX40"/>
      <c r="PCY40"/>
      <c r="PCZ40"/>
      <c r="PDA40"/>
      <c r="PDB40"/>
      <c r="PDC40"/>
      <c r="PDD40"/>
      <c r="PDE40"/>
      <c r="PDF40"/>
      <c r="PDG40"/>
      <c r="PDH40"/>
      <c r="PDI40"/>
      <c r="PDJ40"/>
      <c r="PDK40"/>
      <c r="PDL40"/>
      <c r="PDM40"/>
      <c r="PDN40"/>
      <c r="PDO40"/>
      <c r="PDP40"/>
      <c r="PDQ40"/>
      <c r="PDR40"/>
      <c r="PDS40"/>
      <c r="PDT40"/>
      <c r="PDU40"/>
      <c r="PDV40"/>
      <c r="PDW40"/>
      <c r="PDX40"/>
      <c r="PDY40"/>
      <c r="PDZ40"/>
      <c r="PEA40"/>
      <c r="PEB40"/>
      <c r="PEC40"/>
      <c r="PED40"/>
      <c r="PEE40"/>
      <c r="PEF40"/>
      <c r="PEG40"/>
      <c r="PEH40"/>
      <c r="PEI40"/>
      <c r="PEJ40"/>
      <c r="PEK40"/>
      <c r="PEL40"/>
      <c r="PEM40"/>
      <c r="PEN40"/>
      <c r="PEO40"/>
      <c r="PEP40"/>
      <c r="PEQ40"/>
      <c r="PER40"/>
      <c r="PES40"/>
      <c r="PET40"/>
      <c r="PEU40"/>
      <c r="PEV40"/>
      <c r="PEW40"/>
      <c r="PEX40"/>
      <c r="PEY40"/>
      <c r="PEZ40"/>
      <c r="PFA40"/>
      <c r="PFB40"/>
      <c r="PFC40"/>
      <c r="PFD40"/>
      <c r="PFE40"/>
      <c r="PFF40"/>
      <c r="PFG40"/>
      <c r="PFH40"/>
      <c r="PFI40"/>
      <c r="PFJ40"/>
      <c r="PFK40"/>
      <c r="PFL40"/>
      <c r="PFM40"/>
      <c r="PFN40"/>
      <c r="PFO40"/>
      <c r="PFP40"/>
      <c r="PFQ40"/>
      <c r="PFR40"/>
      <c r="PFS40"/>
      <c r="PFT40"/>
      <c r="PFU40"/>
      <c r="PFV40"/>
      <c r="PFW40"/>
      <c r="PFX40"/>
      <c r="PFY40"/>
      <c r="PFZ40"/>
      <c r="PGA40"/>
      <c r="PGB40"/>
      <c r="PGC40"/>
      <c r="PGD40"/>
      <c r="PGE40"/>
      <c r="PGF40"/>
      <c r="PGG40"/>
      <c r="PGH40"/>
      <c r="PGI40"/>
      <c r="PGJ40"/>
      <c r="PGK40"/>
      <c r="PGL40"/>
      <c r="PGM40"/>
      <c r="PGN40"/>
      <c r="PGO40"/>
      <c r="PGP40"/>
      <c r="PGQ40"/>
      <c r="PGR40"/>
      <c r="PGS40"/>
      <c r="PGT40"/>
      <c r="PGU40"/>
      <c r="PGV40"/>
      <c r="PGW40"/>
      <c r="PGX40"/>
      <c r="PGY40"/>
      <c r="PGZ40"/>
      <c r="PHA40"/>
      <c r="PHB40"/>
      <c r="PHC40"/>
      <c r="PHD40"/>
      <c r="PHE40"/>
      <c r="PHF40"/>
      <c r="PHG40"/>
      <c r="PHH40"/>
      <c r="PHI40"/>
      <c r="PHJ40"/>
      <c r="PHK40"/>
      <c r="PHL40"/>
      <c r="PHM40"/>
      <c r="PHN40"/>
      <c r="PHO40"/>
      <c r="PHP40"/>
      <c r="PHQ40"/>
      <c r="PHR40"/>
      <c r="PHS40"/>
      <c r="PHT40"/>
      <c r="PHU40"/>
      <c r="PHV40"/>
      <c r="PHW40"/>
      <c r="PHX40"/>
      <c r="PHY40"/>
      <c r="PHZ40"/>
      <c r="PIA40"/>
      <c r="PIB40"/>
      <c r="PIC40"/>
      <c r="PID40"/>
      <c r="PIE40"/>
      <c r="PIF40"/>
      <c r="PIG40"/>
      <c r="PIH40"/>
      <c r="PII40"/>
      <c r="PIJ40"/>
      <c r="PIK40"/>
      <c r="PIL40"/>
      <c r="PIM40"/>
      <c r="PIN40"/>
      <c r="PIO40"/>
      <c r="PIP40"/>
      <c r="PIQ40"/>
      <c r="PIR40"/>
      <c r="PIS40"/>
      <c r="PIT40"/>
      <c r="PIU40"/>
      <c r="PIV40"/>
      <c r="PIW40"/>
      <c r="PIX40"/>
      <c r="PIY40"/>
      <c r="PIZ40"/>
      <c r="PJA40"/>
      <c r="PJB40"/>
      <c r="PJC40"/>
      <c r="PJD40"/>
      <c r="PJE40"/>
      <c r="PJF40"/>
      <c r="PJG40"/>
      <c r="PJH40"/>
      <c r="PJI40"/>
      <c r="PJJ40"/>
      <c r="PJK40"/>
      <c r="PJL40"/>
      <c r="PJM40"/>
      <c r="PJN40"/>
      <c r="PJO40"/>
      <c r="PJP40"/>
      <c r="PJQ40"/>
      <c r="PJR40"/>
      <c r="PJS40"/>
      <c r="PJT40"/>
      <c r="PJU40"/>
      <c r="PJV40"/>
      <c r="PJW40"/>
      <c r="PJX40"/>
      <c r="PJY40"/>
      <c r="PJZ40"/>
      <c r="PKA40"/>
      <c r="PKB40"/>
      <c r="PKC40"/>
      <c r="PKD40"/>
      <c r="PKE40"/>
      <c r="PKF40"/>
      <c r="PKG40"/>
      <c r="PKH40"/>
      <c r="PKI40"/>
      <c r="PKJ40"/>
      <c r="PKK40"/>
      <c r="PKL40"/>
      <c r="PKM40"/>
      <c r="PKN40"/>
      <c r="PKO40"/>
      <c r="PKP40"/>
      <c r="PKQ40"/>
      <c r="PKR40"/>
      <c r="PKS40"/>
      <c r="PKT40"/>
      <c r="PKU40"/>
      <c r="PKV40"/>
      <c r="PKW40"/>
      <c r="PKX40"/>
      <c r="PKY40"/>
      <c r="PKZ40"/>
      <c r="PLA40"/>
      <c r="PLB40"/>
      <c r="PLC40"/>
      <c r="PLD40"/>
      <c r="PLE40"/>
      <c r="PLF40"/>
      <c r="PLG40"/>
      <c r="PLH40"/>
      <c r="PLI40"/>
      <c r="PLJ40"/>
      <c r="PLK40"/>
      <c r="PLL40"/>
      <c r="PLM40"/>
      <c r="PLN40"/>
      <c r="PLO40"/>
      <c r="PLP40"/>
      <c r="PLQ40"/>
      <c r="PLR40"/>
      <c r="PLS40"/>
      <c r="PLT40"/>
      <c r="PLU40"/>
      <c r="PLV40"/>
      <c r="PLW40"/>
      <c r="PLX40"/>
      <c r="PLY40"/>
      <c r="PLZ40"/>
      <c r="PMA40"/>
      <c r="PMB40"/>
      <c r="PMC40"/>
      <c r="PMD40"/>
      <c r="PME40"/>
      <c r="PMF40"/>
      <c r="PMG40"/>
      <c r="PMH40"/>
      <c r="PMI40"/>
      <c r="PMJ40"/>
      <c r="PMK40"/>
      <c r="PML40"/>
      <c r="PMM40"/>
      <c r="PMN40"/>
      <c r="PMO40"/>
      <c r="PMP40"/>
      <c r="PMQ40"/>
      <c r="PMR40"/>
      <c r="PMS40"/>
      <c r="PMT40"/>
      <c r="PMU40"/>
      <c r="PMV40"/>
      <c r="PMW40"/>
      <c r="PMX40"/>
      <c r="PMY40"/>
      <c r="PMZ40"/>
      <c r="PNA40"/>
      <c r="PNB40"/>
      <c r="PNC40"/>
      <c r="PND40"/>
      <c r="PNE40"/>
      <c r="PNF40"/>
      <c r="PNG40"/>
      <c r="PNH40"/>
      <c r="PNI40"/>
      <c r="PNJ40"/>
      <c r="PNK40"/>
      <c r="PNL40"/>
      <c r="PNM40"/>
      <c r="PNN40"/>
      <c r="PNO40"/>
      <c r="PNP40"/>
      <c r="PNQ40"/>
      <c r="PNR40"/>
      <c r="PNS40"/>
      <c r="PNT40"/>
      <c r="PNU40"/>
      <c r="PNV40"/>
      <c r="PNW40"/>
      <c r="PNX40"/>
      <c r="PNY40"/>
      <c r="PNZ40"/>
      <c r="POA40"/>
      <c r="POB40"/>
      <c r="POC40"/>
      <c r="POD40"/>
      <c r="POE40"/>
      <c r="POF40"/>
      <c r="POG40"/>
      <c r="POH40"/>
      <c r="POI40"/>
      <c r="POJ40"/>
      <c r="POK40"/>
      <c r="POL40"/>
      <c r="POM40"/>
      <c r="PON40"/>
      <c r="POO40"/>
      <c r="POP40"/>
      <c r="POQ40"/>
      <c r="POR40"/>
      <c r="POS40"/>
      <c r="POT40"/>
      <c r="POU40"/>
      <c r="POV40"/>
      <c r="POW40"/>
      <c r="POX40"/>
      <c r="POY40"/>
      <c r="POZ40"/>
      <c r="PPA40"/>
      <c r="PPB40"/>
      <c r="PPC40"/>
      <c r="PPD40"/>
      <c r="PPE40"/>
      <c r="PPF40"/>
      <c r="PPG40"/>
      <c r="PPH40"/>
      <c r="PPI40"/>
      <c r="PPJ40"/>
      <c r="PPK40"/>
      <c r="PPL40"/>
      <c r="PPM40"/>
      <c r="PPN40"/>
      <c r="PPO40"/>
      <c r="PPP40"/>
      <c r="PPQ40"/>
      <c r="PPR40"/>
      <c r="PPS40"/>
      <c r="PPT40"/>
      <c r="PPU40"/>
      <c r="PPV40"/>
      <c r="PPW40"/>
      <c r="PPX40"/>
      <c r="PPY40"/>
      <c r="PPZ40"/>
      <c r="PQA40"/>
      <c r="PQB40"/>
      <c r="PQC40"/>
      <c r="PQD40"/>
      <c r="PQE40"/>
      <c r="PQF40"/>
      <c r="PQG40"/>
      <c r="PQH40"/>
      <c r="PQI40"/>
      <c r="PQJ40"/>
      <c r="PQK40"/>
      <c r="PQL40"/>
      <c r="PQM40"/>
      <c r="PQN40"/>
      <c r="PQO40"/>
      <c r="PQP40"/>
      <c r="PQQ40"/>
      <c r="PQR40"/>
      <c r="PQS40"/>
      <c r="PQT40"/>
      <c r="PQU40"/>
      <c r="PQV40"/>
      <c r="PQW40"/>
      <c r="PQX40"/>
      <c r="PQY40"/>
      <c r="PQZ40"/>
      <c r="PRA40"/>
      <c r="PRB40"/>
      <c r="PRC40"/>
      <c r="PRD40"/>
      <c r="PRE40"/>
      <c r="PRF40"/>
      <c r="PRG40"/>
      <c r="PRH40"/>
      <c r="PRI40"/>
      <c r="PRJ40"/>
      <c r="PRK40"/>
      <c r="PRL40"/>
      <c r="PRM40"/>
      <c r="PRN40"/>
      <c r="PRO40"/>
      <c r="PRP40"/>
      <c r="PRQ40"/>
      <c r="PRR40"/>
      <c r="PRS40"/>
      <c r="PRT40"/>
      <c r="PRU40"/>
      <c r="PRV40"/>
      <c r="PRW40"/>
      <c r="PRX40"/>
      <c r="PRY40"/>
      <c r="PRZ40"/>
      <c r="PSA40"/>
      <c r="PSB40"/>
      <c r="PSC40"/>
      <c r="PSD40"/>
      <c r="PSE40"/>
      <c r="PSF40"/>
      <c r="PSG40"/>
      <c r="PSH40"/>
      <c r="PSI40"/>
      <c r="PSJ40"/>
      <c r="PSK40"/>
      <c r="PSL40"/>
      <c r="PSM40"/>
      <c r="PSN40"/>
      <c r="PSO40"/>
      <c r="PSP40"/>
      <c r="PSQ40"/>
      <c r="PSR40"/>
      <c r="PSS40"/>
      <c r="PST40"/>
      <c r="PSU40"/>
      <c r="PSV40"/>
      <c r="PSW40"/>
      <c r="PSX40"/>
      <c r="PSY40"/>
      <c r="PSZ40"/>
      <c r="PTA40"/>
      <c r="PTB40"/>
      <c r="PTC40"/>
      <c r="PTD40"/>
      <c r="PTE40"/>
      <c r="PTF40"/>
      <c r="PTG40"/>
      <c r="PTH40"/>
      <c r="PTI40"/>
      <c r="PTJ40"/>
      <c r="PTK40"/>
      <c r="PTL40"/>
      <c r="PTM40"/>
      <c r="PTN40"/>
      <c r="PTO40"/>
      <c r="PTP40"/>
      <c r="PTQ40"/>
      <c r="PTR40"/>
      <c r="PTS40"/>
      <c r="PTT40"/>
      <c r="PTU40"/>
      <c r="PTV40"/>
      <c r="PTW40"/>
      <c r="PTX40"/>
      <c r="PTY40"/>
      <c r="PTZ40"/>
      <c r="PUA40"/>
      <c r="PUB40"/>
      <c r="PUC40"/>
      <c r="PUD40"/>
      <c r="PUE40"/>
      <c r="PUF40"/>
      <c r="PUG40"/>
      <c r="PUH40"/>
      <c r="PUI40"/>
      <c r="PUJ40"/>
      <c r="PUK40"/>
      <c r="PUL40"/>
      <c r="PUM40"/>
      <c r="PUN40"/>
      <c r="PUO40"/>
      <c r="PUP40"/>
      <c r="PUQ40"/>
      <c r="PUR40"/>
      <c r="PUS40"/>
      <c r="PUT40"/>
      <c r="PUU40"/>
      <c r="PUV40"/>
      <c r="PUW40"/>
      <c r="PUX40"/>
      <c r="PUY40"/>
      <c r="PUZ40"/>
      <c r="PVA40"/>
      <c r="PVB40"/>
      <c r="PVC40"/>
      <c r="PVD40"/>
      <c r="PVE40"/>
      <c r="PVF40"/>
      <c r="PVG40"/>
      <c r="PVH40"/>
      <c r="PVI40"/>
      <c r="PVJ40"/>
      <c r="PVK40"/>
      <c r="PVL40"/>
      <c r="PVM40"/>
      <c r="PVN40"/>
      <c r="PVO40"/>
      <c r="PVP40"/>
      <c r="PVQ40"/>
      <c r="PVR40"/>
      <c r="PVS40"/>
      <c r="PVT40"/>
      <c r="PVU40"/>
      <c r="PVV40"/>
      <c r="PVW40"/>
      <c r="PVX40"/>
      <c r="PVY40"/>
      <c r="PVZ40"/>
      <c r="PWA40"/>
      <c r="PWB40"/>
      <c r="PWC40"/>
      <c r="PWD40"/>
      <c r="PWE40"/>
      <c r="PWF40"/>
      <c r="PWG40"/>
      <c r="PWH40"/>
      <c r="PWI40"/>
      <c r="PWJ40"/>
      <c r="PWK40"/>
      <c r="PWL40"/>
      <c r="PWM40"/>
      <c r="PWN40"/>
      <c r="PWO40"/>
      <c r="PWP40"/>
      <c r="PWQ40"/>
      <c r="PWR40"/>
      <c r="PWS40"/>
      <c r="PWT40"/>
      <c r="PWU40"/>
      <c r="PWV40"/>
      <c r="PWW40"/>
      <c r="PWX40"/>
      <c r="PWY40"/>
      <c r="PWZ40"/>
      <c r="PXA40"/>
      <c r="PXB40"/>
      <c r="PXC40"/>
      <c r="PXD40"/>
      <c r="PXE40"/>
      <c r="PXF40"/>
      <c r="PXG40"/>
      <c r="PXH40"/>
      <c r="PXI40"/>
      <c r="PXJ40"/>
      <c r="PXK40"/>
      <c r="PXL40"/>
      <c r="PXM40"/>
      <c r="PXN40"/>
      <c r="PXO40"/>
      <c r="PXP40"/>
      <c r="PXQ40"/>
      <c r="PXR40"/>
      <c r="PXS40"/>
      <c r="PXT40"/>
      <c r="PXU40"/>
      <c r="PXV40"/>
      <c r="PXW40"/>
      <c r="PXX40"/>
      <c r="PXY40"/>
      <c r="PXZ40"/>
      <c r="PYA40"/>
      <c r="PYB40"/>
      <c r="PYC40"/>
      <c r="PYD40"/>
      <c r="PYE40"/>
      <c r="PYF40"/>
      <c r="PYG40"/>
      <c r="PYH40"/>
      <c r="PYI40"/>
      <c r="PYJ40"/>
      <c r="PYK40"/>
      <c r="PYL40"/>
      <c r="PYM40"/>
      <c r="PYN40"/>
      <c r="PYO40"/>
      <c r="PYP40"/>
      <c r="PYQ40"/>
      <c r="PYR40"/>
      <c r="PYS40"/>
      <c r="PYT40"/>
      <c r="PYU40"/>
      <c r="PYV40"/>
      <c r="PYW40"/>
      <c r="PYX40"/>
      <c r="PYY40"/>
      <c r="PYZ40"/>
      <c r="PZA40"/>
      <c r="PZB40"/>
      <c r="PZC40"/>
      <c r="PZD40"/>
      <c r="PZE40"/>
      <c r="PZF40"/>
      <c r="PZG40"/>
      <c r="PZH40"/>
      <c r="PZI40"/>
      <c r="PZJ40"/>
      <c r="PZK40"/>
      <c r="PZL40"/>
      <c r="PZM40"/>
      <c r="PZN40"/>
      <c r="PZO40"/>
      <c r="PZP40"/>
      <c r="PZQ40"/>
      <c r="PZR40"/>
      <c r="PZS40"/>
      <c r="PZT40"/>
      <c r="PZU40"/>
      <c r="PZV40"/>
      <c r="PZW40"/>
      <c r="PZX40"/>
      <c r="PZY40"/>
      <c r="PZZ40"/>
      <c r="QAA40"/>
      <c r="QAB40"/>
      <c r="QAC40"/>
      <c r="QAD40"/>
      <c r="QAE40"/>
      <c r="QAF40"/>
      <c r="QAG40"/>
      <c r="QAH40"/>
      <c r="QAI40"/>
      <c r="QAJ40"/>
      <c r="QAK40"/>
      <c r="QAL40"/>
      <c r="QAM40"/>
      <c r="QAN40"/>
      <c r="QAO40"/>
      <c r="QAP40"/>
      <c r="QAQ40"/>
      <c r="QAR40"/>
      <c r="QAS40"/>
      <c r="QAT40"/>
      <c r="QAU40"/>
      <c r="QAV40"/>
      <c r="QAW40"/>
      <c r="QAX40"/>
      <c r="QAY40"/>
      <c r="QAZ40"/>
      <c r="QBA40"/>
      <c r="QBB40"/>
      <c r="QBC40"/>
      <c r="QBD40"/>
      <c r="QBE40"/>
      <c r="QBF40"/>
      <c r="QBG40"/>
      <c r="QBH40"/>
      <c r="QBI40"/>
      <c r="QBJ40"/>
      <c r="QBK40"/>
      <c r="QBL40"/>
      <c r="QBM40"/>
      <c r="QBN40"/>
      <c r="QBO40"/>
      <c r="QBP40"/>
      <c r="QBQ40"/>
      <c r="QBR40"/>
      <c r="QBS40"/>
      <c r="QBT40"/>
      <c r="QBU40"/>
      <c r="QBV40"/>
      <c r="QBW40"/>
      <c r="QBX40"/>
      <c r="QBY40"/>
      <c r="QBZ40"/>
      <c r="QCA40"/>
      <c r="QCB40"/>
      <c r="QCC40"/>
      <c r="QCD40"/>
      <c r="QCE40"/>
      <c r="QCF40"/>
      <c r="QCG40"/>
      <c r="QCH40"/>
      <c r="QCI40"/>
      <c r="QCJ40"/>
      <c r="QCK40"/>
      <c r="QCL40"/>
      <c r="QCM40"/>
      <c r="QCN40"/>
      <c r="QCO40"/>
      <c r="QCP40"/>
      <c r="QCQ40"/>
      <c r="QCR40"/>
      <c r="QCS40"/>
      <c r="QCT40"/>
      <c r="QCU40"/>
      <c r="QCV40"/>
      <c r="QCW40"/>
      <c r="QCX40"/>
      <c r="QCY40"/>
      <c r="QCZ40"/>
      <c r="QDA40"/>
      <c r="QDB40"/>
      <c r="QDC40"/>
      <c r="QDD40"/>
      <c r="QDE40"/>
      <c r="QDF40"/>
      <c r="QDG40"/>
      <c r="QDH40"/>
      <c r="QDI40"/>
      <c r="QDJ40"/>
      <c r="QDK40"/>
      <c r="QDL40"/>
      <c r="QDM40"/>
      <c r="QDN40"/>
      <c r="QDO40"/>
      <c r="QDP40"/>
      <c r="QDQ40"/>
      <c r="QDR40"/>
      <c r="QDS40"/>
      <c r="QDT40"/>
      <c r="QDU40"/>
      <c r="QDV40"/>
      <c r="QDW40"/>
      <c r="QDX40"/>
      <c r="QDY40"/>
      <c r="QDZ40"/>
      <c r="QEA40"/>
      <c r="QEB40"/>
      <c r="QEC40"/>
      <c r="QED40"/>
      <c r="QEE40"/>
      <c r="QEF40"/>
      <c r="QEG40"/>
      <c r="QEH40"/>
      <c r="QEI40"/>
      <c r="QEJ40"/>
      <c r="QEK40"/>
      <c r="QEL40"/>
      <c r="QEM40"/>
      <c r="QEN40"/>
      <c r="QEO40"/>
      <c r="QEP40"/>
      <c r="QEQ40"/>
      <c r="QER40"/>
      <c r="QES40"/>
      <c r="QET40"/>
      <c r="QEU40"/>
      <c r="QEV40"/>
      <c r="QEW40"/>
      <c r="QEX40"/>
      <c r="QEY40"/>
      <c r="QEZ40"/>
      <c r="QFA40"/>
      <c r="QFB40"/>
      <c r="QFC40"/>
      <c r="QFD40"/>
      <c r="QFE40"/>
      <c r="QFF40"/>
      <c r="QFG40"/>
      <c r="QFH40"/>
      <c r="QFI40"/>
      <c r="QFJ40"/>
      <c r="QFK40"/>
      <c r="QFL40"/>
      <c r="QFM40"/>
      <c r="QFN40"/>
      <c r="QFO40"/>
      <c r="QFP40"/>
      <c r="QFQ40"/>
      <c r="QFR40"/>
      <c r="QFS40"/>
      <c r="QFT40"/>
      <c r="QFU40"/>
      <c r="QFV40"/>
      <c r="QFW40"/>
      <c r="QFX40"/>
      <c r="QFY40"/>
      <c r="QFZ40"/>
      <c r="QGA40"/>
      <c r="QGB40"/>
      <c r="QGC40"/>
      <c r="QGD40"/>
      <c r="QGE40"/>
      <c r="QGF40"/>
      <c r="QGG40"/>
      <c r="QGH40"/>
      <c r="QGI40"/>
      <c r="QGJ40"/>
      <c r="QGK40"/>
      <c r="QGL40"/>
      <c r="QGM40"/>
      <c r="QGN40"/>
      <c r="QGO40"/>
      <c r="QGP40"/>
      <c r="QGQ40"/>
      <c r="QGR40"/>
      <c r="QGS40"/>
      <c r="QGT40"/>
      <c r="QGU40"/>
      <c r="QGV40"/>
      <c r="QGW40"/>
      <c r="QGX40"/>
      <c r="QGY40"/>
      <c r="QGZ40"/>
      <c r="QHA40"/>
      <c r="QHB40"/>
      <c r="QHC40"/>
      <c r="QHD40"/>
      <c r="QHE40"/>
      <c r="QHF40"/>
      <c r="QHG40"/>
      <c r="QHH40"/>
      <c r="QHI40"/>
      <c r="QHJ40"/>
      <c r="QHK40"/>
      <c r="QHL40"/>
      <c r="QHM40"/>
      <c r="QHN40"/>
      <c r="QHO40"/>
      <c r="QHP40"/>
      <c r="QHQ40"/>
      <c r="QHR40"/>
      <c r="QHS40"/>
      <c r="QHT40"/>
      <c r="QHU40"/>
      <c r="QHV40"/>
      <c r="QHW40"/>
      <c r="QHX40"/>
      <c r="QHY40"/>
      <c r="QHZ40"/>
      <c r="QIA40"/>
      <c r="QIB40"/>
      <c r="QIC40"/>
      <c r="QID40"/>
      <c r="QIE40"/>
      <c r="QIF40"/>
      <c r="QIG40"/>
      <c r="QIH40"/>
      <c r="QII40"/>
      <c r="QIJ40"/>
      <c r="QIK40"/>
      <c r="QIL40"/>
      <c r="QIM40"/>
      <c r="QIN40"/>
      <c r="QIO40"/>
      <c r="QIP40"/>
      <c r="QIQ40"/>
      <c r="QIR40"/>
      <c r="QIS40"/>
      <c r="QIT40"/>
      <c r="QIU40"/>
      <c r="QIV40"/>
      <c r="QIW40"/>
      <c r="QIX40"/>
      <c r="QIY40"/>
      <c r="QIZ40"/>
      <c r="QJA40"/>
      <c r="QJB40"/>
      <c r="QJC40"/>
      <c r="QJD40"/>
      <c r="QJE40"/>
      <c r="QJF40"/>
      <c r="QJG40"/>
      <c r="QJH40"/>
      <c r="QJI40"/>
      <c r="QJJ40"/>
      <c r="QJK40"/>
      <c r="QJL40"/>
      <c r="QJM40"/>
      <c r="QJN40"/>
      <c r="QJO40"/>
      <c r="QJP40"/>
      <c r="QJQ40"/>
      <c r="QJR40"/>
      <c r="QJS40"/>
      <c r="QJT40"/>
      <c r="QJU40"/>
      <c r="QJV40"/>
      <c r="QJW40"/>
      <c r="QJX40"/>
      <c r="QJY40"/>
      <c r="QJZ40"/>
      <c r="QKA40"/>
      <c r="QKB40"/>
      <c r="QKC40"/>
      <c r="QKD40"/>
      <c r="QKE40"/>
      <c r="QKF40"/>
      <c r="QKG40"/>
      <c r="QKH40"/>
      <c r="QKI40"/>
      <c r="QKJ40"/>
      <c r="QKK40"/>
      <c r="QKL40"/>
      <c r="QKM40"/>
      <c r="QKN40"/>
      <c r="QKO40"/>
      <c r="QKP40"/>
      <c r="QKQ40"/>
      <c r="QKR40"/>
      <c r="QKS40"/>
      <c r="QKT40"/>
      <c r="QKU40"/>
      <c r="QKV40"/>
      <c r="QKW40"/>
      <c r="QKX40"/>
      <c r="QKY40"/>
      <c r="QKZ40"/>
      <c r="QLA40"/>
      <c r="QLB40"/>
      <c r="QLC40"/>
      <c r="QLD40"/>
      <c r="QLE40"/>
      <c r="QLF40"/>
      <c r="QLG40"/>
      <c r="QLH40"/>
      <c r="QLI40"/>
      <c r="QLJ40"/>
      <c r="QLK40"/>
      <c r="QLL40"/>
      <c r="QLM40"/>
      <c r="QLN40"/>
      <c r="QLO40"/>
      <c r="QLP40"/>
      <c r="QLQ40"/>
      <c r="QLR40"/>
      <c r="QLS40"/>
      <c r="QLT40"/>
      <c r="QLU40"/>
      <c r="QLV40"/>
      <c r="QLW40"/>
      <c r="QLX40"/>
      <c r="QLY40"/>
      <c r="QLZ40"/>
      <c r="QMA40"/>
      <c r="QMB40"/>
      <c r="QMC40"/>
      <c r="QMD40"/>
      <c r="QME40"/>
      <c r="QMF40"/>
      <c r="QMG40"/>
      <c r="QMH40"/>
      <c r="QMI40"/>
      <c r="QMJ40"/>
      <c r="QMK40"/>
      <c r="QML40"/>
      <c r="QMM40"/>
      <c r="QMN40"/>
      <c r="QMO40"/>
      <c r="QMP40"/>
      <c r="QMQ40"/>
      <c r="QMR40"/>
      <c r="QMS40"/>
      <c r="QMT40"/>
      <c r="QMU40"/>
      <c r="QMV40"/>
      <c r="QMW40"/>
      <c r="QMX40"/>
      <c r="QMY40"/>
      <c r="QMZ40"/>
      <c r="QNA40"/>
      <c r="QNB40"/>
      <c r="QNC40"/>
      <c r="QND40"/>
      <c r="QNE40"/>
      <c r="QNF40"/>
      <c r="QNG40"/>
      <c r="QNH40"/>
      <c r="QNI40"/>
      <c r="QNJ40"/>
      <c r="QNK40"/>
      <c r="QNL40"/>
      <c r="QNM40"/>
      <c r="QNN40"/>
      <c r="QNO40"/>
      <c r="QNP40"/>
      <c r="QNQ40"/>
      <c r="QNR40"/>
      <c r="QNS40"/>
      <c r="QNT40"/>
      <c r="QNU40"/>
      <c r="QNV40"/>
      <c r="QNW40"/>
      <c r="QNX40"/>
      <c r="QNY40"/>
      <c r="QNZ40"/>
      <c r="QOA40"/>
      <c r="QOB40"/>
      <c r="QOC40"/>
      <c r="QOD40"/>
      <c r="QOE40"/>
      <c r="QOF40"/>
      <c r="QOG40"/>
      <c r="QOH40"/>
      <c r="QOI40"/>
      <c r="QOJ40"/>
      <c r="QOK40"/>
      <c r="QOL40"/>
      <c r="QOM40"/>
      <c r="QON40"/>
      <c r="QOO40"/>
      <c r="QOP40"/>
      <c r="QOQ40"/>
      <c r="QOR40"/>
      <c r="QOS40"/>
      <c r="QOT40"/>
      <c r="QOU40"/>
      <c r="QOV40"/>
      <c r="QOW40"/>
      <c r="QOX40"/>
      <c r="QOY40"/>
      <c r="QOZ40"/>
      <c r="QPA40"/>
      <c r="QPB40"/>
      <c r="QPC40"/>
      <c r="QPD40"/>
      <c r="QPE40"/>
      <c r="QPF40"/>
      <c r="QPG40"/>
      <c r="QPH40"/>
      <c r="QPI40"/>
      <c r="QPJ40"/>
      <c r="QPK40"/>
      <c r="QPL40"/>
      <c r="QPM40"/>
      <c r="QPN40"/>
      <c r="QPO40"/>
      <c r="QPP40"/>
      <c r="QPQ40"/>
      <c r="QPR40"/>
      <c r="QPS40"/>
      <c r="QPT40"/>
      <c r="QPU40"/>
      <c r="QPV40"/>
      <c r="QPW40"/>
      <c r="QPX40"/>
      <c r="QPY40"/>
      <c r="QPZ40"/>
      <c r="QQA40"/>
      <c r="QQB40"/>
      <c r="QQC40"/>
      <c r="QQD40"/>
      <c r="QQE40"/>
      <c r="QQF40"/>
      <c r="QQG40"/>
      <c r="QQH40"/>
      <c r="QQI40"/>
      <c r="QQJ40"/>
      <c r="QQK40"/>
      <c r="QQL40"/>
      <c r="QQM40"/>
      <c r="QQN40"/>
      <c r="QQO40"/>
      <c r="QQP40"/>
      <c r="QQQ40"/>
      <c r="QQR40"/>
      <c r="QQS40"/>
      <c r="QQT40"/>
      <c r="QQU40"/>
      <c r="QQV40"/>
      <c r="QQW40"/>
      <c r="QQX40"/>
      <c r="QQY40"/>
      <c r="QQZ40"/>
      <c r="QRA40"/>
      <c r="QRB40"/>
      <c r="QRC40"/>
      <c r="QRD40"/>
      <c r="QRE40"/>
      <c r="QRF40"/>
      <c r="QRG40"/>
      <c r="QRH40"/>
      <c r="QRI40"/>
      <c r="QRJ40"/>
      <c r="QRK40"/>
      <c r="QRL40"/>
      <c r="QRM40"/>
      <c r="QRN40"/>
      <c r="QRO40"/>
      <c r="QRP40"/>
      <c r="QRQ40"/>
      <c r="QRR40"/>
      <c r="QRS40"/>
      <c r="QRT40"/>
      <c r="QRU40"/>
      <c r="QRV40"/>
      <c r="QRW40"/>
      <c r="QRX40"/>
      <c r="QRY40"/>
      <c r="QRZ40"/>
      <c r="QSA40"/>
      <c r="QSB40"/>
      <c r="QSC40"/>
      <c r="QSD40"/>
      <c r="QSE40"/>
      <c r="QSF40"/>
      <c r="QSG40"/>
      <c r="QSH40"/>
      <c r="QSI40"/>
      <c r="QSJ40"/>
      <c r="QSK40"/>
      <c r="QSL40"/>
      <c r="QSM40"/>
      <c r="QSN40"/>
      <c r="QSO40"/>
      <c r="QSP40"/>
      <c r="QSQ40"/>
      <c r="QSR40"/>
      <c r="QSS40"/>
      <c r="QST40"/>
      <c r="QSU40"/>
      <c r="QSV40"/>
      <c r="QSW40"/>
      <c r="QSX40"/>
      <c r="QSY40"/>
      <c r="QSZ40"/>
      <c r="QTA40"/>
      <c r="QTB40"/>
      <c r="QTC40"/>
      <c r="QTD40"/>
      <c r="QTE40"/>
      <c r="QTF40"/>
      <c r="QTG40"/>
      <c r="QTH40"/>
      <c r="QTI40"/>
      <c r="QTJ40"/>
      <c r="QTK40"/>
      <c r="QTL40"/>
      <c r="QTM40"/>
      <c r="QTN40"/>
      <c r="QTO40"/>
      <c r="QTP40"/>
      <c r="QTQ40"/>
      <c r="QTR40"/>
      <c r="QTS40"/>
      <c r="QTT40"/>
      <c r="QTU40"/>
      <c r="QTV40"/>
      <c r="QTW40"/>
      <c r="QTX40"/>
      <c r="QTY40"/>
      <c r="QTZ40"/>
      <c r="QUA40"/>
      <c r="QUB40"/>
      <c r="QUC40"/>
      <c r="QUD40"/>
      <c r="QUE40"/>
      <c r="QUF40"/>
      <c r="QUG40"/>
      <c r="QUH40"/>
      <c r="QUI40"/>
      <c r="QUJ40"/>
      <c r="QUK40"/>
      <c r="QUL40"/>
      <c r="QUM40"/>
      <c r="QUN40"/>
      <c r="QUO40"/>
      <c r="QUP40"/>
      <c r="QUQ40"/>
      <c r="QUR40"/>
      <c r="QUS40"/>
      <c r="QUT40"/>
      <c r="QUU40"/>
      <c r="QUV40"/>
      <c r="QUW40"/>
      <c r="QUX40"/>
      <c r="QUY40"/>
      <c r="QUZ40"/>
      <c r="QVA40"/>
      <c r="QVB40"/>
      <c r="QVC40"/>
      <c r="QVD40"/>
      <c r="QVE40"/>
      <c r="QVF40"/>
      <c r="QVG40"/>
      <c r="QVH40"/>
      <c r="QVI40"/>
      <c r="QVJ40"/>
      <c r="QVK40"/>
      <c r="QVL40"/>
      <c r="QVM40"/>
      <c r="QVN40"/>
      <c r="QVO40"/>
      <c r="QVP40"/>
      <c r="QVQ40"/>
      <c r="QVR40"/>
      <c r="QVS40"/>
      <c r="QVT40"/>
      <c r="QVU40"/>
      <c r="QVV40"/>
      <c r="QVW40"/>
      <c r="QVX40"/>
      <c r="QVY40"/>
      <c r="QVZ40"/>
      <c r="QWA40"/>
      <c r="QWB40"/>
      <c r="QWC40"/>
      <c r="QWD40"/>
      <c r="QWE40"/>
      <c r="QWF40"/>
      <c r="QWG40"/>
      <c r="QWH40"/>
      <c r="QWI40"/>
      <c r="QWJ40"/>
      <c r="QWK40"/>
      <c r="QWL40"/>
      <c r="QWM40"/>
      <c r="QWN40"/>
      <c r="QWO40"/>
      <c r="QWP40"/>
      <c r="QWQ40"/>
      <c r="QWR40"/>
      <c r="QWS40"/>
      <c r="QWT40"/>
      <c r="QWU40"/>
      <c r="QWV40"/>
      <c r="QWW40"/>
      <c r="QWX40"/>
      <c r="QWY40"/>
      <c r="QWZ40"/>
      <c r="QXA40"/>
      <c r="QXB40"/>
      <c r="QXC40"/>
      <c r="QXD40"/>
      <c r="QXE40"/>
      <c r="QXF40"/>
      <c r="QXG40"/>
      <c r="QXH40"/>
      <c r="QXI40"/>
      <c r="QXJ40"/>
      <c r="QXK40"/>
      <c r="QXL40"/>
      <c r="QXM40"/>
      <c r="QXN40"/>
      <c r="QXO40"/>
      <c r="QXP40"/>
      <c r="QXQ40"/>
      <c r="QXR40"/>
      <c r="QXS40"/>
      <c r="QXT40"/>
      <c r="QXU40"/>
      <c r="QXV40"/>
      <c r="QXW40"/>
      <c r="QXX40"/>
      <c r="QXY40"/>
      <c r="QXZ40"/>
      <c r="QYA40"/>
      <c r="QYB40"/>
      <c r="QYC40"/>
      <c r="QYD40"/>
      <c r="QYE40"/>
      <c r="QYF40"/>
      <c r="QYG40"/>
      <c r="QYH40"/>
      <c r="QYI40"/>
      <c r="QYJ40"/>
      <c r="QYK40"/>
      <c r="QYL40"/>
      <c r="QYM40"/>
      <c r="QYN40"/>
      <c r="QYO40"/>
      <c r="QYP40"/>
      <c r="QYQ40"/>
      <c r="QYR40"/>
      <c r="QYS40"/>
      <c r="QYT40"/>
      <c r="QYU40"/>
      <c r="QYV40"/>
      <c r="QYW40"/>
      <c r="QYX40"/>
      <c r="QYY40"/>
      <c r="QYZ40"/>
      <c r="QZA40"/>
      <c r="QZB40"/>
      <c r="QZC40"/>
      <c r="QZD40"/>
      <c r="QZE40"/>
      <c r="QZF40"/>
      <c r="QZG40"/>
      <c r="QZH40"/>
      <c r="QZI40"/>
      <c r="QZJ40"/>
      <c r="QZK40"/>
      <c r="QZL40"/>
      <c r="QZM40"/>
      <c r="QZN40"/>
      <c r="QZO40"/>
      <c r="QZP40"/>
      <c r="QZQ40"/>
      <c r="QZR40"/>
      <c r="QZS40"/>
      <c r="QZT40"/>
      <c r="QZU40"/>
      <c r="QZV40"/>
      <c r="QZW40"/>
      <c r="QZX40"/>
      <c r="QZY40"/>
      <c r="QZZ40"/>
      <c r="RAA40"/>
      <c r="RAB40"/>
      <c r="RAC40"/>
      <c r="RAD40"/>
      <c r="RAE40"/>
      <c r="RAF40"/>
      <c r="RAG40"/>
      <c r="RAH40"/>
      <c r="RAI40"/>
      <c r="RAJ40"/>
      <c r="RAK40"/>
      <c r="RAL40"/>
      <c r="RAM40"/>
      <c r="RAN40"/>
      <c r="RAO40"/>
      <c r="RAP40"/>
      <c r="RAQ40"/>
      <c r="RAR40"/>
      <c r="RAS40"/>
      <c r="RAT40"/>
      <c r="RAU40"/>
      <c r="RAV40"/>
      <c r="RAW40"/>
      <c r="RAX40"/>
      <c r="RAY40"/>
      <c r="RAZ40"/>
      <c r="RBA40"/>
      <c r="RBB40"/>
      <c r="RBC40"/>
      <c r="RBD40"/>
      <c r="RBE40"/>
      <c r="RBF40"/>
      <c r="RBG40"/>
      <c r="RBH40"/>
      <c r="RBI40"/>
      <c r="RBJ40"/>
      <c r="RBK40"/>
      <c r="RBL40"/>
      <c r="RBM40"/>
      <c r="RBN40"/>
      <c r="RBO40"/>
      <c r="RBP40"/>
      <c r="RBQ40"/>
      <c r="RBR40"/>
      <c r="RBS40"/>
      <c r="RBT40"/>
      <c r="RBU40"/>
      <c r="RBV40"/>
      <c r="RBW40"/>
      <c r="RBX40"/>
      <c r="RBY40"/>
      <c r="RBZ40"/>
      <c r="RCA40"/>
      <c r="RCB40"/>
      <c r="RCC40"/>
      <c r="RCD40"/>
      <c r="RCE40"/>
      <c r="RCF40"/>
      <c r="RCG40"/>
      <c r="RCH40"/>
      <c r="RCI40"/>
      <c r="RCJ40"/>
      <c r="RCK40"/>
      <c r="RCL40"/>
      <c r="RCM40"/>
      <c r="RCN40"/>
      <c r="RCO40"/>
      <c r="RCP40"/>
      <c r="RCQ40"/>
      <c r="RCR40"/>
      <c r="RCS40"/>
      <c r="RCT40"/>
      <c r="RCU40"/>
      <c r="RCV40"/>
      <c r="RCW40"/>
      <c r="RCX40"/>
      <c r="RCY40"/>
      <c r="RCZ40"/>
      <c r="RDA40"/>
      <c r="RDB40"/>
      <c r="RDC40"/>
      <c r="RDD40"/>
      <c r="RDE40"/>
      <c r="RDF40"/>
      <c r="RDG40"/>
      <c r="RDH40"/>
      <c r="RDI40"/>
      <c r="RDJ40"/>
      <c r="RDK40"/>
      <c r="RDL40"/>
      <c r="RDM40"/>
      <c r="RDN40"/>
      <c r="RDO40"/>
      <c r="RDP40"/>
      <c r="RDQ40"/>
      <c r="RDR40"/>
      <c r="RDS40"/>
      <c r="RDT40"/>
      <c r="RDU40"/>
      <c r="RDV40"/>
      <c r="RDW40"/>
      <c r="RDX40"/>
      <c r="RDY40"/>
      <c r="RDZ40"/>
      <c r="REA40"/>
      <c r="REB40"/>
      <c r="REC40"/>
      <c r="RED40"/>
      <c r="REE40"/>
      <c r="REF40"/>
      <c r="REG40"/>
      <c r="REH40"/>
      <c r="REI40"/>
      <c r="REJ40"/>
      <c r="REK40"/>
      <c r="REL40"/>
      <c r="REM40"/>
      <c r="REN40"/>
      <c r="REO40"/>
      <c r="REP40"/>
      <c r="REQ40"/>
      <c r="RER40"/>
      <c r="RES40"/>
      <c r="RET40"/>
      <c r="REU40"/>
      <c r="REV40"/>
      <c r="REW40"/>
      <c r="REX40"/>
      <c r="REY40"/>
      <c r="REZ40"/>
      <c r="RFA40"/>
      <c r="RFB40"/>
      <c r="RFC40"/>
      <c r="RFD40"/>
      <c r="RFE40"/>
      <c r="RFF40"/>
      <c r="RFG40"/>
      <c r="RFH40"/>
      <c r="RFI40"/>
      <c r="RFJ40"/>
      <c r="RFK40"/>
      <c r="RFL40"/>
      <c r="RFM40"/>
      <c r="RFN40"/>
      <c r="RFO40"/>
      <c r="RFP40"/>
      <c r="RFQ40"/>
      <c r="RFR40"/>
      <c r="RFS40"/>
      <c r="RFT40"/>
      <c r="RFU40"/>
      <c r="RFV40"/>
      <c r="RFW40"/>
      <c r="RFX40"/>
      <c r="RFY40"/>
      <c r="RFZ40"/>
      <c r="RGA40"/>
      <c r="RGB40"/>
      <c r="RGC40"/>
      <c r="RGD40"/>
      <c r="RGE40"/>
      <c r="RGF40"/>
      <c r="RGG40"/>
      <c r="RGH40"/>
      <c r="RGI40"/>
      <c r="RGJ40"/>
      <c r="RGK40"/>
      <c r="RGL40"/>
      <c r="RGM40"/>
      <c r="RGN40"/>
      <c r="RGO40"/>
      <c r="RGP40"/>
      <c r="RGQ40"/>
      <c r="RGR40"/>
      <c r="RGS40"/>
      <c r="RGT40"/>
      <c r="RGU40"/>
      <c r="RGV40"/>
      <c r="RGW40"/>
      <c r="RGX40"/>
      <c r="RGY40"/>
      <c r="RGZ40"/>
      <c r="RHA40"/>
      <c r="RHB40"/>
      <c r="RHC40"/>
      <c r="RHD40"/>
      <c r="RHE40"/>
      <c r="RHF40"/>
      <c r="RHG40"/>
      <c r="RHH40"/>
      <c r="RHI40"/>
      <c r="RHJ40"/>
      <c r="RHK40"/>
      <c r="RHL40"/>
      <c r="RHM40"/>
      <c r="RHN40"/>
      <c r="RHO40"/>
      <c r="RHP40"/>
      <c r="RHQ40"/>
      <c r="RHR40"/>
      <c r="RHS40"/>
      <c r="RHT40"/>
      <c r="RHU40"/>
      <c r="RHV40"/>
      <c r="RHW40"/>
      <c r="RHX40"/>
      <c r="RHY40"/>
      <c r="RHZ40"/>
      <c r="RIA40"/>
      <c r="RIB40"/>
      <c r="RIC40"/>
      <c r="RID40"/>
      <c r="RIE40"/>
      <c r="RIF40"/>
      <c r="RIG40"/>
      <c r="RIH40"/>
      <c r="RII40"/>
      <c r="RIJ40"/>
      <c r="RIK40"/>
      <c r="RIL40"/>
      <c r="RIM40"/>
      <c r="RIN40"/>
      <c r="RIO40"/>
      <c r="RIP40"/>
      <c r="RIQ40"/>
      <c r="RIR40"/>
      <c r="RIS40"/>
      <c r="RIT40"/>
      <c r="RIU40"/>
      <c r="RIV40"/>
      <c r="RIW40"/>
      <c r="RIX40"/>
      <c r="RIY40"/>
      <c r="RIZ40"/>
      <c r="RJA40"/>
      <c r="RJB40"/>
      <c r="RJC40"/>
      <c r="RJD40"/>
      <c r="RJE40"/>
      <c r="RJF40"/>
      <c r="RJG40"/>
      <c r="RJH40"/>
      <c r="RJI40"/>
      <c r="RJJ40"/>
      <c r="RJK40"/>
      <c r="RJL40"/>
      <c r="RJM40"/>
      <c r="RJN40"/>
      <c r="RJO40"/>
      <c r="RJP40"/>
      <c r="RJQ40"/>
      <c r="RJR40"/>
      <c r="RJS40"/>
      <c r="RJT40"/>
      <c r="RJU40"/>
      <c r="RJV40"/>
      <c r="RJW40"/>
      <c r="RJX40"/>
      <c r="RJY40"/>
      <c r="RJZ40"/>
      <c r="RKA40"/>
      <c r="RKB40"/>
      <c r="RKC40"/>
      <c r="RKD40"/>
      <c r="RKE40"/>
      <c r="RKF40"/>
      <c r="RKG40"/>
      <c r="RKH40"/>
      <c r="RKI40"/>
      <c r="RKJ40"/>
      <c r="RKK40"/>
      <c r="RKL40"/>
      <c r="RKM40"/>
      <c r="RKN40"/>
      <c r="RKO40"/>
      <c r="RKP40"/>
      <c r="RKQ40"/>
      <c r="RKR40"/>
      <c r="RKS40"/>
      <c r="RKT40"/>
      <c r="RKU40"/>
      <c r="RKV40"/>
      <c r="RKW40"/>
      <c r="RKX40"/>
      <c r="RKY40"/>
      <c r="RKZ40"/>
      <c r="RLA40"/>
      <c r="RLB40"/>
      <c r="RLC40"/>
      <c r="RLD40"/>
      <c r="RLE40"/>
      <c r="RLF40"/>
      <c r="RLG40"/>
      <c r="RLH40"/>
      <c r="RLI40"/>
      <c r="RLJ40"/>
      <c r="RLK40"/>
      <c r="RLL40"/>
      <c r="RLM40"/>
      <c r="RLN40"/>
      <c r="RLO40"/>
      <c r="RLP40"/>
      <c r="RLQ40"/>
      <c r="RLR40"/>
      <c r="RLS40"/>
      <c r="RLT40"/>
      <c r="RLU40"/>
      <c r="RLV40"/>
      <c r="RLW40"/>
      <c r="RLX40"/>
      <c r="RLY40"/>
      <c r="RLZ40"/>
      <c r="RMA40"/>
      <c r="RMB40"/>
      <c r="RMC40"/>
      <c r="RMD40"/>
      <c r="RME40"/>
      <c r="RMF40"/>
      <c r="RMG40"/>
      <c r="RMH40"/>
      <c r="RMI40"/>
      <c r="RMJ40"/>
      <c r="RMK40"/>
      <c r="RML40"/>
      <c r="RMM40"/>
      <c r="RMN40"/>
      <c r="RMO40"/>
      <c r="RMP40"/>
      <c r="RMQ40"/>
      <c r="RMR40"/>
      <c r="RMS40"/>
      <c r="RMT40"/>
      <c r="RMU40"/>
      <c r="RMV40"/>
      <c r="RMW40"/>
      <c r="RMX40"/>
      <c r="RMY40"/>
      <c r="RMZ40"/>
      <c r="RNA40"/>
      <c r="RNB40"/>
      <c r="RNC40"/>
      <c r="RND40"/>
      <c r="RNE40"/>
      <c r="RNF40"/>
      <c r="RNG40"/>
      <c r="RNH40"/>
      <c r="RNI40"/>
      <c r="RNJ40"/>
      <c r="RNK40"/>
      <c r="RNL40"/>
      <c r="RNM40"/>
      <c r="RNN40"/>
      <c r="RNO40"/>
      <c r="RNP40"/>
      <c r="RNQ40"/>
      <c r="RNR40"/>
      <c r="RNS40"/>
      <c r="RNT40"/>
      <c r="RNU40"/>
      <c r="RNV40"/>
      <c r="RNW40"/>
      <c r="RNX40"/>
      <c r="RNY40"/>
      <c r="RNZ40"/>
      <c r="ROA40"/>
      <c r="ROB40"/>
      <c r="ROC40"/>
      <c r="ROD40"/>
      <c r="ROE40"/>
      <c r="ROF40"/>
      <c r="ROG40"/>
      <c r="ROH40"/>
      <c r="ROI40"/>
      <c r="ROJ40"/>
      <c r="ROK40"/>
      <c r="ROL40"/>
      <c r="ROM40"/>
      <c r="RON40"/>
      <c r="ROO40"/>
      <c r="ROP40"/>
      <c r="ROQ40"/>
      <c r="ROR40"/>
      <c r="ROS40"/>
      <c r="ROT40"/>
      <c r="ROU40"/>
      <c r="ROV40"/>
      <c r="ROW40"/>
      <c r="ROX40"/>
      <c r="ROY40"/>
      <c r="ROZ40"/>
      <c r="RPA40"/>
      <c r="RPB40"/>
      <c r="RPC40"/>
      <c r="RPD40"/>
      <c r="RPE40"/>
      <c r="RPF40"/>
      <c r="RPG40"/>
      <c r="RPH40"/>
      <c r="RPI40"/>
      <c r="RPJ40"/>
      <c r="RPK40"/>
      <c r="RPL40"/>
      <c r="RPM40"/>
      <c r="RPN40"/>
      <c r="RPO40"/>
      <c r="RPP40"/>
      <c r="RPQ40"/>
      <c r="RPR40"/>
      <c r="RPS40"/>
      <c r="RPT40"/>
      <c r="RPU40"/>
      <c r="RPV40"/>
      <c r="RPW40"/>
      <c r="RPX40"/>
      <c r="RPY40"/>
      <c r="RPZ40"/>
      <c r="RQA40"/>
      <c r="RQB40"/>
      <c r="RQC40"/>
      <c r="RQD40"/>
      <c r="RQE40"/>
      <c r="RQF40"/>
      <c r="RQG40"/>
      <c r="RQH40"/>
      <c r="RQI40"/>
      <c r="RQJ40"/>
      <c r="RQK40"/>
      <c r="RQL40"/>
      <c r="RQM40"/>
      <c r="RQN40"/>
      <c r="RQO40"/>
      <c r="RQP40"/>
      <c r="RQQ40"/>
      <c r="RQR40"/>
      <c r="RQS40"/>
      <c r="RQT40"/>
      <c r="RQU40"/>
      <c r="RQV40"/>
      <c r="RQW40"/>
      <c r="RQX40"/>
      <c r="RQY40"/>
      <c r="RQZ40"/>
      <c r="RRA40"/>
      <c r="RRB40"/>
      <c r="RRC40"/>
      <c r="RRD40"/>
      <c r="RRE40"/>
      <c r="RRF40"/>
      <c r="RRG40"/>
      <c r="RRH40"/>
      <c r="RRI40"/>
      <c r="RRJ40"/>
      <c r="RRK40"/>
      <c r="RRL40"/>
      <c r="RRM40"/>
      <c r="RRN40"/>
      <c r="RRO40"/>
      <c r="RRP40"/>
      <c r="RRQ40"/>
      <c r="RRR40"/>
      <c r="RRS40"/>
      <c r="RRT40"/>
      <c r="RRU40"/>
      <c r="RRV40"/>
      <c r="RRW40"/>
      <c r="RRX40"/>
      <c r="RRY40"/>
      <c r="RRZ40"/>
      <c r="RSA40"/>
      <c r="RSB40"/>
      <c r="RSC40"/>
      <c r="RSD40"/>
      <c r="RSE40"/>
      <c r="RSF40"/>
      <c r="RSG40"/>
      <c r="RSH40"/>
      <c r="RSI40"/>
      <c r="RSJ40"/>
      <c r="RSK40"/>
      <c r="RSL40"/>
      <c r="RSM40"/>
      <c r="RSN40"/>
      <c r="RSO40"/>
      <c r="RSP40"/>
      <c r="RSQ40"/>
      <c r="RSR40"/>
      <c r="RSS40"/>
      <c r="RST40"/>
      <c r="RSU40"/>
      <c r="RSV40"/>
      <c r="RSW40"/>
      <c r="RSX40"/>
      <c r="RSY40"/>
      <c r="RSZ40"/>
      <c r="RTA40"/>
      <c r="RTB40"/>
      <c r="RTC40"/>
      <c r="RTD40"/>
      <c r="RTE40"/>
      <c r="RTF40"/>
      <c r="RTG40"/>
      <c r="RTH40"/>
      <c r="RTI40"/>
      <c r="RTJ40"/>
      <c r="RTK40"/>
      <c r="RTL40"/>
      <c r="RTM40"/>
      <c r="RTN40"/>
      <c r="RTO40"/>
      <c r="RTP40"/>
      <c r="RTQ40"/>
      <c r="RTR40"/>
      <c r="RTS40"/>
      <c r="RTT40"/>
      <c r="RTU40"/>
      <c r="RTV40"/>
      <c r="RTW40"/>
      <c r="RTX40"/>
      <c r="RTY40"/>
      <c r="RTZ40"/>
      <c r="RUA40"/>
      <c r="RUB40"/>
      <c r="RUC40"/>
      <c r="RUD40"/>
      <c r="RUE40"/>
      <c r="RUF40"/>
      <c r="RUG40"/>
      <c r="RUH40"/>
      <c r="RUI40"/>
      <c r="RUJ40"/>
      <c r="RUK40"/>
      <c r="RUL40"/>
      <c r="RUM40"/>
      <c r="RUN40"/>
      <c r="RUO40"/>
      <c r="RUP40"/>
      <c r="RUQ40"/>
      <c r="RUR40"/>
      <c r="RUS40"/>
      <c r="RUT40"/>
      <c r="RUU40"/>
      <c r="RUV40"/>
      <c r="RUW40"/>
      <c r="RUX40"/>
      <c r="RUY40"/>
      <c r="RUZ40"/>
      <c r="RVA40"/>
      <c r="RVB40"/>
      <c r="RVC40"/>
      <c r="RVD40"/>
      <c r="RVE40"/>
      <c r="RVF40"/>
      <c r="RVG40"/>
      <c r="RVH40"/>
      <c r="RVI40"/>
      <c r="RVJ40"/>
      <c r="RVK40"/>
      <c r="RVL40"/>
      <c r="RVM40"/>
      <c r="RVN40"/>
      <c r="RVO40"/>
      <c r="RVP40"/>
      <c r="RVQ40"/>
      <c r="RVR40"/>
      <c r="RVS40"/>
      <c r="RVT40"/>
      <c r="RVU40"/>
      <c r="RVV40"/>
      <c r="RVW40"/>
      <c r="RVX40"/>
      <c r="RVY40"/>
      <c r="RVZ40"/>
      <c r="RWA40"/>
      <c r="RWB40"/>
      <c r="RWC40"/>
      <c r="RWD40"/>
      <c r="RWE40"/>
      <c r="RWF40"/>
      <c r="RWG40"/>
      <c r="RWH40"/>
      <c r="RWI40"/>
      <c r="RWJ40"/>
      <c r="RWK40"/>
      <c r="RWL40"/>
      <c r="RWM40"/>
      <c r="RWN40"/>
      <c r="RWO40"/>
      <c r="RWP40"/>
      <c r="RWQ40"/>
      <c r="RWR40"/>
      <c r="RWS40"/>
      <c r="RWT40"/>
      <c r="RWU40"/>
      <c r="RWV40"/>
      <c r="RWW40"/>
      <c r="RWX40"/>
      <c r="RWY40"/>
      <c r="RWZ40"/>
      <c r="RXA40"/>
      <c r="RXB40"/>
      <c r="RXC40"/>
      <c r="RXD40"/>
      <c r="RXE40"/>
      <c r="RXF40"/>
      <c r="RXG40"/>
      <c r="RXH40"/>
      <c r="RXI40"/>
      <c r="RXJ40"/>
      <c r="RXK40"/>
      <c r="RXL40"/>
      <c r="RXM40"/>
      <c r="RXN40"/>
      <c r="RXO40"/>
      <c r="RXP40"/>
      <c r="RXQ40"/>
      <c r="RXR40"/>
      <c r="RXS40"/>
      <c r="RXT40"/>
      <c r="RXU40"/>
      <c r="RXV40"/>
      <c r="RXW40"/>
      <c r="RXX40"/>
      <c r="RXY40"/>
      <c r="RXZ40"/>
      <c r="RYA40"/>
      <c r="RYB40"/>
      <c r="RYC40"/>
      <c r="RYD40"/>
      <c r="RYE40"/>
      <c r="RYF40"/>
      <c r="RYG40"/>
      <c r="RYH40"/>
      <c r="RYI40"/>
      <c r="RYJ40"/>
      <c r="RYK40"/>
      <c r="RYL40"/>
      <c r="RYM40"/>
      <c r="RYN40"/>
      <c r="RYO40"/>
      <c r="RYP40"/>
      <c r="RYQ40"/>
      <c r="RYR40"/>
      <c r="RYS40"/>
      <c r="RYT40"/>
      <c r="RYU40"/>
      <c r="RYV40"/>
      <c r="RYW40"/>
      <c r="RYX40"/>
      <c r="RYY40"/>
      <c r="RYZ40"/>
      <c r="RZA40"/>
      <c r="RZB40"/>
      <c r="RZC40"/>
      <c r="RZD40"/>
      <c r="RZE40"/>
      <c r="RZF40"/>
      <c r="RZG40"/>
      <c r="RZH40"/>
      <c r="RZI40"/>
      <c r="RZJ40"/>
      <c r="RZK40"/>
      <c r="RZL40"/>
      <c r="RZM40"/>
      <c r="RZN40"/>
      <c r="RZO40"/>
      <c r="RZP40"/>
      <c r="RZQ40"/>
      <c r="RZR40"/>
      <c r="RZS40"/>
      <c r="RZT40"/>
      <c r="RZU40"/>
      <c r="RZV40"/>
      <c r="RZW40"/>
      <c r="RZX40"/>
      <c r="RZY40"/>
      <c r="RZZ40"/>
      <c r="SAA40"/>
      <c r="SAB40"/>
      <c r="SAC40"/>
      <c r="SAD40"/>
      <c r="SAE40"/>
      <c r="SAF40"/>
      <c r="SAG40"/>
      <c r="SAH40"/>
      <c r="SAI40"/>
      <c r="SAJ40"/>
      <c r="SAK40"/>
      <c r="SAL40"/>
      <c r="SAM40"/>
      <c r="SAN40"/>
      <c r="SAO40"/>
      <c r="SAP40"/>
      <c r="SAQ40"/>
      <c r="SAR40"/>
      <c r="SAS40"/>
      <c r="SAT40"/>
      <c r="SAU40"/>
      <c r="SAV40"/>
      <c r="SAW40"/>
      <c r="SAX40"/>
      <c r="SAY40"/>
      <c r="SAZ40"/>
      <c r="SBA40"/>
      <c r="SBB40"/>
      <c r="SBC40"/>
      <c r="SBD40"/>
      <c r="SBE40"/>
      <c r="SBF40"/>
      <c r="SBG40"/>
      <c r="SBH40"/>
      <c r="SBI40"/>
      <c r="SBJ40"/>
      <c r="SBK40"/>
      <c r="SBL40"/>
      <c r="SBM40"/>
      <c r="SBN40"/>
      <c r="SBO40"/>
      <c r="SBP40"/>
      <c r="SBQ40"/>
      <c r="SBR40"/>
      <c r="SBS40"/>
      <c r="SBT40"/>
      <c r="SBU40"/>
      <c r="SBV40"/>
      <c r="SBW40"/>
      <c r="SBX40"/>
      <c r="SBY40"/>
      <c r="SBZ40"/>
      <c r="SCA40"/>
      <c r="SCB40"/>
      <c r="SCC40"/>
      <c r="SCD40"/>
      <c r="SCE40"/>
      <c r="SCF40"/>
      <c r="SCG40"/>
      <c r="SCH40"/>
      <c r="SCI40"/>
      <c r="SCJ40"/>
      <c r="SCK40"/>
      <c r="SCL40"/>
      <c r="SCM40"/>
      <c r="SCN40"/>
      <c r="SCO40"/>
      <c r="SCP40"/>
      <c r="SCQ40"/>
      <c r="SCR40"/>
      <c r="SCS40"/>
      <c r="SCT40"/>
      <c r="SCU40"/>
      <c r="SCV40"/>
      <c r="SCW40"/>
      <c r="SCX40"/>
      <c r="SCY40"/>
      <c r="SCZ40"/>
      <c r="SDA40"/>
      <c r="SDB40"/>
      <c r="SDC40"/>
      <c r="SDD40"/>
      <c r="SDE40"/>
      <c r="SDF40"/>
      <c r="SDG40"/>
      <c r="SDH40"/>
      <c r="SDI40"/>
      <c r="SDJ40"/>
      <c r="SDK40"/>
      <c r="SDL40"/>
      <c r="SDM40"/>
      <c r="SDN40"/>
      <c r="SDO40"/>
      <c r="SDP40"/>
      <c r="SDQ40"/>
      <c r="SDR40"/>
      <c r="SDS40"/>
      <c r="SDT40"/>
      <c r="SDU40"/>
      <c r="SDV40"/>
      <c r="SDW40"/>
      <c r="SDX40"/>
      <c r="SDY40"/>
      <c r="SDZ40"/>
      <c r="SEA40"/>
      <c r="SEB40"/>
      <c r="SEC40"/>
      <c r="SED40"/>
      <c r="SEE40"/>
      <c r="SEF40"/>
      <c r="SEG40"/>
      <c r="SEH40"/>
      <c r="SEI40"/>
      <c r="SEJ40"/>
      <c r="SEK40"/>
      <c r="SEL40"/>
      <c r="SEM40"/>
      <c r="SEN40"/>
      <c r="SEO40"/>
      <c r="SEP40"/>
      <c r="SEQ40"/>
      <c r="SER40"/>
      <c r="SES40"/>
      <c r="SET40"/>
      <c r="SEU40"/>
      <c r="SEV40"/>
      <c r="SEW40"/>
      <c r="SEX40"/>
      <c r="SEY40"/>
      <c r="SEZ40"/>
      <c r="SFA40"/>
      <c r="SFB40"/>
      <c r="SFC40"/>
      <c r="SFD40"/>
      <c r="SFE40"/>
      <c r="SFF40"/>
      <c r="SFG40"/>
      <c r="SFH40"/>
      <c r="SFI40"/>
      <c r="SFJ40"/>
      <c r="SFK40"/>
      <c r="SFL40"/>
      <c r="SFM40"/>
      <c r="SFN40"/>
      <c r="SFO40"/>
      <c r="SFP40"/>
      <c r="SFQ40"/>
      <c r="SFR40"/>
      <c r="SFS40"/>
      <c r="SFT40"/>
      <c r="SFU40"/>
      <c r="SFV40"/>
      <c r="SFW40"/>
      <c r="SFX40"/>
      <c r="SFY40"/>
      <c r="SFZ40"/>
      <c r="SGA40"/>
      <c r="SGB40"/>
      <c r="SGC40"/>
      <c r="SGD40"/>
      <c r="SGE40"/>
      <c r="SGF40"/>
      <c r="SGG40"/>
      <c r="SGH40"/>
      <c r="SGI40"/>
      <c r="SGJ40"/>
      <c r="SGK40"/>
      <c r="SGL40"/>
      <c r="SGM40"/>
      <c r="SGN40"/>
      <c r="SGO40"/>
      <c r="SGP40"/>
      <c r="SGQ40"/>
      <c r="SGR40"/>
      <c r="SGS40"/>
      <c r="SGT40"/>
      <c r="SGU40"/>
      <c r="SGV40"/>
      <c r="SGW40"/>
      <c r="SGX40"/>
      <c r="SGY40"/>
      <c r="SGZ40"/>
      <c r="SHA40"/>
      <c r="SHB40"/>
      <c r="SHC40"/>
      <c r="SHD40"/>
      <c r="SHE40"/>
      <c r="SHF40"/>
      <c r="SHG40"/>
      <c r="SHH40"/>
      <c r="SHI40"/>
      <c r="SHJ40"/>
      <c r="SHK40"/>
      <c r="SHL40"/>
      <c r="SHM40"/>
      <c r="SHN40"/>
      <c r="SHO40"/>
      <c r="SHP40"/>
      <c r="SHQ40"/>
      <c r="SHR40"/>
      <c r="SHS40"/>
      <c r="SHT40"/>
      <c r="SHU40"/>
      <c r="SHV40"/>
      <c r="SHW40"/>
      <c r="SHX40"/>
      <c r="SHY40"/>
      <c r="SHZ40"/>
      <c r="SIA40"/>
      <c r="SIB40"/>
      <c r="SIC40"/>
      <c r="SID40"/>
      <c r="SIE40"/>
      <c r="SIF40"/>
      <c r="SIG40"/>
      <c r="SIH40"/>
      <c r="SII40"/>
      <c r="SIJ40"/>
      <c r="SIK40"/>
      <c r="SIL40"/>
      <c r="SIM40"/>
      <c r="SIN40"/>
      <c r="SIO40"/>
      <c r="SIP40"/>
      <c r="SIQ40"/>
      <c r="SIR40"/>
      <c r="SIS40"/>
      <c r="SIT40"/>
      <c r="SIU40"/>
      <c r="SIV40"/>
      <c r="SIW40"/>
      <c r="SIX40"/>
      <c r="SIY40"/>
      <c r="SIZ40"/>
      <c r="SJA40"/>
      <c r="SJB40"/>
      <c r="SJC40"/>
      <c r="SJD40"/>
      <c r="SJE40"/>
      <c r="SJF40"/>
      <c r="SJG40"/>
      <c r="SJH40"/>
      <c r="SJI40"/>
      <c r="SJJ40"/>
      <c r="SJK40"/>
      <c r="SJL40"/>
      <c r="SJM40"/>
      <c r="SJN40"/>
      <c r="SJO40"/>
      <c r="SJP40"/>
      <c r="SJQ40"/>
      <c r="SJR40"/>
      <c r="SJS40"/>
      <c r="SJT40"/>
      <c r="SJU40"/>
      <c r="SJV40"/>
      <c r="SJW40"/>
      <c r="SJX40"/>
      <c r="SJY40"/>
      <c r="SJZ40"/>
      <c r="SKA40"/>
      <c r="SKB40"/>
      <c r="SKC40"/>
      <c r="SKD40"/>
      <c r="SKE40"/>
      <c r="SKF40"/>
      <c r="SKG40"/>
      <c r="SKH40"/>
      <c r="SKI40"/>
      <c r="SKJ40"/>
      <c r="SKK40"/>
      <c r="SKL40"/>
      <c r="SKM40"/>
      <c r="SKN40"/>
      <c r="SKO40"/>
      <c r="SKP40"/>
      <c r="SKQ40"/>
      <c r="SKR40"/>
      <c r="SKS40"/>
      <c r="SKT40"/>
      <c r="SKU40"/>
      <c r="SKV40"/>
      <c r="SKW40"/>
      <c r="SKX40"/>
      <c r="SKY40"/>
      <c r="SKZ40"/>
      <c r="SLA40"/>
      <c r="SLB40"/>
      <c r="SLC40"/>
      <c r="SLD40"/>
      <c r="SLE40"/>
      <c r="SLF40"/>
      <c r="SLG40"/>
      <c r="SLH40"/>
      <c r="SLI40"/>
      <c r="SLJ40"/>
      <c r="SLK40"/>
      <c r="SLL40"/>
      <c r="SLM40"/>
      <c r="SLN40"/>
      <c r="SLO40"/>
      <c r="SLP40"/>
      <c r="SLQ40"/>
      <c r="SLR40"/>
      <c r="SLS40"/>
      <c r="SLT40"/>
      <c r="SLU40"/>
      <c r="SLV40"/>
      <c r="SLW40"/>
      <c r="SLX40"/>
      <c r="SLY40"/>
      <c r="SLZ40"/>
      <c r="SMA40"/>
      <c r="SMB40"/>
      <c r="SMC40"/>
      <c r="SMD40"/>
      <c r="SME40"/>
      <c r="SMF40"/>
      <c r="SMG40"/>
      <c r="SMH40"/>
      <c r="SMI40"/>
      <c r="SMJ40"/>
      <c r="SMK40"/>
      <c r="SML40"/>
      <c r="SMM40"/>
      <c r="SMN40"/>
      <c r="SMO40"/>
      <c r="SMP40"/>
      <c r="SMQ40"/>
      <c r="SMR40"/>
      <c r="SMS40"/>
      <c r="SMT40"/>
      <c r="SMU40"/>
      <c r="SMV40"/>
      <c r="SMW40"/>
      <c r="SMX40"/>
      <c r="SMY40"/>
      <c r="SMZ40"/>
      <c r="SNA40"/>
      <c r="SNB40"/>
      <c r="SNC40"/>
      <c r="SND40"/>
      <c r="SNE40"/>
      <c r="SNF40"/>
      <c r="SNG40"/>
      <c r="SNH40"/>
      <c r="SNI40"/>
      <c r="SNJ40"/>
      <c r="SNK40"/>
      <c r="SNL40"/>
      <c r="SNM40"/>
      <c r="SNN40"/>
      <c r="SNO40"/>
      <c r="SNP40"/>
      <c r="SNQ40"/>
      <c r="SNR40"/>
      <c r="SNS40"/>
      <c r="SNT40"/>
      <c r="SNU40"/>
      <c r="SNV40"/>
      <c r="SNW40"/>
      <c r="SNX40"/>
      <c r="SNY40"/>
      <c r="SNZ40"/>
      <c r="SOA40"/>
      <c r="SOB40"/>
      <c r="SOC40"/>
      <c r="SOD40"/>
      <c r="SOE40"/>
      <c r="SOF40"/>
      <c r="SOG40"/>
      <c r="SOH40"/>
      <c r="SOI40"/>
      <c r="SOJ40"/>
      <c r="SOK40"/>
      <c r="SOL40"/>
      <c r="SOM40"/>
      <c r="SON40"/>
      <c r="SOO40"/>
      <c r="SOP40"/>
      <c r="SOQ40"/>
      <c r="SOR40"/>
      <c r="SOS40"/>
      <c r="SOT40"/>
      <c r="SOU40"/>
      <c r="SOV40"/>
      <c r="SOW40"/>
      <c r="SOX40"/>
      <c r="SOY40"/>
      <c r="SOZ40"/>
      <c r="SPA40"/>
      <c r="SPB40"/>
      <c r="SPC40"/>
      <c r="SPD40"/>
      <c r="SPE40"/>
      <c r="SPF40"/>
      <c r="SPG40"/>
      <c r="SPH40"/>
      <c r="SPI40"/>
      <c r="SPJ40"/>
      <c r="SPK40"/>
      <c r="SPL40"/>
      <c r="SPM40"/>
      <c r="SPN40"/>
      <c r="SPO40"/>
      <c r="SPP40"/>
      <c r="SPQ40"/>
      <c r="SPR40"/>
      <c r="SPS40"/>
      <c r="SPT40"/>
      <c r="SPU40"/>
      <c r="SPV40"/>
      <c r="SPW40"/>
      <c r="SPX40"/>
      <c r="SPY40"/>
      <c r="SPZ40"/>
      <c r="SQA40"/>
      <c r="SQB40"/>
      <c r="SQC40"/>
      <c r="SQD40"/>
      <c r="SQE40"/>
      <c r="SQF40"/>
      <c r="SQG40"/>
      <c r="SQH40"/>
      <c r="SQI40"/>
      <c r="SQJ40"/>
      <c r="SQK40"/>
      <c r="SQL40"/>
      <c r="SQM40"/>
      <c r="SQN40"/>
      <c r="SQO40"/>
      <c r="SQP40"/>
      <c r="SQQ40"/>
      <c r="SQR40"/>
      <c r="SQS40"/>
      <c r="SQT40"/>
      <c r="SQU40"/>
      <c r="SQV40"/>
      <c r="SQW40"/>
      <c r="SQX40"/>
      <c r="SQY40"/>
      <c r="SQZ40"/>
      <c r="SRA40"/>
      <c r="SRB40"/>
      <c r="SRC40"/>
      <c r="SRD40"/>
      <c r="SRE40"/>
      <c r="SRF40"/>
      <c r="SRG40"/>
      <c r="SRH40"/>
      <c r="SRI40"/>
      <c r="SRJ40"/>
      <c r="SRK40"/>
      <c r="SRL40"/>
      <c r="SRM40"/>
      <c r="SRN40"/>
      <c r="SRO40"/>
      <c r="SRP40"/>
      <c r="SRQ40"/>
      <c r="SRR40"/>
      <c r="SRS40"/>
      <c r="SRT40"/>
      <c r="SRU40"/>
      <c r="SRV40"/>
      <c r="SRW40"/>
      <c r="SRX40"/>
      <c r="SRY40"/>
      <c r="SRZ40"/>
      <c r="SSA40"/>
      <c r="SSB40"/>
      <c r="SSC40"/>
      <c r="SSD40"/>
      <c r="SSE40"/>
      <c r="SSF40"/>
      <c r="SSG40"/>
      <c r="SSH40"/>
      <c r="SSI40"/>
      <c r="SSJ40"/>
      <c r="SSK40"/>
      <c r="SSL40"/>
      <c r="SSM40"/>
      <c r="SSN40"/>
      <c r="SSO40"/>
      <c r="SSP40"/>
      <c r="SSQ40"/>
      <c r="SSR40"/>
      <c r="SSS40"/>
      <c r="SST40"/>
      <c r="SSU40"/>
      <c r="SSV40"/>
      <c r="SSW40"/>
      <c r="SSX40"/>
      <c r="SSY40"/>
      <c r="SSZ40"/>
      <c r="STA40"/>
      <c r="STB40"/>
      <c r="STC40"/>
      <c r="STD40"/>
      <c r="STE40"/>
      <c r="STF40"/>
      <c r="STG40"/>
      <c r="STH40"/>
      <c r="STI40"/>
      <c r="STJ40"/>
      <c r="STK40"/>
      <c r="STL40"/>
      <c r="STM40"/>
      <c r="STN40"/>
      <c r="STO40"/>
      <c r="STP40"/>
      <c r="STQ40"/>
      <c r="STR40"/>
      <c r="STS40"/>
      <c r="STT40"/>
      <c r="STU40"/>
      <c r="STV40"/>
      <c r="STW40"/>
      <c r="STX40"/>
      <c r="STY40"/>
      <c r="STZ40"/>
      <c r="SUA40"/>
      <c r="SUB40"/>
      <c r="SUC40"/>
      <c r="SUD40"/>
      <c r="SUE40"/>
      <c r="SUF40"/>
      <c r="SUG40"/>
      <c r="SUH40"/>
      <c r="SUI40"/>
      <c r="SUJ40"/>
      <c r="SUK40"/>
      <c r="SUL40"/>
      <c r="SUM40"/>
      <c r="SUN40"/>
      <c r="SUO40"/>
      <c r="SUP40"/>
      <c r="SUQ40"/>
      <c r="SUR40"/>
      <c r="SUS40"/>
      <c r="SUT40"/>
      <c r="SUU40"/>
      <c r="SUV40"/>
      <c r="SUW40"/>
      <c r="SUX40"/>
      <c r="SUY40"/>
      <c r="SUZ40"/>
      <c r="SVA40"/>
      <c r="SVB40"/>
      <c r="SVC40"/>
      <c r="SVD40"/>
      <c r="SVE40"/>
      <c r="SVF40"/>
      <c r="SVG40"/>
      <c r="SVH40"/>
      <c r="SVI40"/>
      <c r="SVJ40"/>
      <c r="SVK40"/>
      <c r="SVL40"/>
      <c r="SVM40"/>
      <c r="SVN40"/>
      <c r="SVO40"/>
      <c r="SVP40"/>
      <c r="SVQ40"/>
      <c r="SVR40"/>
      <c r="SVS40"/>
      <c r="SVT40"/>
      <c r="SVU40"/>
      <c r="SVV40"/>
      <c r="SVW40"/>
      <c r="SVX40"/>
      <c r="SVY40"/>
      <c r="SVZ40"/>
      <c r="SWA40"/>
      <c r="SWB40"/>
      <c r="SWC40"/>
      <c r="SWD40"/>
      <c r="SWE40"/>
      <c r="SWF40"/>
      <c r="SWG40"/>
      <c r="SWH40"/>
      <c r="SWI40"/>
      <c r="SWJ40"/>
      <c r="SWK40"/>
      <c r="SWL40"/>
      <c r="SWM40"/>
      <c r="SWN40"/>
      <c r="SWO40"/>
      <c r="SWP40"/>
      <c r="SWQ40"/>
      <c r="SWR40"/>
      <c r="SWS40"/>
      <c r="SWT40"/>
      <c r="SWU40"/>
      <c r="SWV40"/>
      <c r="SWW40"/>
      <c r="SWX40"/>
      <c r="SWY40"/>
      <c r="SWZ40"/>
      <c r="SXA40"/>
      <c r="SXB40"/>
      <c r="SXC40"/>
      <c r="SXD40"/>
      <c r="SXE40"/>
      <c r="SXF40"/>
      <c r="SXG40"/>
      <c r="SXH40"/>
      <c r="SXI40"/>
      <c r="SXJ40"/>
      <c r="SXK40"/>
      <c r="SXL40"/>
      <c r="SXM40"/>
      <c r="SXN40"/>
      <c r="SXO40"/>
      <c r="SXP40"/>
      <c r="SXQ40"/>
      <c r="SXR40"/>
      <c r="SXS40"/>
      <c r="SXT40"/>
      <c r="SXU40"/>
      <c r="SXV40"/>
      <c r="SXW40"/>
      <c r="SXX40"/>
      <c r="SXY40"/>
      <c r="SXZ40"/>
      <c r="SYA40"/>
      <c r="SYB40"/>
      <c r="SYC40"/>
      <c r="SYD40"/>
      <c r="SYE40"/>
      <c r="SYF40"/>
      <c r="SYG40"/>
      <c r="SYH40"/>
      <c r="SYI40"/>
      <c r="SYJ40"/>
      <c r="SYK40"/>
      <c r="SYL40"/>
      <c r="SYM40"/>
      <c r="SYN40"/>
      <c r="SYO40"/>
      <c r="SYP40"/>
      <c r="SYQ40"/>
      <c r="SYR40"/>
      <c r="SYS40"/>
      <c r="SYT40"/>
      <c r="SYU40"/>
      <c r="SYV40"/>
      <c r="SYW40"/>
      <c r="SYX40"/>
      <c r="SYY40"/>
      <c r="SYZ40"/>
      <c r="SZA40"/>
      <c r="SZB40"/>
      <c r="SZC40"/>
      <c r="SZD40"/>
      <c r="SZE40"/>
      <c r="SZF40"/>
      <c r="SZG40"/>
      <c r="SZH40"/>
      <c r="SZI40"/>
      <c r="SZJ40"/>
      <c r="SZK40"/>
      <c r="SZL40"/>
      <c r="SZM40"/>
      <c r="SZN40"/>
      <c r="SZO40"/>
      <c r="SZP40"/>
      <c r="SZQ40"/>
      <c r="SZR40"/>
      <c r="SZS40"/>
      <c r="SZT40"/>
      <c r="SZU40"/>
      <c r="SZV40"/>
      <c r="SZW40"/>
      <c r="SZX40"/>
      <c r="SZY40"/>
      <c r="SZZ40"/>
      <c r="TAA40"/>
      <c r="TAB40"/>
      <c r="TAC40"/>
      <c r="TAD40"/>
      <c r="TAE40"/>
      <c r="TAF40"/>
      <c r="TAG40"/>
      <c r="TAH40"/>
      <c r="TAI40"/>
      <c r="TAJ40"/>
      <c r="TAK40"/>
      <c r="TAL40"/>
      <c r="TAM40"/>
      <c r="TAN40"/>
      <c r="TAO40"/>
      <c r="TAP40"/>
      <c r="TAQ40"/>
      <c r="TAR40"/>
      <c r="TAS40"/>
      <c r="TAT40"/>
      <c r="TAU40"/>
      <c r="TAV40"/>
      <c r="TAW40"/>
      <c r="TAX40"/>
      <c r="TAY40"/>
      <c r="TAZ40"/>
      <c r="TBA40"/>
      <c r="TBB40"/>
      <c r="TBC40"/>
      <c r="TBD40"/>
      <c r="TBE40"/>
      <c r="TBF40"/>
      <c r="TBG40"/>
      <c r="TBH40"/>
      <c r="TBI40"/>
      <c r="TBJ40"/>
      <c r="TBK40"/>
      <c r="TBL40"/>
      <c r="TBM40"/>
      <c r="TBN40"/>
      <c r="TBO40"/>
      <c r="TBP40"/>
      <c r="TBQ40"/>
      <c r="TBR40"/>
      <c r="TBS40"/>
      <c r="TBT40"/>
      <c r="TBU40"/>
      <c r="TBV40"/>
      <c r="TBW40"/>
      <c r="TBX40"/>
      <c r="TBY40"/>
      <c r="TBZ40"/>
      <c r="TCA40"/>
      <c r="TCB40"/>
      <c r="TCC40"/>
      <c r="TCD40"/>
      <c r="TCE40"/>
      <c r="TCF40"/>
      <c r="TCG40"/>
      <c r="TCH40"/>
      <c r="TCI40"/>
      <c r="TCJ40"/>
      <c r="TCK40"/>
      <c r="TCL40"/>
      <c r="TCM40"/>
      <c r="TCN40"/>
      <c r="TCO40"/>
      <c r="TCP40"/>
      <c r="TCQ40"/>
      <c r="TCR40"/>
      <c r="TCS40"/>
      <c r="TCT40"/>
      <c r="TCU40"/>
      <c r="TCV40"/>
      <c r="TCW40"/>
      <c r="TCX40"/>
      <c r="TCY40"/>
      <c r="TCZ40"/>
      <c r="TDA40"/>
      <c r="TDB40"/>
      <c r="TDC40"/>
      <c r="TDD40"/>
      <c r="TDE40"/>
      <c r="TDF40"/>
      <c r="TDG40"/>
      <c r="TDH40"/>
      <c r="TDI40"/>
      <c r="TDJ40"/>
      <c r="TDK40"/>
      <c r="TDL40"/>
      <c r="TDM40"/>
      <c r="TDN40"/>
      <c r="TDO40"/>
      <c r="TDP40"/>
      <c r="TDQ40"/>
      <c r="TDR40"/>
      <c r="TDS40"/>
      <c r="TDT40"/>
      <c r="TDU40"/>
      <c r="TDV40"/>
      <c r="TDW40"/>
      <c r="TDX40"/>
      <c r="TDY40"/>
      <c r="TDZ40"/>
      <c r="TEA40"/>
      <c r="TEB40"/>
      <c r="TEC40"/>
      <c r="TED40"/>
      <c r="TEE40"/>
      <c r="TEF40"/>
      <c r="TEG40"/>
      <c r="TEH40"/>
      <c r="TEI40"/>
      <c r="TEJ40"/>
      <c r="TEK40"/>
      <c r="TEL40"/>
      <c r="TEM40"/>
      <c r="TEN40"/>
      <c r="TEO40"/>
      <c r="TEP40"/>
      <c r="TEQ40"/>
      <c r="TER40"/>
      <c r="TES40"/>
      <c r="TET40"/>
      <c r="TEU40"/>
      <c r="TEV40"/>
      <c r="TEW40"/>
      <c r="TEX40"/>
      <c r="TEY40"/>
      <c r="TEZ40"/>
      <c r="TFA40"/>
      <c r="TFB40"/>
      <c r="TFC40"/>
      <c r="TFD40"/>
      <c r="TFE40"/>
      <c r="TFF40"/>
      <c r="TFG40"/>
      <c r="TFH40"/>
      <c r="TFI40"/>
      <c r="TFJ40"/>
      <c r="TFK40"/>
      <c r="TFL40"/>
      <c r="TFM40"/>
      <c r="TFN40"/>
      <c r="TFO40"/>
      <c r="TFP40"/>
      <c r="TFQ40"/>
      <c r="TFR40"/>
      <c r="TFS40"/>
      <c r="TFT40"/>
      <c r="TFU40"/>
      <c r="TFV40"/>
      <c r="TFW40"/>
      <c r="TFX40"/>
      <c r="TFY40"/>
      <c r="TFZ40"/>
      <c r="TGA40"/>
      <c r="TGB40"/>
      <c r="TGC40"/>
      <c r="TGD40"/>
      <c r="TGE40"/>
      <c r="TGF40"/>
      <c r="TGG40"/>
      <c r="TGH40"/>
      <c r="TGI40"/>
      <c r="TGJ40"/>
      <c r="TGK40"/>
      <c r="TGL40"/>
      <c r="TGM40"/>
      <c r="TGN40"/>
      <c r="TGO40"/>
      <c r="TGP40"/>
      <c r="TGQ40"/>
      <c r="TGR40"/>
      <c r="TGS40"/>
      <c r="TGT40"/>
      <c r="TGU40"/>
      <c r="TGV40"/>
      <c r="TGW40"/>
      <c r="TGX40"/>
      <c r="TGY40"/>
      <c r="TGZ40"/>
      <c r="THA40"/>
      <c r="THB40"/>
      <c r="THC40"/>
      <c r="THD40"/>
      <c r="THE40"/>
      <c r="THF40"/>
      <c r="THG40"/>
      <c r="THH40"/>
      <c r="THI40"/>
      <c r="THJ40"/>
      <c r="THK40"/>
      <c r="THL40"/>
      <c r="THM40"/>
      <c r="THN40"/>
      <c r="THO40"/>
      <c r="THP40"/>
      <c r="THQ40"/>
      <c r="THR40"/>
      <c r="THS40"/>
      <c r="THT40"/>
      <c r="THU40"/>
      <c r="THV40"/>
      <c r="THW40"/>
      <c r="THX40"/>
      <c r="THY40"/>
      <c r="THZ40"/>
      <c r="TIA40"/>
      <c r="TIB40"/>
      <c r="TIC40"/>
      <c r="TID40"/>
      <c r="TIE40"/>
      <c r="TIF40"/>
      <c r="TIG40"/>
      <c r="TIH40"/>
      <c r="TII40"/>
      <c r="TIJ40"/>
      <c r="TIK40"/>
      <c r="TIL40"/>
      <c r="TIM40"/>
      <c r="TIN40"/>
      <c r="TIO40"/>
      <c r="TIP40"/>
      <c r="TIQ40"/>
      <c r="TIR40"/>
      <c r="TIS40"/>
      <c r="TIT40"/>
      <c r="TIU40"/>
      <c r="TIV40"/>
      <c r="TIW40"/>
      <c r="TIX40"/>
      <c r="TIY40"/>
      <c r="TIZ40"/>
      <c r="TJA40"/>
      <c r="TJB40"/>
      <c r="TJC40"/>
      <c r="TJD40"/>
      <c r="TJE40"/>
      <c r="TJF40"/>
      <c r="TJG40"/>
      <c r="TJH40"/>
      <c r="TJI40"/>
      <c r="TJJ40"/>
      <c r="TJK40"/>
      <c r="TJL40"/>
      <c r="TJM40"/>
      <c r="TJN40"/>
      <c r="TJO40"/>
      <c r="TJP40"/>
      <c r="TJQ40"/>
      <c r="TJR40"/>
      <c r="TJS40"/>
      <c r="TJT40"/>
      <c r="TJU40"/>
      <c r="TJV40"/>
      <c r="TJW40"/>
      <c r="TJX40"/>
      <c r="TJY40"/>
      <c r="TJZ40"/>
      <c r="TKA40"/>
      <c r="TKB40"/>
      <c r="TKC40"/>
      <c r="TKD40"/>
      <c r="TKE40"/>
      <c r="TKF40"/>
      <c r="TKG40"/>
      <c r="TKH40"/>
      <c r="TKI40"/>
      <c r="TKJ40"/>
      <c r="TKK40"/>
      <c r="TKL40"/>
      <c r="TKM40"/>
      <c r="TKN40"/>
      <c r="TKO40"/>
      <c r="TKP40"/>
      <c r="TKQ40"/>
      <c r="TKR40"/>
      <c r="TKS40"/>
      <c r="TKT40"/>
      <c r="TKU40"/>
      <c r="TKV40"/>
      <c r="TKW40"/>
      <c r="TKX40"/>
      <c r="TKY40"/>
      <c r="TKZ40"/>
      <c r="TLA40"/>
      <c r="TLB40"/>
      <c r="TLC40"/>
      <c r="TLD40"/>
      <c r="TLE40"/>
      <c r="TLF40"/>
      <c r="TLG40"/>
      <c r="TLH40"/>
      <c r="TLI40"/>
      <c r="TLJ40"/>
      <c r="TLK40"/>
      <c r="TLL40"/>
      <c r="TLM40"/>
      <c r="TLN40"/>
      <c r="TLO40"/>
      <c r="TLP40"/>
      <c r="TLQ40"/>
      <c r="TLR40"/>
      <c r="TLS40"/>
      <c r="TLT40"/>
      <c r="TLU40"/>
      <c r="TLV40"/>
      <c r="TLW40"/>
      <c r="TLX40"/>
      <c r="TLY40"/>
      <c r="TLZ40"/>
      <c r="TMA40"/>
      <c r="TMB40"/>
      <c r="TMC40"/>
      <c r="TMD40"/>
      <c r="TME40"/>
      <c r="TMF40"/>
      <c r="TMG40"/>
      <c r="TMH40"/>
      <c r="TMI40"/>
      <c r="TMJ40"/>
      <c r="TMK40"/>
      <c r="TML40"/>
      <c r="TMM40"/>
      <c r="TMN40"/>
      <c r="TMO40"/>
      <c r="TMP40"/>
      <c r="TMQ40"/>
      <c r="TMR40"/>
      <c r="TMS40"/>
      <c r="TMT40"/>
      <c r="TMU40"/>
      <c r="TMV40"/>
      <c r="TMW40"/>
      <c r="TMX40"/>
      <c r="TMY40"/>
      <c r="TMZ40"/>
      <c r="TNA40"/>
      <c r="TNB40"/>
      <c r="TNC40"/>
      <c r="TND40"/>
      <c r="TNE40"/>
      <c r="TNF40"/>
      <c r="TNG40"/>
      <c r="TNH40"/>
      <c r="TNI40"/>
      <c r="TNJ40"/>
      <c r="TNK40"/>
      <c r="TNL40"/>
      <c r="TNM40"/>
      <c r="TNN40"/>
      <c r="TNO40"/>
      <c r="TNP40"/>
      <c r="TNQ40"/>
      <c r="TNR40"/>
      <c r="TNS40"/>
      <c r="TNT40"/>
      <c r="TNU40"/>
      <c r="TNV40"/>
      <c r="TNW40"/>
      <c r="TNX40"/>
      <c r="TNY40"/>
      <c r="TNZ40"/>
      <c r="TOA40"/>
      <c r="TOB40"/>
      <c r="TOC40"/>
      <c r="TOD40"/>
      <c r="TOE40"/>
      <c r="TOF40"/>
      <c r="TOG40"/>
      <c r="TOH40"/>
      <c r="TOI40"/>
      <c r="TOJ40"/>
      <c r="TOK40"/>
      <c r="TOL40"/>
      <c r="TOM40"/>
      <c r="TON40"/>
      <c r="TOO40"/>
      <c r="TOP40"/>
      <c r="TOQ40"/>
      <c r="TOR40"/>
      <c r="TOS40"/>
      <c r="TOT40"/>
      <c r="TOU40"/>
      <c r="TOV40"/>
      <c r="TOW40"/>
      <c r="TOX40"/>
      <c r="TOY40"/>
      <c r="TOZ40"/>
      <c r="TPA40"/>
      <c r="TPB40"/>
      <c r="TPC40"/>
      <c r="TPD40"/>
      <c r="TPE40"/>
      <c r="TPF40"/>
      <c r="TPG40"/>
      <c r="TPH40"/>
      <c r="TPI40"/>
      <c r="TPJ40"/>
      <c r="TPK40"/>
      <c r="TPL40"/>
      <c r="TPM40"/>
      <c r="TPN40"/>
      <c r="TPO40"/>
      <c r="TPP40"/>
      <c r="TPQ40"/>
      <c r="TPR40"/>
      <c r="TPS40"/>
      <c r="TPT40"/>
      <c r="TPU40"/>
      <c r="TPV40"/>
      <c r="TPW40"/>
      <c r="TPX40"/>
      <c r="TPY40"/>
      <c r="TPZ40"/>
      <c r="TQA40"/>
      <c r="TQB40"/>
      <c r="TQC40"/>
      <c r="TQD40"/>
      <c r="TQE40"/>
      <c r="TQF40"/>
      <c r="TQG40"/>
      <c r="TQH40"/>
      <c r="TQI40"/>
      <c r="TQJ40"/>
      <c r="TQK40"/>
      <c r="TQL40"/>
      <c r="TQM40"/>
      <c r="TQN40"/>
      <c r="TQO40"/>
      <c r="TQP40"/>
      <c r="TQQ40"/>
      <c r="TQR40"/>
      <c r="TQS40"/>
      <c r="TQT40"/>
      <c r="TQU40"/>
      <c r="TQV40"/>
      <c r="TQW40"/>
      <c r="TQX40"/>
      <c r="TQY40"/>
      <c r="TQZ40"/>
      <c r="TRA40"/>
      <c r="TRB40"/>
      <c r="TRC40"/>
      <c r="TRD40"/>
      <c r="TRE40"/>
      <c r="TRF40"/>
      <c r="TRG40"/>
      <c r="TRH40"/>
      <c r="TRI40"/>
      <c r="TRJ40"/>
      <c r="TRK40"/>
      <c r="TRL40"/>
      <c r="TRM40"/>
      <c r="TRN40"/>
      <c r="TRO40"/>
      <c r="TRP40"/>
      <c r="TRQ40"/>
      <c r="TRR40"/>
      <c r="TRS40"/>
      <c r="TRT40"/>
      <c r="TRU40"/>
      <c r="TRV40"/>
      <c r="TRW40"/>
      <c r="TRX40"/>
      <c r="TRY40"/>
      <c r="TRZ40"/>
      <c r="TSA40"/>
      <c r="TSB40"/>
      <c r="TSC40"/>
      <c r="TSD40"/>
      <c r="TSE40"/>
      <c r="TSF40"/>
      <c r="TSG40"/>
      <c r="TSH40"/>
      <c r="TSI40"/>
      <c r="TSJ40"/>
      <c r="TSK40"/>
      <c r="TSL40"/>
      <c r="TSM40"/>
      <c r="TSN40"/>
      <c r="TSO40"/>
      <c r="TSP40"/>
      <c r="TSQ40"/>
      <c r="TSR40"/>
      <c r="TSS40"/>
      <c r="TST40"/>
      <c r="TSU40"/>
      <c r="TSV40"/>
      <c r="TSW40"/>
      <c r="TSX40"/>
      <c r="TSY40"/>
      <c r="TSZ40"/>
      <c r="TTA40"/>
      <c r="TTB40"/>
      <c r="TTC40"/>
      <c r="TTD40"/>
      <c r="TTE40"/>
      <c r="TTF40"/>
      <c r="TTG40"/>
      <c r="TTH40"/>
      <c r="TTI40"/>
      <c r="TTJ40"/>
      <c r="TTK40"/>
      <c r="TTL40"/>
      <c r="TTM40"/>
      <c r="TTN40"/>
      <c r="TTO40"/>
      <c r="TTP40"/>
      <c r="TTQ40"/>
      <c r="TTR40"/>
      <c r="TTS40"/>
      <c r="TTT40"/>
      <c r="TTU40"/>
      <c r="TTV40"/>
      <c r="TTW40"/>
      <c r="TTX40"/>
      <c r="TTY40"/>
      <c r="TTZ40"/>
      <c r="TUA40"/>
      <c r="TUB40"/>
      <c r="TUC40"/>
      <c r="TUD40"/>
      <c r="TUE40"/>
      <c r="TUF40"/>
      <c r="TUG40"/>
      <c r="TUH40"/>
      <c r="TUI40"/>
      <c r="TUJ40"/>
      <c r="TUK40"/>
      <c r="TUL40"/>
      <c r="TUM40"/>
      <c r="TUN40"/>
      <c r="TUO40"/>
      <c r="TUP40"/>
      <c r="TUQ40"/>
      <c r="TUR40"/>
      <c r="TUS40"/>
      <c r="TUT40"/>
      <c r="TUU40"/>
      <c r="TUV40"/>
      <c r="TUW40"/>
      <c r="TUX40"/>
      <c r="TUY40"/>
      <c r="TUZ40"/>
      <c r="TVA40"/>
      <c r="TVB40"/>
      <c r="TVC40"/>
      <c r="TVD40"/>
      <c r="TVE40"/>
      <c r="TVF40"/>
      <c r="TVG40"/>
      <c r="TVH40"/>
      <c r="TVI40"/>
      <c r="TVJ40"/>
      <c r="TVK40"/>
      <c r="TVL40"/>
      <c r="TVM40"/>
      <c r="TVN40"/>
      <c r="TVO40"/>
      <c r="TVP40"/>
      <c r="TVQ40"/>
      <c r="TVR40"/>
      <c r="TVS40"/>
      <c r="TVT40"/>
      <c r="TVU40"/>
      <c r="TVV40"/>
      <c r="TVW40"/>
      <c r="TVX40"/>
      <c r="TVY40"/>
      <c r="TVZ40"/>
      <c r="TWA40"/>
      <c r="TWB40"/>
      <c r="TWC40"/>
      <c r="TWD40"/>
      <c r="TWE40"/>
      <c r="TWF40"/>
      <c r="TWG40"/>
      <c r="TWH40"/>
      <c r="TWI40"/>
      <c r="TWJ40"/>
      <c r="TWK40"/>
      <c r="TWL40"/>
      <c r="TWM40"/>
      <c r="TWN40"/>
      <c r="TWO40"/>
      <c r="TWP40"/>
      <c r="TWQ40"/>
      <c r="TWR40"/>
      <c r="TWS40"/>
      <c r="TWT40"/>
      <c r="TWU40"/>
      <c r="TWV40"/>
      <c r="TWW40"/>
      <c r="TWX40"/>
      <c r="TWY40"/>
      <c r="TWZ40"/>
      <c r="TXA40"/>
      <c r="TXB40"/>
      <c r="TXC40"/>
      <c r="TXD40"/>
      <c r="TXE40"/>
      <c r="TXF40"/>
      <c r="TXG40"/>
      <c r="TXH40"/>
      <c r="TXI40"/>
      <c r="TXJ40"/>
      <c r="TXK40"/>
      <c r="TXL40"/>
      <c r="TXM40"/>
      <c r="TXN40"/>
      <c r="TXO40"/>
      <c r="TXP40"/>
      <c r="TXQ40"/>
      <c r="TXR40"/>
      <c r="TXS40"/>
      <c r="TXT40"/>
      <c r="TXU40"/>
      <c r="TXV40"/>
      <c r="TXW40"/>
      <c r="TXX40"/>
      <c r="TXY40"/>
      <c r="TXZ40"/>
      <c r="TYA40"/>
      <c r="TYB40"/>
      <c r="TYC40"/>
      <c r="TYD40"/>
      <c r="TYE40"/>
      <c r="TYF40"/>
      <c r="TYG40"/>
      <c r="TYH40"/>
      <c r="TYI40"/>
      <c r="TYJ40"/>
      <c r="TYK40"/>
      <c r="TYL40"/>
      <c r="TYM40"/>
      <c r="TYN40"/>
      <c r="TYO40"/>
      <c r="TYP40"/>
      <c r="TYQ40"/>
      <c r="TYR40"/>
      <c r="TYS40"/>
      <c r="TYT40"/>
      <c r="TYU40"/>
      <c r="TYV40"/>
      <c r="TYW40"/>
      <c r="TYX40"/>
      <c r="TYY40"/>
      <c r="TYZ40"/>
      <c r="TZA40"/>
      <c r="TZB40"/>
      <c r="TZC40"/>
      <c r="TZD40"/>
      <c r="TZE40"/>
      <c r="TZF40"/>
      <c r="TZG40"/>
      <c r="TZH40"/>
      <c r="TZI40"/>
      <c r="TZJ40"/>
      <c r="TZK40"/>
      <c r="TZL40"/>
      <c r="TZM40"/>
      <c r="TZN40"/>
      <c r="TZO40"/>
      <c r="TZP40"/>
      <c r="TZQ40"/>
      <c r="TZR40"/>
      <c r="TZS40"/>
      <c r="TZT40"/>
      <c r="TZU40"/>
      <c r="TZV40"/>
      <c r="TZW40"/>
      <c r="TZX40"/>
      <c r="TZY40"/>
      <c r="TZZ40"/>
      <c r="UAA40"/>
      <c r="UAB40"/>
      <c r="UAC40"/>
      <c r="UAD40"/>
      <c r="UAE40"/>
      <c r="UAF40"/>
      <c r="UAG40"/>
      <c r="UAH40"/>
      <c r="UAI40"/>
      <c r="UAJ40"/>
      <c r="UAK40"/>
      <c r="UAL40"/>
      <c r="UAM40"/>
      <c r="UAN40"/>
      <c r="UAO40"/>
      <c r="UAP40"/>
      <c r="UAQ40"/>
      <c r="UAR40"/>
      <c r="UAS40"/>
      <c r="UAT40"/>
      <c r="UAU40"/>
      <c r="UAV40"/>
      <c r="UAW40"/>
      <c r="UAX40"/>
      <c r="UAY40"/>
      <c r="UAZ40"/>
      <c r="UBA40"/>
      <c r="UBB40"/>
      <c r="UBC40"/>
      <c r="UBD40"/>
      <c r="UBE40"/>
      <c r="UBF40"/>
      <c r="UBG40"/>
      <c r="UBH40"/>
      <c r="UBI40"/>
      <c r="UBJ40"/>
      <c r="UBK40"/>
      <c r="UBL40"/>
      <c r="UBM40"/>
      <c r="UBN40"/>
      <c r="UBO40"/>
      <c r="UBP40"/>
      <c r="UBQ40"/>
      <c r="UBR40"/>
      <c r="UBS40"/>
      <c r="UBT40"/>
      <c r="UBU40"/>
      <c r="UBV40"/>
      <c r="UBW40"/>
      <c r="UBX40"/>
      <c r="UBY40"/>
      <c r="UBZ40"/>
      <c r="UCA40"/>
      <c r="UCB40"/>
      <c r="UCC40"/>
      <c r="UCD40"/>
      <c r="UCE40"/>
      <c r="UCF40"/>
      <c r="UCG40"/>
      <c r="UCH40"/>
      <c r="UCI40"/>
      <c r="UCJ40"/>
      <c r="UCK40"/>
      <c r="UCL40"/>
      <c r="UCM40"/>
      <c r="UCN40"/>
      <c r="UCO40"/>
      <c r="UCP40"/>
      <c r="UCQ40"/>
      <c r="UCR40"/>
      <c r="UCS40"/>
      <c r="UCT40"/>
      <c r="UCU40"/>
      <c r="UCV40"/>
      <c r="UCW40"/>
      <c r="UCX40"/>
      <c r="UCY40"/>
      <c r="UCZ40"/>
      <c r="UDA40"/>
      <c r="UDB40"/>
      <c r="UDC40"/>
      <c r="UDD40"/>
      <c r="UDE40"/>
      <c r="UDF40"/>
      <c r="UDG40"/>
      <c r="UDH40"/>
      <c r="UDI40"/>
      <c r="UDJ40"/>
      <c r="UDK40"/>
      <c r="UDL40"/>
      <c r="UDM40"/>
      <c r="UDN40"/>
      <c r="UDO40"/>
      <c r="UDP40"/>
      <c r="UDQ40"/>
      <c r="UDR40"/>
      <c r="UDS40"/>
      <c r="UDT40"/>
      <c r="UDU40"/>
      <c r="UDV40"/>
      <c r="UDW40"/>
      <c r="UDX40"/>
      <c r="UDY40"/>
      <c r="UDZ40"/>
      <c r="UEA40"/>
      <c r="UEB40"/>
      <c r="UEC40"/>
      <c r="UED40"/>
      <c r="UEE40"/>
      <c r="UEF40"/>
      <c r="UEG40"/>
      <c r="UEH40"/>
      <c r="UEI40"/>
      <c r="UEJ40"/>
      <c r="UEK40"/>
      <c r="UEL40"/>
      <c r="UEM40"/>
      <c r="UEN40"/>
      <c r="UEO40"/>
      <c r="UEP40"/>
      <c r="UEQ40"/>
      <c r="UER40"/>
      <c r="UES40"/>
      <c r="UET40"/>
      <c r="UEU40"/>
      <c r="UEV40"/>
      <c r="UEW40"/>
      <c r="UEX40"/>
      <c r="UEY40"/>
      <c r="UEZ40"/>
      <c r="UFA40"/>
      <c r="UFB40"/>
      <c r="UFC40"/>
      <c r="UFD40"/>
      <c r="UFE40"/>
      <c r="UFF40"/>
      <c r="UFG40"/>
      <c r="UFH40"/>
      <c r="UFI40"/>
      <c r="UFJ40"/>
      <c r="UFK40"/>
      <c r="UFL40"/>
      <c r="UFM40"/>
      <c r="UFN40"/>
      <c r="UFO40"/>
      <c r="UFP40"/>
      <c r="UFQ40"/>
      <c r="UFR40"/>
      <c r="UFS40"/>
      <c r="UFT40"/>
      <c r="UFU40"/>
      <c r="UFV40"/>
      <c r="UFW40"/>
      <c r="UFX40"/>
      <c r="UFY40"/>
      <c r="UFZ40"/>
      <c r="UGA40"/>
      <c r="UGB40"/>
      <c r="UGC40"/>
      <c r="UGD40"/>
      <c r="UGE40"/>
      <c r="UGF40"/>
      <c r="UGG40"/>
      <c r="UGH40"/>
      <c r="UGI40"/>
      <c r="UGJ40"/>
      <c r="UGK40"/>
      <c r="UGL40"/>
      <c r="UGM40"/>
      <c r="UGN40"/>
      <c r="UGO40"/>
      <c r="UGP40"/>
      <c r="UGQ40"/>
      <c r="UGR40"/>
      <c r="UGS40"/>
      <c r="UGT40"/>
      <c r="UGU40"/>
      <c r="UGV40"/>
      <c r="UGW40"/>
      <c r="UGX40"/>
      <c r="UGY40"/>
      <c r="UGZ40"/>
      <c r="UHA40"/>
      <c r="UHB40"/>
      <c r="UHC40"/>
      <c r="UHD40"/>
      <c r="UHE40"/>
      <c r="UHF40"/>
      <c r="UHG40"/>
      <c r="UHH40"/>
      <c r="UHI40"/>
      <c r="UHJ40"/>
      <c r="UHK40"/>
      <c r="UHL40"/>
      <c r="UHM40"/>
      <c r="UHN40"/>
      <c r="UHO40"/>
      <c r="UHP40"/>
      <c r="UHQ40"/>
      <c r="UHR40"/>
      <c r="UHS40"/>
      <c r="UHT40"/>
      <c r="UHU40"/>
      <c r="UHV40"/>
      <c r="UHW40"/>
      <c r="UHX40"/>
      <c r="UHY40"/>
      <c r="UHZ40"/>
      <c r="UIA40"/>
      <c r="UIB40"/>
      <c r="UIC40"/>
      <c r="UID40"/>
      <c r="UIE40"/>
      <c r="UIF40"/>
      <c r="UIG40"/>
      <c r="UIH40"/>
      <c r="UII40"/>
      <c r="UIJ40"/>
      <c r="UIK40"/>
      <c r="UIL40"/>
      <c r="UIM40"/>
      <c r="UIN40"/>
      <c r="UIO40"/>
      <c r="UIP40"/>
      <c r="UIQ40"/>
      <c r="UIR40"/>
      <c r="UIS40"/>
      <c r="UIT40"/>
      <c r="UIU40"/>
      <c r="UIV40"/>
      <c r="UIW40"/>
      <c r="UIX40"/>
      <c r="UIY40"/>
      <c r="UIZ40"/>
      <c r="UJA40"/>
      <c r="UJB40"/>
      <c r="UJC40"/>
      <c r="UJD40"/>
      <c r="UJE40"/>
      <c r="UJF40"/>
      <c r="UJG40"/>
      <c r="UJH40"/>
      <c r="UJI40"/>
      <c r="UJJ40"/>
      <c r="UJK40"/>
      <c r="UJL40"/>
      <c r="UJM40"/>
      <c r="UJN40"/>
      <c r="UJO40"/>
      <c r="UJP40"/>
      <c r="UJQ40"/>
      <c r="UJR40"/>
      <c r="UJS40"/>
      <c r="UJT40"/>
      <c r="UJU40"/>
      <c r="UJV40"/>
      <c r="UJW40"/>
      <c r="UJX40"/>
      <c r="UJY40"/>
      <c r="UJZ40"/>
      <c r="UKA40"/>
      <c r="UKB40"/>
      <c r="UKC40"/>
      <c r="UKD40"/>
      <c r="UKE40"/>
      <c r="UKF40"/>
      <c r="UKG40"/>
      <c r="UKH40"/>
      <c r="UKI40"/>
      <c r="UKJ40"/>
      <c r="UKK40"/>
      <c r="UKL40"/>
      <c r="UKM40"/>
      <c r="UKN40"/>
      <c r="UKO40"/>
      <c r="UKP40"/>
      <c r="UKQ40"/>
      <c r="UKR40"/>
      <c r="UKS40"/>
      <c r="UKT40"/>
      <c r="UKU40"/>
      <c r="UKV40"/>
      <c r="UKW40"/>
      <c r="UKX40"/>
      <c r="UKY40"/>
      <c r="UKZ40"/>
      <c r="ULA40"/>
      <c r="ULB40"/>
      <c r="ULC40"/>
      <c r="ULD40"/>
      <c r="ULE40"/>
      <c r="ULF40"/>
      <c r="ULG40"/>
      <c r="ULH40"/>
      <c r="ULI40"/>
      <c r="ULJ40"/>
      <c r="ULK40"/>
      <c r="ULL40"/>
      <c r="ULM40"/>
      <c r="ULN40"/>
      <c r="ULO40"/>
      <c r="ULP40"/>
      <c r="ULQ40"/>
      <c r="ULR40"/>
      <c r="ULS40"/>
      <c r="ULT40"/>
      <c r="ULU40"/>
      <c r="ULV40"/>
      <c r="ULW40"/>
      <c r="ULX40"/>
      <c r="ULY40"/>
      <c r="ULZ40"/>
      <c r="UMA40"/>
      <c r="UMB40"/>
      <c r="UMC40"/>
      <c r="UMD40"/>
      <c r="UME40"/>
      <c r="UMF40"/>
      <c r="UMG40"/>
      <c r="UMH40"/>
      <c r="UMI40"/>
      <c r="UMJ40"/>
      <c r="UMK40"/>
      <c r="UML40"/>
      <c r="UMM40"/>
      <c r="UMN40"/>
      <c r="UMO40"/>
      <c r="UMP40"/>
      <c r="UMQ40"/>
      <c r="UMR40"/>
      <c r="UMS40"/>
      <c r="UMT40"/>
      <c r="UMU40"/>
      <c r="UMV40"/>
      <c r="UMW40"/>
      <c r="UMX40"/>
      <c r="UMY40"/>
      <c r="UMZ40"/>
      <c r="UNA40"/>
      <c r="UNB40"/>
      <c r="UNC40"/>
      <c r="UND40"/>
      <c r="UNE40"/>
      <c r="UNF40"/>
      <c r="UNG40"/>
      <c r="UNH40"/>
      <c r="UNI40"/>
      <c r="UNJ40"/>
      <c r="UNK40"/>
      <c r="UNL40"/>
      <c r="UNM40"/>
      <c r="UNN40"/>
      <c r="UNO40"/>
      <c r="UNP40"/>
      <c r="UNQ40"/>
      <c r="UNR40"/>
      <c r="UNS40"/>
      <c r="UNT40"/>
      <c r="UNU40"/>
      <c r="UNV40"/>
      <c r="UNW40"/>
      <c r="UNX40"/>
      <c r="UNY40"/>
      <c r="UNZ40"/>
      <c r="UOA40"/>
      <c r="UOB40"/>
      <c r="UOC40"/>
      <c r="UOD40"/>
      <c r="UOE40"/>
      <c r="UOF40"/>
      <c r="UOG40"/>
      <c r="UOH40"/>
      <c r="UOI40"/>
      <c r="UOJ40"/>
      <c r="UOK40"/>
      <c r="UOL40"/>
      <c r="UOM40"/>
      <c r="UON40"/>
      <c r="UOO40"/>
      <c r="UOP40"/>
      <c r="UOQ40"/>
      <c r="UOR40"/>
      <c r="UOS40"/>
      <c r="UOT40"/>
      <c r="UOU40"/>
      <c r="UOV40"/>
      <c r="UOW40"/>
      <c r="UOX40"/>
      <c r="UOY40"/>
      <c r="UOZ40"/>
      <c r="UPA40"/>
      <c r="UPB40"/>
      <c r="UPC40"/>
      <c r="UPD40"/>
      <c r="UPE40"/>
      <c r="UPF40"/>
      <c r="UPG40"/>
      <c r="UPH40"/>
      <c r="UPI40"/>
      <c r="UPJ40"/>
      <c r="UPK40"/>
      <c r="UPL40"/>
      <c r="UPM40"/>
      <c r="UPN40"/>
      <c r="UPO40"/>
      <c r="UPP40"/>
      <c r="UPQ40"/>
      <c r="UPR40"/>
      <c r="UPS40"/>
      <c r="UPT40"/>
      <c r="UPU40"/>
      <c r="UPV40"/>
      <c r="UPW40"/>
      <c r="UPX40"/>
      <c r="UPY40"/>
      <c r="UPZ40"/>
      <c r="UQA40"/>
      <c r="UQB40"/>
      <c r="UQC40"/>
      <c r="UQD40"/>
      <c r="UQE40"/>
      <c r="UQF40"/>
      <c r="UQG40"/>
      <c r="UQH40"/>
      <c r="UQI40"/>
      <c r="UQJ40"/>
      <c r="UQK40"/>
      <c r="UQL40"/>
      <c r="UQM40"/>
      <c r="UQN40"/>
      <c r="UQO40"/>
      <c r="UQP40"/>
      <c r="UQQ40"/>
      <c r="UQR40"/>
      <c r="UQS40"/>
      <c r="UQT40"/>
      <c r="UQU40"/>
      <c r="UQV40"/>
      <c r="UQW40"/>
      <c r="UQX40"/>
      <c r="UQY40"/>
      <c r="UQZ40"/>
      <c r="URA40"/>
      <c r="URB40"/>
      <c r="URC40"/>
      <c r="URD40"/>
      <c r="URE40"/>
      <c r="URF40"/>
      <c r="URG40"/>
      <c r="URH40"/>
      <c r="URI40"/>
      <c r="URJ40"/>
      <c r="URK40"/>
      <c r="URL40"/>
      <c r="URM40"/>
      <c r="URN40"/>
      <c r="URO40"/>
      <c r="URP40"/>
      <c r="URQ40"/>
      <c r="URR40"/>
      <c r="URS40"/>
      <c r="URT40"/>
      <c r="URU40"/>
      <c r="URV40"/>
      <c r="URW40"/>
      <c r="URX40"/>
      <c r="URY40"/>
      <c r="URZ40"/>
      <c r="USA40"/>
      <c r="USB40"/>
      <c r="USC40"/>
      <c r="USD40"/>
      <c r="USE40"/>
      <c r="USF40"/>
      <c r="USG40"/>
      <c r="USH40"/>
      <c r="USI40"/>
      <c r="USJ40"/>
      <c r="USK40"/>
      <c r="USL40"/>
      <c r="USM40"/>
      <c r="USN40"/>
      <c r="USO40"/>
      <c r="USP40"/>
      <c r="USQ40"/>
      <c r="USR40"/>
      <c r="USS40"/>
      <c r="UST40"/>
      <c r="USU40"/>
      <c r="USV40"/>
      <c r="USW40"/>
      <c r="USX40"/>
      <c r="USY40"/>
      <c r="USZ40"/>
      <c r="UTA40"/>
      <c r="UTB40"/>
      <c r="UTC40"/>
      <c r="UTD40"/>
      <c r="UTE40"/>
      <c r="UTF40"/>
      <c r="UTG40"/>
      <c r="UTH40"/>
      <c r="UTI40"/>
      <c r="UTJ40"/>
      <c r="UTK40"/>
      <c r="UTL40"/>
      <c r="UTM40"/>
      <c r="UTN40"/>
      <c r="UTO40"/>
      <c r="UTP40"/>
      <c r="UTQ40"/>
      <c r="UTR40"/>
      <c r="UTS40"/>
      <c r="UTT40"/>
      <c r="UTU40"/>
      <c r="UTV40"/>
      <c r="UTW40"/>
      <c r="UTX40"/>
      <c r="UTY40"/>
      <c r="UTZ40"/>
      <c r="UUA40"/>
      <c r="UUB40"/>
      <c r="UUC40"/>
      <c r="UUD40"/>
      <c r="UUE40"/>
      <c r="UUF40"/>
      <c r="UUG40"/>
      <c r="UUH40"/>
      <c r="UUI40"/>
      <c r="UUJ40"/>
      <c r="UUK40"/>
      <c r="UUL40"/>
      <c r="UUM40"/>
      <c r="UUN40"/>
      <c r="UUO40"/>
      <c r="UUP40"/>
      <c r="UUQ40"/>
      <c r="UUR40"/>
      <c r="UUS40"/>
      <c r="UUT40"/>
      <c r="UUU40"/>
      <c r="UUV40"/>
      <c r="UUW40"/>
      <c r="UUX40"/>
      <c r="UUY40"/>
      <c r="UUZ40"/>
      <c r="UVA40"/>
      <c r="UVB40"/>
      <c r="UVC40"/>
      <c r="UVD40"/>
      <c r="UVE40"/>
      <c r="UVF40"/>
      <c r="UVG40"/>
      <c r="UVH40"/>
      <c r="UVI40"/>
      <c r="UVJ40"/>
      <c r="UVK40"/>
      <c r="UVL40"/>
      <c r="UVM40"/>
      <c r="UVN40"/>
      <c r="UVO40"/>
      <c r="UVP40"/>
      <c r="UVQ40"/>
      <c r="UVR40"/>
      <c r="UVS40"/>
      <c r="UVT40"/>
      <c r="UVU40"/>
      <c r="UVV40"/>
      <c r="UVW40"/>
      <c r="UVX40"/>
      <c r="UVY40"/>
      <c r="UVZ40"/>
      <c r="UWA40"/>
      <c r="UWB40"/>
      <c r="UWC40"/>
      <c r="UWD40"/>
      <c r="UWE40"/>
      <c r="UWF40"/>
      <c r="UWG40"/>
      <c r="UWH40"/>
      <c r="UWI40"/>
      <c r="UWJ40"/>
      <c r="UWK40"/>
      <c r="UWL40"/>
      <c r="UWM40"/>
      <c r="UWN40"/>
      <c r="UWO40"/>
      <c r="UWP40"/>
      <c r="UWQ40"/>
      <c r="UWR40"/>
      <c r="UWS40"/>
      <c r="UWT40"/>
      <c r="UWU40"/>
      <c r="UWV40"/>
      <c r="UWW40"/>
      <c r="UWX40"/>
      <c r="UWY40"/>
      <c r="UWZ40"/>
      <c r="UXA40"/>
      <c r="UXB40"/>
      <c r="UXC40"/>
      <c r="UXD40"/>
      <c r="UXE40"/>
      <c r="UXF40"/>
      <c r="UXG40"/>
      <c r="UXH40"/>
      <c r="UXI40"/>
      <c r="UXJ40"/>
      <c r="UXK40"/>
      <c r="UXL40"/>
      <c r="UXM40"/>
      <c r="UXN40"/>
      <c r="UXO40"/>
      <c r="UXP40"/>
      <c r="UXQ40"/>
      <c r="UXR40"/>
      <c r="UXS40"/>
      <c r="UXT40"/>
      <c r="UXU40"/>
      <c r="UXV40"/>
      <c r="UXW40"/>
      <c r="UXX40"/>
      <c r="UXY40"/>
      <c r="UXZ40"/>
      <c r="UYA40"/>
      <c r="UYB40"/>
      <c r="UYC40"/>
      <c r="UYD40"/>
      <c r="UYE40"/>
      <c r="UYF40"/>
      <c r="UYG40"/>
      <c r="UYH40"/>
      <c r="UYI40"/>
      <c r="UYJ40"/>
      <c r="UYK40"/>
      <c r="UYL40"/>
      <c r="UYM40"/>
      <c r="UYN40"/>
      <c r="UYO40"/>
      <c r="UYP40"/>
      <c r="UYQ40"/>
      <c r="UYR40"/>
      <c r="UYS40"/>
      <c r="UYT40"/>
      <c r="UYU40"/>
      <c r="UYV40"/>
      <c r="UYW40"/>
      <c r="UYX40"/>
      <c r="UYY40"/>
      <c r="UYZ40"/>
      <c r="UZA40"/>
      <c r="UZB40"/>
      <c r="UZC40"/>
      <c r="UZD40"/>
      <c r="UZE40"/>
      <c r="UZF40"/>
      <c r="UZG40"/>
      <c r="UZH40"/>
      <c r="UZI40"/>
      <c r="UZJ40"/>
      <c r="UZK40"/>
      <c r="UZL40"/>
      <c r="UZM40"/>
      <c r="UZN40"/>
      <c r="UZO40"/>
      <c r="UZP40"/>
      <c r="UZQ40"/>
      <c r="UZR40"/>
      <c r="UZS40"/>
      <c r="UZT40"/>
      <c r="UZU40"/>
      <c r="UZV40"/>
      <c r="UZW40"/>
      <c r="UZX40"/>
      <c r="UZY40"/>
      <c r="UZZ40"/>
      <c r="VAA40"/>
      <c r="VAB40"/>
      <c r="VAC40"/>
      <c r="VAD40"/>
      <c r="VAE40"/>
      <c r="VAF40"/>
      <c r="VAG40"/>
      <c r="VAH40"/>
      <c r="VAI40"/>
      <c r="VAJ40"/>
      <c r="VAK40"/>
      <c r="VAL40"/>
      <c r="VAM40"/>
      <c r="VAN40"/>
      <c r="VAO40"/>
      <c r="VAP40"/>
      <c r="VAQ40"/>
      <c r="VAR40"/>
      <c r="VAS40"/>
      <c r="VAT40"/>
      <c r="VAU40"/>
      <c r="VAV40"/>
      <c r="VAW40"/>
      <c r="VAX40"/>
      <c r="VAY40"/>
      <c r="VAZ40"/>
      <c r="VBA40"/>
      <c r="VBB40"/>
      <c r="VBC40"/>
      <c r="VBD40"/>
      <c r="VBE40"/>
      <c r="VBF40"/>
      <c r="VBG40"/>
      <c r="VBH40"/>
      <c r="VBI40"/>
      <c r="VBJ40"/>
      <c r="VBK40"/>
      <c r="VBL40"/>
      <c r="VBM40"/>
      <c r="VBN40"/>
      <c r="VBO40"/>
      <c r="VBP40"/>
      <c r="VBQ40"/>
      <c r="VBR40"/>
      <c r="VBS40"/>
      <c r="VBT40"/>
      <c r="VBU40"/>
      <c r="VBV40"/>
      <c r="VBW40"/>
      <c r="VBX40"/>
      <c r="VBY40"/>
      <c r="VBZ40"/>
      <c r="VCA40"/>
      <c r="VCB40"/>
      <c r="VCC40"/>
      <c r="VCD40"/>
      <c r="VCE40"/>
      <c r="VCF40"/>
      <c r="VCG40"/>
      <c r="VCH40"/>
      <c r="VCI40"/>
      <c r="VCJ40"/>
      <c r="VCK40"/>
      <c r="VCL40"/>
      <c r="VCM40"/>
      <c r="VCN40"/>
      <c r="VCO40"/>
      <c r="VCP40"/>
      <c r="VCQ40"/>
      <c r="VCR40"/>
      <c r="VCS40"/>
      <c r="VCT40"/>
      <c r="VCU40"/>
      <c r="VCV40"/>
      <c r="VCW40"/>
      <c r="VCX40"/>
      <c r="VCY40"/>
      <c r="VCZ40"/>
      <c r="VDA40"/>
      <c r="VDB40"/>
      <c r="VDC40"/>
      <c r="VDD40"/>
      <c r="VDE40"/>
      <c r="VDF40"/>
      <c r="VDG40"/>
      <c r="VDH40"/>
      <c r="VDI40"/>
      <c r="VDJ40"/>
      <c r="VDK40"/>
      <c r="VDL40"/>
      <c r="VDM40"/>
      <c r="VDN40"/>
      <c r="VDO40"/>
      <c r="VDP40"/>
      <c r="VDQ40"/>
      <c r="VDR40"/>
      <c r="VDS40"/>
      <c r="VDT40"/>
      <c r="VDU40"/>
      <c r="VDV40"/>
      <c r="VDW40"/>
      <c r="VDX40"/>
      <c r="VDY40"/>
      <c r="VDZ40"/>
      <c r="VEA40"/>
      <c r="VEB40"/>
      <c r="VEC40"/>
      <c r="VED40"/>
      <c r="VEE40"/>
      <c r="VEF40"/>
      <c r="VEG40"/>
      <c r="VEH40"/>
      <c r="VEI40"/>
      <c r="VEJ40"/>
      <c r="VEK40"/>
      <c r="VEL40"/>
      <c r="VEM40"/>
      <c r="VEN40"/>
      <c r="VEO40"/>
      <c r="VEP40"/>
      <c r="VEQ40"/>
      <c r="VER40"/>
      <c r="VES40"/>
      <c r="VET40"/>
      <c r="VEU40"/>
      <c r="VEV40"/>
      <c r="VEW40"/>
      <c r="VEX40"/>
      <c r="VEY40"/>
      <c r="VEZ40"/>
      <c r="VFA40"/>
      <c r="VFB40"/>
      <c r="VFC40"/>
      <c r="VFD40"/>
      <c r="VFE40"/>
      <c r="VFF40"/>
      <c r="VFG40"/>
      <c r="VFH40"/>
      <c r="VFI40"/>
      <c r="VFJ40"/>
      <c r="VFK40"/>
      <c r="VFL40"/>
      <c r="VFM40"/>
      <c r="VFN40"/>
      <c r="VFO40"/>
      <c r="VFP40"/>
      <c r="VFQ40"/>
      <c r="VFR40"/>
      <c r="VFS40"/>
      <c r="VFT40"/>
      <c r="VFU40"/>
      <c r="VFV40"/>
      <c r="VFW40"/>
      <c r="VFX40"/>
      <c r="VFY40"/>
      <c r="VFZ40"/>
      <c r="VGA40"/>
      <c r="VGB40"/>
      <c r="VGC40"/>
      <c r="VGD40"/>
      <c r="VGE40"/>
      <c r="VGF40"/>
      <c r="VGG40"/>
      <c r="VGH40"/>
      <c r="VGI40"/>
      <c r="VGJ40"/>
      <c r="VGK40"/>
      <c r="VGL40"/>
      <c r="VGM40"/>
      <c r="VGN40"/>
      <c r="VGO40"/>
      <c r="VGP40"/>
      <c r="VGQ40"/>
      <c r="VGR40"/>
      <c r="VGS40"/>
      <c r="VGT40"/>
      <c r="VGU40"/>
      <c r="VGV40"/>
      <c r="VGW40"/>
      <c r="VGX40"/>
      <c r="VGY40"/>
      <c r="VGZ40"/>
      <c r="VHA40"/>
      <c r="VHB40"/>
      <c r="VHC40"/>
      <c r="VHD40"/>
      <c r="VHE40"/>
      <c r="VHF40"/>
      <c r="VHG40"/>
      <c r="VHH40"/>
      <c r="VHI40"/>
      <c r="VHJ40"/>
      <c r="VHK40"/>
      <c r="VHL40"/>
      <c r="VHM40"/>
      <c r="VHN40"/>
      <c r="VHO40"/>
      <c r="VHP40"/>
      <c r="VHQ40"/>
      <c r="VHR40"/>
      <c r="VHS40"/>
      <c r="VHT40"/>
      <c r="VHU40"/>
      <c r="VHV40"/>
      <c r="VHW40"/>
      <c r="VHX40"/>
      <c r="VHY40"/>
      <c r="VHZ40"/>
      <c r="VIA40"/>
      <c r="VIB40"/>
      <c r="VIC40"/>
      <c r="VID40"/>
      <c r="VIE40"/>
      <c r="VIF40"/>
      <c r="VIG40"/>
      <c r="VIH40"/>
      <c r="VII40"/>
      <c r="VIJ40"/>
      <c r="VIK40"/>
      <c r="VIL40"/>
      <c r="VIM40"/>
      <c r="VIN40"/>
      <c r="VIO40"/>
      <c r="VIP40"/>
      <c r="VIQ40"/>
      <c r="VIR40"/>
      <c r="VIS40"/>
      <c r="VIT40"/>
      <c r="VIU40"/>
      <c r="VIV40"/>
      <c r="VIW40"/>
      <c r="VIX40"/>
      <c r="VIY40"/>
      <c r="VIZ40"/>
      <c r="VJA40"/>
      <c r="VJB40"/>
      <c r="VJC40"/>
      <c r="VJD40"/>
      <c r="VJE40"/>
      <c r="VJF40"/>
      <c r="VJG40"/>
      <c r="VJH40"/>
      <c r="VJI40"/>
      <c r="VJJ40"/>
      <c r="VJK40"/>
      <c r="VJL40"/>
      <c r="VJM40"/>
      <c r="VJN40"/>
      <c r="VJO40"/>
      <c r="VJP40"/>
      <c r="VJQ40"/>
      <c r="VJR40"/>
      <c r="VJS40"/>
      <c r="VJT40"/>
      <c r="VJU40"/>
      <c r="VJV40"/>
      <c r="VJW40"/>
      <c r="VJX40"/>
      <c r="VJY40"/>
      <c r="VJZ40"/>
      <c r="VKA40"/>
      <c r="VKB40"/>
      <c r="VKC40"/>
      <c r="VKD40"/>
      <c r="VKE40"/>
      <c r="VKF40"/>
      <c r="VKG40"/>
      <c r="VKH40"/>
      <c r="VKI40"/>
      <c r="VKJ40"/>
      <c r="VKK40"/>
      <c r="VKL40"/>
      <c r="VKM40"/>
      <c r="VKN40"/>
      <c r="VKO40"/>
      <c r="VKP40"/>
      <c r="VKQ40"/>
      <c r="VKR40"/>
      <c r="VKS40"/>
      <c r="VKT40"/>
      <c r="VKU40"/>
      <c r="VKV40"/>
      <c r="VKW40"/>
      <c r="VKX40"/>
      <c r="VKY40"/>
      <c r="VKZ40"/>
      <c r="VLA40"/>
      <c r="VLB40"/>
      <c r="VLC40"/>
      <c r="VLD40"/>
      <c r="VLE40"/>
      <c r="VLF40"/>
      <c r="VLG40"/>
      <c r="VLH40"/>
      <c r="VLI40"/>
      <c r="VLJ40"/>
      <c r="VLK40"/>
      <c r="VLL40"/>
      <c r="VLM40"/>
      <c r="VLN40"/>
      <c r="VLO40"/>
      <c r="VLP40"/>
      <c r="VLQ40"/>
      <c r="VLR40"/>
      <c r="VLS40"/>
      <c r="VLT40"/>
      <c r="VLU40"/>
      <c r="VLV40"/>
      <c r="VLW40"/>
      <c r="VLX40"/>
      <c r="VLY40"/>
      <c r="VLZ40"/>
      <c r="VMA40"/>
      <c r="VMB40"/>
      <c r="VMC40"/>
      <c r="VMD40"/>
      <c r="VME40"/>
      <c r="VMF40"/>
      <c r="VMG40"/>
      <c r="VMH40"/>
      <c r="VMI40"/>
      <c r="VMJ40"/>
      <c r="VMK40"/>
      <c r="VML40"/>
      <c r="VMM40"/>
      <c r="VMN40"/>
      <c r="VMO40"/>
      <c r="VMP40"/>
      <c r="VMQ40"/>
      <c r="VMR40"/>
      <c r="VMS40"/>
      <c r="VMT40"/>
      <c r="VMU40"/>
      <c r="VMV40"/>
      <c r="VMW40"/>
      <c r="VMX40"/>
      <c r="VMY40"/>
      <c r="VMZ40"/>
      <c r="VNA40"/>
      <c r="VNB40"/>
      <c r="VNC40"/>
      <c r="VND40"/>
      <c r="VNE40"/>
      <c r="VNF40"/>
      <c r="VNG40"/>
      <c r="VNH40"/>
      <c r="VNI40"/>
      <c r="VNJ40"/>
      <c r="VNK40"/>
      <c r="VNL40"/>
      <c r="VNM40"/>
      <c r="VNN40"/>
      <c r="VNO40"/>
      <c r="VNP40"/>
      <c r="VNQ40"/>
      <c r="VNR40"/>
      <c r="VNS40"/>
      <c r="VNT40"/>
      <c r="VNU40"/>
      <c r="VNV40"/>
      <c r="VNW40"/>
      <c r="VNX40"/>
      <c r="VNY40"/>
      <c r="VNZ40"/>
      <c r="VOA40"/>
      <c r="VOB40"/>
      <c r="VOC40"/>
      <c r="VOD40"/>
      <c r="VOE40"/>
      <c r="VOF40"/>
      <c r="VOG40"/>
      <c r="VOH40"/>
      <c r="VOI40"/>
      <c r="VOJ40"/>
      <c r="VOK40"/>
      <c r="VOL40"/>
      <c r="VOM40"/>
      <c r="VON40"/>
      <c r="VOO40"/>
      <c r="VOP40"/>
      <c r="VOQ40"/>
      <c r="VOR40"/>
      <c r="VOS40"/>
      <c r="VOT40"/>
      <c r="VOU40"/>
      <c r="VOV40"/>
      <c r="VOW40"/>
      <c r="VOX40"/>
      <c r="VOY40"/>
      <c r="VOZ40"/>
      <c r="VPA40"/>
      <c r="VPB40"/>
      <c r="VPC40"/>
      <c r="VPD40"/>
      <c r="VPE40"/>
      <c r="VPF40"/>
      <c r="VPG40"/>
      <c r="VPH40"/>
      <c r="VPI40"/>
      <c r="VPJ40"/>
      <c r="VPK40"/>
      <c r="VPL40"/>
      <c r="VPM40"/>
      <c r="VPN40"/>
      <c r="VPO40"/>
      <c r="VPP40"/>
      <c r="VPQ40"/>
      <c r="VPR40"/>
      <c r="VPS40"/>
      <c r="VPT40"/>
      <c r="VPU40"/>
      <c r="VPV40"/>
      <c r="VPW40"/>
      <c r="VPX40"/>
      <c r="VPY40"/>
      <c r="VPZ40"/>
      <c r="VQA40"/>
      <c r="VQB40"/>
      <c r="VQC40"/>
      <c r="VQD40"/>
      <c r="VQE40"/>
      <c r="VQF40"/>
      <c r="VQG40"/>
      <c r="VQH40"/>
      <c r="VQI40"/>
      <c r="VQJ40"/>
      <c r="VQK40"/>
      <c r="VQL40"/>
      <c r="VQM40"/>
      <c r="VQN40"/>
      <c r="VQO40"/>
      <c r="VQP40"/>
      <c r="VQQ40"/>
      <c r="VQR40"/>
      <c r="VQS40"/>
      <c r="VQT40"/>
      <c r="VQU40"/>
      <c r="VQV40"/>
      <c r="VQW40"/>
      <c r="VQX40"/>
      <c r="VQY40"/>
      <c r="VQZ40"/>
      <c r="VRA40"/>
      <c r="VRB40"/>
      <c r="VRC40"/>
      <c r="VRD40"/>
      <c r="VRE40"/>
      <c r="VRF40"/>
      <c r="VRG40"/>
      <c r="VRH40"/>
      <c r="VRI40"/>
      <c r="VRJ40"/>
      <c r="VRK40"/>
      <c r="VRL40"/>
      <c r="VRM40"/>
      <c r="VRN40"/>
      <c r="VRO40"/>
      <c r="VRP40"/>
      <c r="VRQ40"/>
      <c r="VRR40"/>
      <c r="VRS40"/>
      <c r="VRT40"/>
      <c r="VRU40"/>
      <c r="VRV40"/>
      <c r="VRW40"/>
      <c r="VRX40"/>
      <c r="VRY40"/>
      <c r="VRZ40"/>
      <c r="VSA40"/>
      <c r="VSB40"/>
      <c r="VSC40"/>
      <c r="VSD40"/>
      <c r="VSE40"/>
      <c r="VSF40"/>
      <c r="VSG40"/>
      <c r="VSH40"/>
      <c r="VSI40"/>
      <c r="VSJ40"/>
      <c r="VSK40"/>
      <c r="VSL40"/>
      <c r="VSM40"/>
      <c r="VSN40"/>
      <c r="VSO40"/>
      <c r="VSP40"/>
      <c r="VSQ40"/>
      <c r="VSR40"/>
      <c r="VSS40"/>
      <c r="VST40"/>
      <c r="VSU40"/>
      <c r="VSV40"/>
      <c r="VSW40"/>
      <c r="VSX40"/>
      <c r="VSY40"/>
      <c r="VSZ40"/>
      <c r="VTA40"/>
      <c r="VTB40"/>
      <c r="VTC40"/>
      <c r="VTD40"/>
      <c r="VTE40"/>
      <c r="VTF40"/>
      <c r="VTG40"/>
      <c r="VTH40"/>
      <c r="VTI40"/>
      <c r="VTJ40"/>
      <c r="VTK40"/>
      <c r="VTL40"/>
      <c r="VTM40"/>
      <c r="VTN40"/>
      <c r="VTO40"/>
      <c r="VTP40"/>
      <c r="VTQ40"/>
      <c r="VTR40"/>
      <c r="VTS40"/>
      <c r="VTT40"/>
      <c r="VTU40"/>
      <c r="VTV40"/>
      <c r="VTW40"/>
      <c r="VTX40"/>
      <c r="VTY40"/>
      <c r="VTZ40"/>
      <c r="VUA40"/>
      <c r="VUB40"/>
      <c r="VUC40"/>
      <c r="VUD40"/>
      <c r="VUE40"/>
      <c r="VUF40"/>
      <c r="VUG40"/>
      <c r="VUH40"/>
      <c r="VUI40"/>
      <c r="VUJ40"/>
      <c r="VUK40"/>
      <c r="VUL40"/>
      <c r="VUM40"/>
      <c r="VUN40"/>
      <c r="VUO40"/>
      <c r="VUP40"/>
      <c r="VUQ40"/>
      <c r="VUR40"/>
      <c r="VUS40"/>
      <c r="VUT40"/>
      <c r="VUU40"/>
      <c r="VUV40"/>
      <c r="VUW40"/>
      <c r="VUX40"/>
      <c r="VUY40"/>
      <c r="VUZ40"/>
      <c r="VVA40"/>
      <c r="VVB40"/>
      <c r="VVC40"/>
      <c r="VVD40"/>
      <c r="VVE40"/>
      <c r="VVF40"/>
      <c r="VVG40"/>
      <c r="VVH40"/>
      <c r="VVI40"/>
      <c r="VVJ40"/>
      <c r="VVK40"/>
      <c r="VVL40"/>
      <c r="VVM40"/>
      <c r="VVN40"/>
      <c r="VVO40"/>
      <c r="VVP40"/>
      <c r="VVQ40"/>
      <c r="VVR40"/>
      <c r="VVS40"/>
      <c r="VVT40"/>
      <c r="VVU40"/>
      <c r="VVV40"/>
      <c r="VVW40"/>
      <c r="VVX40"/>
      <c r="VVY40"/>
      <c r="VVZ40"/>
      <c r="VWA40"/>
      <c r="VWB40"/>
      <c r="VWC40"/>
      <c r="VWD40"/>
      <c r="VWE40"/>
      <c r="VWF40"/>
      <c r="VWG40"/>
      <c r="VWH40"/>
      <c r="VWI40"/>
      <c r="VWJ40"/>
      <c r="VWK40"/>
      <c r="VWL40"/>
      <c r="VWM40"/>
      <c r="VWN40"/>
      <c r="VWO40"/>
      <c r="VWP40"/>
      <c r="VWQ40"/>
      <c r="VWR40"/>
      <c r="VWS40"/>
      <c r="VWT40"/>
      <c r="VWU40"/>
      <c r="VWV40"/>
      <c r="VWW40"/>
      <c r="VWX40"/>
      <c r="VWY40"/>
      <c r="VWZ40"/>
      <c r="VXA40"/>
      <c r="VXB40"/>
      <c r="VXC40"/>
      <c r="VXD40"/>
      <c r="VXE40"/>
      <c r="VXF40"/>
      <c r="VXG40"/>
      <c r="VXH40"/>
      <c r="VXI40"/>
      <c r="VXJ40"/>
      <c r="VXK40"/>
      <c r="VXL40"/>
      <c r="VXM40"/>
      <c r="VXN40"/>
      <c r="VXO40"/>
      <c r="VXP40"/>
      <c r="VXQ40"/>
      <c r="VXR40"/>
      <c r="VXS40"/>
      <c r="VXT40"/>
      <c r="VXU40"/>
      <c r="VXV40"/>
      <c r="VXW40"/>
      <c r="VXX40"/>
      <c r="VXY40"/>
      <c r="VXZ40"/>
      <c r="VYA40"/>
      <c r="VYB40"/>
      <c r="VYC40"/>
      <c r="VYD40"/>
      <c r="VYE40"/>
      <c r="VYF40"/>
      <c r="VYG40"/>
      <c r="VYH40"/>
      <c r="VYI40"/>
      <c r="VYJ40"/>
      <c r="VYK40"/>
      <c r="VYL40"/>
      <c r="VYM40"/>
      <c r="VYN40"/>
      <c r="VYO40"/>
      <c r="VYP40"/>
      <c r="VYQ40"/>
      <c r="VYR40"/>
      <c r="VYS40"/>
      <c r="VYT40"/>
      <c r="VYU40"/>
      <c r="VYV40"/>
      <c r="VYW40"/>
      <c r="VYX40"/>
      <c r="VYY40"/>
      <c r="VYZ40"/>
      <c r="VZA40"/>
      <c r="VZB40"/>
      <c r="VZC40"/>
      <c r="VZD40"/>
      <c r="VZE40"/>
      <c r="VZF40"/>
      <c r="VZG40"/>
      <c r="VZH40"/>
      <c r="VZI40"/>
      <c r="VZJ40"/>
      <c r="VZK40"/>
      <c r="VZL40"/>
      <c r="VZM40"/>
      <c r="VZN40"/>
      <c r="VZO40"/>
      <c r="VZP40"/>
      <c r="VZQ40"/>
      <c r="VZR40"/>
      <c r="VZS40"/>
      <c r="VZT40"/>
      <c r="VZU40"/>
      <c r="VZV40"/>
      <c r="VZW40"/>
      <c r="VZX40"/>
      <c r="VZY40"/>
      <c r="VZZ40"/>
      <c r="WAA40"/>
      <c r="WAB40"/>
      <c r="WAC40"/>
      <c r="WAD40"/>
      <c r="WAE40"/>
      <c r="WAF40"/>
      <c r="WAG40"/>
      <c r="WAH40"/>
      <c r="WAI40"/>
      <c r="WAJ40"/>
      <c r="WAK40"/>
      <c r="WAL40"/>
      <c r="WAM40"/>
      <c r="WAN40"/>
      <c r="WAO40"/>
      <c r="WAP40"/>
      <c r="WAQ40"/>
      <c r="WAR40"/>
      <c r="WAS40"/>
      <c r="WAT40"/>
      <c r="WAU40"/>
      <c r="WAV40"/>
      <c r="WAW40"/>
      <c r="WAX40"/>
      <c r="WAY40"/>
      <c r="WAZ40"/>
      <c r="WBA40"/>
      <c r="WBB40"/>
      <c r="WBC40"/>
      <c r="WBD40"/>
      <c r="WBE40"/>
      <c r="WBF40"/>
      <c r="WBG40"/>
      <c r="WBH40"/>
      <c r="WBI40"/>
      <c r="WBJ40"/>
      <c r="WBK40"/>
      <c r="WBL40"/>
      <c r="WBM40"/>
      <c r="WBN40"/>
      <c r="WBO40"/>
      <c r="WBP40"/>
      <c r="WBQ40"/>
      <c r="WBR40"/>
      <c r="WBS40"/>
      <c r="WBT40"/>
      <c r="WBU40"/>
      <c r="WBV40"/>
      <c r="WBW40"/>
      <c r="WBX40"/>
      <c r="WBY40"/>
      <c r="WBZ40"/>
      <c r="WCA40"/>
      <c r="WCB40"/>
      <c r="WCC40"/>
      <c r="WCD40"/>
      <c r="WCE40"/>
      <c r="WCF40"/>
      <c r="WCG40"/>
      <c r="WCH40"/>
      <c r="WCI40"/>
      <c r="WCJ40"/>
      <c r="WCK40"/>
      <c r="WCL40"/>
      <c r="WCM40"/>
      <c r="WCN40"/>
      <c r="WCO40"/>
      <c r="WCP40"/>
      <c r="WCQ40"/>
      <c r="WCR40"/>
      <c r="WCS40"/>
      <c r="WCT40"/>
      <c r="WCU40"/>
      <c r="WCV40"/>
      <c r="WCW40"/>
      <c r="WCX40"/>
      <c r="WCY40"/>
      <c r="WCZ40"/>
      <c r="WDA40"/>
      <c r="WDB40"/>
      <c r="WDC40"/>
      <c r="WDD40"/>
      <c r="WDE40"/>
      <c r="WDF40"/>
      <c r="WDG40"/>
      <c r="WDH40"/>
      <c r="WDI40"/>
      <c r="WDJ40"/>
      <c r="WDK40"/>
      <c r="WDL40"/>
      <c r="WDM40"/>
      <c r="WDN40"/>
      <c r="WDO40"/>
      <c r="WDP40"/>
      <c r="WDQ40"/>
      <c r="WDR40"/>
      <c r="WDS40"/>
      <c r="WDT40"/>
      <c r="WDU40"/>
      <c r="WDV40"/>
      <c r="WDW40"/>
      <c r="WDX40"/>
      <c r="WDY40"/>
      <c r="WDZ40"/>
      <c r="WEA40"/>
      <c r="WEB40"/>
      <c r="WEC40"/>
      <c r="WED40"/>
      <c r="WEE40"/>
      <c r="WEF40"/>
      <c r="WEG40"/>
      <c r="WEH40"/>
      <c r="WEI40"/>
      <c r="WEJ40"/>
      <c r="WEK40"/>
      <c r="WEL40"/>
      <c r="WEM40"/>
      <c r="WEN40"/>
      <c r="WEO40"/>
      <c r="WEP40"/>
      <c r="WEQ40"/>
      <c r="WER40"/>
      <c r="WES40"/>
      <c r="WET40"/>
      <c r="WEU40"/>
      <c r="WEV40"/>
      <c r="WEW40"/>
      <c r="WEX40"/>
      <c r="WEY40"/>
      <c r="WEZ40"/>
      <c r="WFA40"/>
      <c r="WFB40"/>
      <c r="WFC40"/>
      <c r="WFD40"/>
      <c r="WFE40"/>
      <c r="WFF40"/>
      <c r="WFG40"/>
      <c r="WFH40"/>
      <c r="WFI40"/>
      <c r="WFJ40"/>
      <c r="WFK40"/>
      <c r="WFL40"/>
      <c r="WFM40"/>
      <c r="WFN40"/>
      <c r="WFO40"/>
      <c r="WFP40"/>
      <c r="WFQ40"/>
      <c r="WFR40"/>
      <c r="WFS40"/>
      <c r="WFT40"/>
      <c r="WFU40"/>
      <c r="WFV40"/>
      <c r="WFW40"/>
      <c r="WFX40"/>
      <c r="WFY40"/>
      <c r="WFZ40"/>
      <c r="WGA40"/>
      <c r="WGB40"/>
      <c r="WGC40"/>
      <c r="WGD40"/>
      <c r="WGE40"/>
      <c r="WGF40"/>
      <c r="WGG40"/>
      <c r="WGH40"/>
      <c r="WGI40"/>
      <c r="WGJ40"/>
      <c r="WGK40"/>
      <c r="WGL40"/>
      <c r="WGM40"/>
      <c r="WGN40"/>
      <c r="WGO40"/>
      <c r="WGP40"/>
      <c r="WGQ40"/>
      <c r="WGR40"/>
      <c r="WGS40"/>
      <c r="WGT40"/>
      <c r="WGU40"/>
      <c r="WGV40"/>
      <c r="WGW40"/>
      <c r="WGX40"/>
      <c r="WGY40"/>
      <c r="WGZ40"/>
      <c r="WHA40"/>
      <c r="WHB40"/>
      <c r="WHC40"/>
      <c r="WHD40"/>
      <c r="WHE40"/>
      <c r="WHF40"/>
      <c r="WHG40"/>
      <c r="WHH40"/>
      <c r="WHI40"/>
      <c r="WHJ40"/>
      <c r="WHK40"/>
      <c r="WHL40"/>
      <c r="WHM40"/>
      <c r="WHN40"/>
      <c r="WHO40"/>
      <c r="WHP40"/>
      <c r="WHQ40"/>
      <c r="WHR40"/>
      <c r="WHS40"/>
      <c r="WHT40"/>
      <c r="WHU40"/>
      <c r="WHV40"/>
      <c r="WHW40"/>
      <c r="WHX40"/>
      <c r="WHY40"/>
      <c r="WHZ40"/>
      <c r="WIA40"/>
      <c r="WIB40"/>
      <c r="WIC40"/>
      <c r="WID40"/>
      <c r="WIE40"/>
      <c r="WIF40"/>
      <c r="WIG40"/>
      <c r="WIH40"/>
      <c r="WII40"/>
      <c r="WIJ40"/>
      <c r="WIK40"/>
      <c r="WIL40"/>
      <c r="WIM40"/>
      <c r="WIN40"/>
      <c r="WIO40"/>
      <c r="WIP40"/>
      <c r="WIQ40"/>
      <c r="WIR40"/>
      <c r="WIS40"/>
      <c r="WIT40"/>
      <c r="WIU40"/>
      <c r="WIV40"/>
      <c r="WIW40"/>
      <c r="WIX40"/>
      <c r="WIY40"/>
      <c r="WIZ40"/>
      <c r="WJA40"/>
      <c r="WJB40"/>
      <c r="WJC40"/>
      <c r="WJD40"/>
      <c r="WJE40"/>
      <c r="WJF40"/>
      <c r="WJG40"/>
      <c r="WJH40"/>
      <c r="WJI40"/>
      <c r="WJJ40"/>
      <c r="WJK40"/>
      <c r="WJL40"/>
      <c r="WJM40"/>
      <c r="WJN40"/>
      <c r="WJO40"/>
      <c r="WJP40"/>
      <c r="WJQ40"/>
      <c r="WJR40"/>
      <c r="WJS40"/>
      <c r="WJT40"/>
      <c r="WJU40"/>
      <c r="WJV40"/>
      <c r="WJW40"/>
      <c r="WJX40"/>
      <c r="WJY40"/>
      <c r="WJZ40"/>
      <c r="WKA40"/>
      <c r="WKB40"/>
      <c r="WKC40"/>
      <c r="WKD40"/>
      <c r="WKE40"/>
      <c r="WKF40"/>
      <c r="WKG40"/>
      <c r="WKH40"/>
      <c r="WKI40"/>
      <c r="WKJ40"/>
      <c r="WKK40"/>
      <c r="WKL40"/>
      <c r="WKM40"/>
      <c r="WKN40"/>
      <c r="WKO40"/>
      <c r="WKP40"/>
      <c r="WKQ40"/>
      <c r="WKR40"/>
      <c r="WKS40"/>
      <c r="WKT40"/>
      <c r="WKU40"/>
      <c r="WKV40"/>
      <c r="WKW40"/>
      <c r="WKX40"/>
      <c r="WKY40"/>
      <c r="WKZ40"/>
      <c r="WLA40"/>
      <c r="WLB40"/>
      <c r="WLC40"/>
      <c r="WLD40"/>
      <c r="WLE40"/>
      <c r="WLF40"/>
      <c r="WLG40"/>
      <c r="WLH40"/>
      <c r="WLI40"/>
      <c r="WLJ40"/>
      <c r="WLK40"/>
      <c r="WLL40"/>
      <c r="WLM40"/>
      <c r="WLN40"/>
      <c r="WLO40"/>
      <c r="WLP40"/>
      <c r="WLQ40"/>
      <c r="WLR40"/>
      <c r="WLS40"/>
      <c r="WLT40"/>
      <c r="WLU40"/>
      <c r="WLV40"/>
      <c r="WLW40"/>
      <c r="WLX40"/>
      <c r="WLY40"/>
      <c r="WLZ40"/>
      <c r="WMA40"/>
      <c r="WMB40"/>
      <c r="WMC40"/>
      <c r="WMD40"/>
      <c r="WME40"/>
      <c r="WMF40"/>
      <c r="WMG40"/>
      <c r="WMH40"/>
      <c r="WMI40"/>
      <c r="WMJ40"/>
      <c r="WMK40"/>
      <c r="WML40"/>
      <c r="WMM40"/>
      <c r="WMN40"/>
      <c r="WMO40"/>
      <c r="WMP40"/>
      <c r="WMQ40"/>
      <c r="WMR40"/>
      <c r="WMS40"/>
      <c r="WMT40"/>
      <c r="WMU40"/>
      <c r="WMV40"/>
      <c r="WMW40"/>
      <c r="WMX40"/>
      <c r="WMY40"/>
      <c r="WMZ40"/>
      <c r="WNA40"/>
      <c r="WNB40"/>
      <c r="WNC40"/>
      <c r="WND40"/>
      <c r="WNE40"/>
      <c r="WNF40"/>
      <c r="WNG40"/>
      <c r="WNH40"/>
      <c r="WNI40"/>
      <c r="WNJ40"/>
      <c r="WNK40"/>
      <c r="WNL40"/>
      <c r="WNM40"/>
      <c r="WNN40"/>
      <c r="WNO40"/>
      <c r="WNP40"/>
      <c r="WNQ40"/>
      <c r="WNR40"/>
      <c r="WNS40"/>
      <c r="WNT40"/>
      <c r="WNU40"/>
      <c r="WNV40"/>
      <c r="WNW40"/>
      <c r="WNX40"/>
      <c r="WNY40"/>
      <c r="WNZ40"/>
      <c r="WOA40"/>
      <c r="WOB40"/>
      <c r="WOC40"/>
      <c r="WOD40"/>
      <c r="WOE40"/>
      <c r="WOF40"/>
      <c r="WOG40"/>
      <c r="WOH40"/>
      <c r="WOI40"/>
      <c r="WOJ40"/>
      <c r="WOK40"/>
      <c r="WOL40"/>
      <c r="WOM40"/>
      <c r="WON40"/>
      <c r="WOO40"/>
      <c r="WOP40"/>
      <c r="WOQ40"/>
      <c r="WOR40"/>
      <c r="WOS40"/>
      <c r="WOT40"/>
      <c r="WOU40"/>
      <c r="WOV40"/>
      <c r="WOW40"/>
      <c r="WOX40"/>
      <c r="WOY40"/>
      <c r="WOZ40"/>
      <c r="WPA40"/>
      <c r="WPB40"/>
      <c r="WPC40"/>
      <c r="WPD40"/>
      <c r="WPE40"/>
      <c r="WPF40"/>
      <c r="WPG40"/>
      <c r="WPH40"/>
      <c r="WPI40"/>
      <c r="WPJ40"/>
      <c r="WPK40"/>
      <c r="WPL40"/>
      <c r="WPM40"/>
      <c r="WPN40"/>
      <c r="WPO40"/>
      <c r="WPP40"/>
      <c r="WPQ40"/>
      <c r="WPR40"/>
      <c r="WPS40"/>
      <c r="WPT40"/>
      <c r="WPU40"/>
      <c r="WPV40"/>
      <c r="WPW40"/>
      <c r="WPX40"/>
      <c r="WPY40"/>
      <c r="WPZ40"/>
      <c r="WQA40"/>
      <c r="WQB40"/>
      <c r="WQC40"/>
      <c r="WQD40"/>
      <c r="WQE40"/>
      <c r="WQF40"/>
      <c r="WQG40"/>
      <c r="WQH40"/>
      <c r="WQI40"/>
      <c r="WQJ40"/>
      <c r="WQK40"/>
      <c r="WQL40"/>
      <c r="WQM40"/>
      <c r="WQN40"/>
      <c r="WQO40"/>
      <c r="WQP40"/>
      <c r="WQQ40"/>
      <c r="WQR40"/>
      <c r="WQS40"/>
      <c r="WQT40"/>
      <c r="WQU40"/>
      <c r="WQV40"/>
      <c r="WQW40"/>
      <c r="WQX40"/>
      <c r="WQY40"/>
      <c r="WQZ40"/>
      <c r="WRA40"/>
      <c r="WRB40"/>
      <c r="WRC40"/>
      <c r="WRD40"/>
      <c r="WRE40"/>
      <c r="WRF40"/>
      <c r="WRG40"/>
      <c r="WRH40"/>
      <c r="WRI40"/>
      <c r="WRJ40"/>
      <c r="WRK40"/>
      <c r="WRL40"/>
      <c r="WRM40"/>
      <c r="WRN40"/>
      <c r="WRO40"/>
      <c r="WRP40"/>
      <c r="WRQ40"/>
      <c r="WRR40"/>
      <c r="WRS40"/>
      <c r="WRT40"/>
      <c r="WRU40"/>
      <c r="WRV40"/>
      <c r="WRW40"/>
      <c r="WRX40"/>
      <c r="WRY40"/>
      <c r="WRZ40"/>
      <c r="WSA40"/>
      <c r="WSB40"/>
      <c r="WSC40"/>
      <c r="WSD40"/>
      <c r="WSE40"/>
      <c r="WSF40"/>
      <c r="WSG40"/>
      <c r="WSH40"/>
      <c r="WSI40"/>
      <c r="WSJ40"/>
      <c r="WSK40"/>
      <c r="WSL40"/>
      <c r="WSM40"/>
      <c r="WSN40"/>
      <c r="WSO40"/>
      <c r="WSP40"/>
      <c r="WSQ40"/>
      <c r="WSR40"/>
      <c r="WSS40"/>
      <c r="WST40"/>
      <c r="WSU40"/>
      <c r="WSV40"/>
      <c r="WSW40"/>
      <c r="WSX40"/>
      <c r="WSY40"/>
      <c r="WSZ40"/>
      <c r="WTA40"/>
      <c r="WTB40"/>
      <c r="WTC40"/>
      <c r="WTD40"/>
      <c r="WTE40"/>
      <c r="WTF40"/>
      <c r="WTG40"/>
      <c r="WTH40"/>
      <c r="WTI40"/>
      <c r="WTJ40"/>
      <c r="WTK40"/>
      <c r="WTL40"/>
      <c r="WTM40"/>
      <c r="WTN40"/>
      <c r="WTO40"/>
      <c r="WTP40"/>
      <c r="WTQ40"/>
      <c r="WTR40"/>
      <c r="WTS40"/>
      <c r="WTT40"/>
      <c r="WTU40"/>
      <c r="WTV40"/>
      <c r="WTW40"/>
      <c r="WTX40"/>
      <c r="WTY40"/>
      <c r="WTZ40"/>
      <c r="WUA40"/>
      <c r="WUB40"/>
      <c r="WUC40"/>
      <c r="WUD40"/>
      <c r="WUE40"/>
      <c r="WUF40"/>
      <c r="WUG40"/>
      <c r="WUH40"/>
      <c r="WUI40"/>
      <c r="WUJ40"/>
      <c r="WUK40"/>
      <c r="WUL40"/>
      <c r="WUM40"/>
      <c r="WUN40"/>
      <c r="WUO40"/>
      <c r="WUP40"/>
      <c r="WUQ40"/>
      <c r="WUR40"/>
      <c r="WUS40"/>
      <c r="WUT40"/>
      <c r="WUU40"/>
      <c r="WUV40"/>
      <c r="WUW40"/>
      <c r="WUX40"/>
      <c r="WUY40"/>
      <c r="WUZ40"/>
      <c r="WVA40"/>
      <c r="WVB40"/>
      <c r="WVC40"/>
      <c r="WVD40"/>
      <c r="WVE40"/>
      <c r="WVF40"/>
      <c r="WVG40"/>
      <c r="WVH40"/>
      <c r="WVI40"/>
      <c r="WVJ40"/>
      <c r="WVK40"/>
      <c r="WVL40"/>
      <c r="WVM40"/>
      <c r="WVN40"/>
      <c r="WVO40"/>
      <c r="WVP40"/>
      <c r="WVQ40"/>
      <c r="WVR40"/>
      <c r="WVS40"/>
      <c r="WVT40"/>
      <c r="WVU40"/>
      <c r="WVV40"/>
      <c r="WVW40"/>
      <c r="WVX40"/>
      <c r="WVY40"/>
      <c r="WVZ40"/>
      <c r="WWA40"/>
      <c r="WWB40"/>
      <c r="WWC40"/>
      <c r="WWD40"/>
      <c r="WWE40"/>
      <c r="WWF40"/>
      <c r="WWG40"/>
      <c r="WWH40"/>
      <c r="WWI40"/>
      <c r="WWJ40"/>
      <c r="WWK40"/>
      <c r="WWL40"/>
      <c r="WWM40"/>
      <c r="WWN40"/>
      <c r="WWO40"/>
      <c r="WWP40"/>
      <c r="WWQ40"/>
      <c r="WWR40"/>
      <c r="WWS40"/>
      <c r="WWT40"/>
      <c r="WWU40"/>
      <c r="WWV40"/>
      <c r="WWW40"/>
      <c r="WWX40"/>
      <c r="WWY40"/>
      <c r="WWZ40"/>
      <c r="WXA40"/>
      <c r="WXB40"/>
      <c r="WXC40"/>
      <c r="WXD40"/>
      <c r="WXE40"/>
      <c r="WXF40"/>
      <c r="WXG40"/>
      <c r="WXH40"/>
      <c r="WXI40"/>
      <c r="WXJ40"/>
      <c r="WXK40"/>
      <c r="WXL40"/>
      <c r="WXM40"/>
      <c r="WXN40"/>
      <c r="WXO40"/>
      <c r="WXP40"/>
      <c r="WXQ40"/>
      <c r="WXR40"/>
      <c r="WXS40"/>
      <c r="WXT40"/>
      <c r="WXU40"/>
      <c r="WXV40"/>
      <c r="WXW40"/>
      <c r="WXX40"/>
      <c r="WXY40"/>
      <c r="WXZ40"/>
      <c r="WYA40"/>
      <c r="WYB40"/>
      <c r="WYC40"/>
      <c r="WYD40"/>
      <c r="WYE40"/>
      <c r="WYF40"/>
      <c r="WYG40"/>
      <c r="WYH40"/>
      <c r="WYI40"/>
      <c r="WYJ40"/>
      <c r="WYK40"/>
      <c r="WYL40"/>
      <c r="WYM40"/>
      <c r="WYN40"/>
      <c r="WYO40"/>
      <c r="WYP40"/>
      <c r="WYQ40"/>
      <c r="WYR40"/>
      <c r="WYS40"/>
      <c r="WYT40"/>
      <c r="WYU40"/>
      <c r="WYV40"/>
      <c r="WYW40"/>
      <c r="WYX40"/>
      <c r="WYY40"/>
      <c r="WYZ40"/>
      <c r="WZA40"/>
      <c r="WZB40"/>
      <c r="WZC40"/>
      <c r="WZD40"/>
      <c r="WZE40"/>
      <c r="WZF40"/>
      <c r="WZG40"/>
      <c r="WZH40"/>
      <c r="WZI40"/>
      <c r="WZJ40"/>
      <c r="WZK40"/>
      <c r="WZL40"/>
      <c r="WZM40"/>
      <c r="WZN40"/>
      <c r="WZO40"/>
      <c r="WZP40"/>
      <c r="WZQ40"/>
      <c r="WZR40"/>
      <c r="WZS40"/>
      <c r="WZT40"/>
      <c r="WZU40"/>
      <c r="WZV40"/>
      <c r="WZW40"/>
      <c r="WZX40"/>
      <c r="WZY40"/>
      <c r="WZZ40"/>
      <c r="XAA40"/>
      <c r="XAB40"/>
      <c r="XAC40"/>
      <c r="XAD40"/>
      <c r="XAE40"/>
      <c r="XAF40"/>
      <c r="XAG40"/>
      <c r="XAH40"/>
      <c r="XAI40"/>
      <c r="XAJ40"/>
      <c r="XAK40"/>
      <c r="XAL40"/>
      <c r="XAM40"/>
      <c r="XAN40"/>
      <c r="XAO40"/>
      <c r="XAP40"/>
      <c r="XAQ40"/>
      <c r="XAR40"/>
      <c r="XAS40"/>
      <c r="XAT40"/>
      <c r="XAU40"/>
      <c r="XAV40"/>
      <c r="XAW40"/>
      <c r="XAX40"/>
      <c r="XAY40"/>
      <c r="XAZ40"/>
      <c r="XBA40"/>
      <c r="XBB40"/>
      <c r="XBC40"/>
      <c r="XBD40"/>
      <c r="XBE40"/>
      <c r="XBF40"/>
      <c r="XBG40"/>
      <c r="XBH40"/>
      <c r="XBI40"/>
      <c r="XBJ40"/>
      <c r="XBK40"/>
      <c r="XBL40"/>
      <c r="XBM40"/>
      <c r="XBN40"/>
      <c r="XBO40"/>
      <c r="XBP40"/>
      <c r="XBQ40"/>
      <c r="XBR40"/>
      <c r="XBS40"/>
      <c r="XBT40"/>
      <c r="XBU40"/>
      <c r="XBV40"/>
      <c r="XBW40"/>
      <c r="XBX40"/>
      <c r="XBY40"/>
      <c r="XBZ40"/>
      <c r="XCA40"/>
      <c r="XCB40"/>
      <c r="XCC40"/>
      <c r="XCD40"/>
      <c r="XCE40"/>
      <c r="XCF40"/>
      <c r="XCG40"/>
      <c r="XCH40"/>
      <c r="XCI40"/>
      <c r="XCJ40"/>
      <c r="XCK40"/>
      <c r="XCL40"/>
      <c r="XCM40"/>
      <c r="XCN40"/>
      <c r="XCO40"/>
      <c r="XCP40"/>
      <c r="XCQ40"/>
      <c r="XCR40"/>
      <c r="XCS40"/>
      <c r="XCT40"/>
      <c r="XCU40"/>
      <c r="XCV40"/>
      <c r="XCW40"/>
      <c r="XCX40"/>
      <c r="XCY40"/>
      <c r="XCZ40"/>
      <c r="XDA40"/>
      <c r="XDB40"/>
      <c r="XDC40"/>
      <c r="XDD40"/>
      <c r="XDE40"/>
      <c r="XDF40"/>
      <c r="XDG40"/>
      <c r="XDH40"/>
      <c r="XDI40"/>
      <c r="XDJ40"/>
      <c r="XDK40"/>
      <c r="XDL40"/>
      <c r="XDM40"/>
      <c r="XDN40"/>
      <c r="XDO40"/>
      <c r="XDP40"/>
      <c r="XDQ40"/>
      <c r="XDR40"/>
      <c r="XDS40"/>
      <c r="XDT40"/>
      <c r="XDU40"/>
      <c r="XDV40"/>
      <c r="XDW40"/>
      <c r="XDX40"/>
      <c r="XDY40"/>
      <c r="XDZ40"/>
      <c r="XEA40"/>
      <c r="XEB40"/>
      <c r="XEC40"/>
      <c r="XED40"/>
      <c r="XEE40"/>
      <c r="XEF40"/>
      <c r="XEG40"/>
      <c r="XEH40"/>
      <c r="XEI40"/>
      <c r="XEJ40"/>
      <c r="XEK40"/>
      <c r="XEL40"/>
      <c r="XEM40"/>
      <c r="XEN40"/>
      <c r="XEO40"/>
      <c r="XEP40"/>
      <c r="XEQ40"/>
      <c r="XER40"/>
      <c r="XES40"/>
      <c r="XET40"/>
      <c r="XEU40"/>
      <c r="XEV40"/>
      <c r="XEW40"/>
      <c r="XEX40"/>
      <c r="XEY40"/>
      <c r="XEZ40"/>
      <c r="XFA40"/>
      <c r="XFB40"/>
      <c r="XFC40"/>
      <c r="XFD40"/>
    </row>
    <row r="41" spans="2:2">
      <c r="B41" s="58"/>
    </row>
    <row r="42" spans="2:2">
      <c r="B42" s="58"/>
    </row>
    <row r="43" spans="2:2">
      <c r="B43" s="58"/>
    </row>
    <row r="44" spans="2:2">
      <c r="B44" s="58"/>
    </row>
    <row r="45" spans="2:2">
      <c r="B45" s="58"/>
    </row>
    <row r="46" spans="2:2">
      <c r="B46" s="58"/>
    </row>
    <row r="47" spans="2:2">
      <c r="B47" s="58"/>
    </row>
    <row r="48" spans="2:2">
      <c r="B48" s="58"/>
    </row>
    <row r="53" spans="1:6">
      <c r="A53" s="1"/>
      <c r="B53" s="1"/>
      <c r="C53" s="1"/>
      <c r="D53" s="1"/>
      <c r="E53" s="1"/>
      <c r="F53" s="1"/>
    </row>
  </sheetData>
  <conditionalFormatting sqref="A54:G163 A4:G30 B31:G31 A33:G52 B32:G32 A31:A32">
    <cfRule type="expression" dxfId="7" priority="1" stopIfTrue="1">
      <formula>$C4="Done"</formula>
    </cfRule>
    <cfRule type="expression" dxfId="8" priority="2" stopIfTrue="1">
      <formula>$C4="Ongoing"</formula>
    </cfRule>
    <cfRule type="expression" dxfId="9" priority="3" stopIfTrue="1">
      <formula>$C4="Removed"</formula>
    </cfRule>
  </conditionalFormatting>
  <conditionalFormatting sqref="G53">
    <cfRule type="expression" dxfId="10" priority="4" stopIfTrue="1">
      <formula>$C43="Done"</formula>
    </cfRule>
    <cfRule type="expression" dxfId="11" priority="5" stopIfTrue="1">
      <formula>$C43="Ongoing"</formula>
    </cfRule>
    <cfRule type="expression" dxfId="12" priority="6" stopIfTrue="1">
      <formula>$C43="Removed"</formula>
    </cfRule>
  </conditionalFormatting>
  <dataValidations count="1">
    <dataValidation type="list" allowBlank="1" showInputMessage="1" sqref="C4 C21 C32 C5:C9 C10:C11 C12:C20 C22:C26 C27:C31 C33:C35 C36:C37 C38:C40 C41:C52 C54:C163">
      <formula1>"Planned,Ongoing,Done,Removed"</formula1>
    </dataValidation>
  </dataValidations>
  <pageMargins left="0.75" right="0.75" top="1" bottom="1" header="0.5" footer="0.5"/>
  <pageSetup paperSize="9" scale="84" orientation="landscape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name="Button 4" r:id="rId4">
              <controlPr print="0" defaultSize="0">
                <anchor>
                  <from>
                    <xdr:col>4</xdr:col>
                    <xdr:colOff>68580</xdr:colOff>
                    <xdr:row>0</xdr:row>
                    <xdr:rowOff>95250</xdr:rowOff>
                  </from>
                  <to>
                    <xdr:col>6</xdr:col>
                    <xdr:colOff>941070</xdr:colOff>
                    <xdr:row>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51"/>
  <sheetViews>
    <sheetView topLeftCell="A16" workbookViewId="0">
      <selection activeCell="R39" sqref="R39"/>
    </sheetView>
  </sheetViews>
  <sheetFormatPr defaultColWidth="8.88888888888889" defaultRowHeight="13.2"/>
  <cols>
    <col min="1" max="1" width="11.8518518518519" customWidth="1"/>
    <col min="5" max="5" width="14.4259259259259" customWidth="1"/>
    <col min="6" max="6" width="15.712962962963" hidden="1" customWidth="1"/>
    <col min="7" max="8" width="5.57407407407407" hidden="1" customWidth="1"/>
    <col min="9" max="9" width="7.28703703703704" hidden="1" customWidth="1"/>
    <col min="10" max="10" width="4.28703703703704" hidden="1" customWidth="1"/>
    <col min="11" max="13" width="6.85185185185185" hidden="1" customWidth="1"/>
    <col min="14" max="16" width="9.13888888888889" hidden="1" customWidth="1"/>
    <col min="17" max="17" width="10.5740740740741" hidden="1" customWidth="1"/>
  </cols>
  <sheetData>
    <row r="1" ht="17.4" spans="1:1">
      <c r="A1" s="59" t="s">
        <v>63</v>
      </c>
    </row>
    <row r="3" spans="1:7">
      <c r="A3" t="s">
        <v>64</v>
      </c>
      <c r="D3">
        <v>137</v>
      </c>
      <c r="F3" t="s">
        <v>65</v>
      </c>
      <c r="G3" s="60">
        <f>IF(COUNT(B28:B39)=0,1,COUNT(B28:B39))</f>
        <v>5</v>
      </c>
    </row>
    <row r="4" spans="1:7">
      <c r="A4" t="s">
        <v>66</v>
      </c>
      <c r="D4">
        <v>3</v>
      </c>
      <c r="E4" t="s">
        <v>67</v>
      </c>
      <c r="F4" t="s">
        <v>68</v>
      </c>
      <c r="G4" s="60">
        <f>IF(COUNT(D28:D51)=0,1,COUNT(D28:D51)+1)</f>
        <v>3</v>
      </c>
    </row>
    <row r="5" spans="6:26">
      <c r="F5" t="s">
        <v>69</v>
      </c>
      <c r="G5" s="60">
        <f>IF(G4&gt;D4,G4-D4,0)</f>
        <v>0</v>
      </c>
      <c r="Z5" s="73" t="s">
        <v>70</v>
      </c>
    </row>
    <row r="6" spans="1:26">
      <c r="A6" s="61" t="s">
        <v>71</v>
      </c>
      <c r="F6" t="s">
        <v>72</v>
      </c>
      <c r="G6" s="60">
        <f>TrendSprintCount-TrendOffset</f>
        <v>3</v>
      </c>
      <c r="Z6" s="73" t="s">
        <v>73</v>
      </c>
    </row>
    <row r="7" spans="1:26">
      <c r="A7" t="s">
        <v>74</v>
      </c>
      <c r="D7">
        <v>30</v>
      </c>
      <c r="Z7" s="73" t="s">
        <v>75</v>
      </c>
    </row>
    <row r="8" spans="1:26">
      <c r="A8" s="62">
        <f>D$4</f>
        <v>3</v>
      </c>
      <c r="B8" s="62"/>
      <c r="D8" s="63">
        <f ca="1">IF(D28="","",AVERAGE(OFFSET(D27,TrendOffset,0,SprintsInTrend,1)))</f>
        <v>25</v>
      </c>
      <c r="Z8" s="73" t="s">
        <v>76</v>
      </c>
    </row>
    <row r="9" spans="1:26">
      <c r="A9" t="s">
        <v>77</v>
      </c>
      <c r="D9" s="63">
        <f ca="1">IF(D28="","",AVERAGE(OFFSET(D27,1,0,SprintCount,1)))</f>
        <v>25</v>
      </c>
      <c r="F9" t="s">
        <v>78</v>
      </c>
      <c r="G9" s="60">
        <f ca="1">IF(M28="",1,COUNT(M28:M110))</f>
        <v>7</v>
      </c>
      <c r="Z9" s="73" t="s">
        <v>79</v>
      </c>
    </row>
    <row r="10" spans="1:26">
      <c r="A10" t="s">
        <v>80</v>
      </c>
      <c r="D10" s="63">
        <f ca="1">IF(D28="","",AVERAGE(LastEight))</f>
        <v>25</v>
      </c>
      <c r="Z10" s="73" t="s">
        <v>81</v>
      </c>
    </row>
    <row r="11" spans="1:26">
      <c r="A11" t="s">
        <v>82</v>
      </c>
      <c r="D11" s="63">
        <f ca="1">IF(D28="","",IF(TrendSprintCount&lt;4,D10,AVERAGE(SMALL(LastEight,1),SMALL(LastEight,2),SMALL(LastEight,3))))</f>
        <v>25</v>
      </c>
      <c r="Z11" s="73" t="s">
        <v>83</v>
      </c>
    </row>
    <row r="12" spans="1:26">
      <c r="A12" t="s">
        <v>84</v>
      </c>
      <c r="D12" s="63">
        <f ca="1">IF(M29="","",M28-M29)</f>
        <v>25</v>
      </c>
      <c r="Z12" s="73" t="s">
        <v>85</v>
      </c>
    </row>
    <row r="13" spans="6:26">
      <c r="F13" s="33" t="s">
        <v>86</v>
      </c>
      <c r="Z13" s="73" t="s">
        <v>87</v>
      </c>
    </row>
    <row r="14" spans="1:1">
      <c r="A14" s="61" t="s">
        <v>88</v>
      </c>
    </row>
    <row r="15" spans="1:4">
      <c r="A15" t="s">
        <v>89</v>
      </c>
      <c r="B15"/>
      <c r="D15" s="64">
        <f>IF(D7="",0,ROUNDUP(D3/D7*0.6,0))</f>
        <v>3</v>
      </c>
    </row>
    <row r="16" spans="1:4">
      <c r="A16" t="s">
        <v>90</v>
      </c>
      <c r="D16" s="64">
        <f>IF(D7="",0,ROUNDUP(D3/D7,0))</f>
        <v>5</v>
      </c>
    </row>
    <row r="17" spans="1:7">
      <c r="A17" t="s">
        <v>91</v>
      </c>
      <c r="B17"/>
      <c r="D17" s="64">
        <f>IF(D7="",0,ROUNDUP(D3/D7*1.6,0))</f>
        <v>8</v>
      </c>
      <c r="F17" t="s">
        <v>92</v>
      </c>
      <c r="G17">
        <f>IF(OR(D28="",D29=""),1,STDEV(D28:D51))</f>
        <v>2.82842712474619</v>
      </c>
    </row>
    <row r="18" spans="1:4">
      <c r="A18" s="62">
        <f>D$4</f>
        <v>3</v>
      </c>
      <c r="B18" s="62"/>
      <c r="D18" s="64">
        <f ca="1">IF(D8="","",IF(LastRealized="",ROUNDUP(LastPlanned/D8,0)+SprintCount-1,ROUNDUP((LastPlanned-LastRealized)/D8+SprintCount,0)))</f>
        <v>6</v>
      </c>
    </row>
    <row r="19" spans="1:7">
      <c r="A19" t="s">
        <v>93</v>
      </c>
      <c r="B19"/>
      <c r="D19" s="64">
        <f ca="1">IF(D9="","",IF(LastRealized="",ROUNDUP(LastPlanned/D9+SprintCount-1,0),ROUNDUP((LastPlanned-LastRealized)/D9,0)+SprintCount))</f>
        <v>6</v>
      </c>
      <c r="F19" t="s">
        <v>94</v>
      </c>
      <c r="G19">
        <f ca="1">LastPlanned</f>
        <v>28</v>
      </c>
    </row>
    <row r="20" spans="1:7">
      <c r="A20" t="s">
        <v>80</v>
      </c>
      <c r="D20" s="64">
        <f ca="1">IF(D10="","",IF(LastRealized="",ROUNDUP(LastPlanned/D10+SprintCount-1,0),ROUNDUP((LastPlanned-LastRealized)/D10,0)+SprintCount))</f>
        <v>6</v>
      </c>
      <c r="F20" t="s">
        <v>95</v>
      </c>
      <c r="G20">
        <f ca="1">LastRealized</f>
        <v>0</v>
      </c>
    </row>
    <row r="21" spans="1:4">
      <c r="A21" t="s">
        <v>82</v>
      </c>
      <c r="D21" s="64">
        <f ca="1">IF(D11="","",IF(LastRealized="",ROUNDUP(LastPlanned/D11+SprintCount-1,0),ROUNDUP((LastPlanned-LastRealized)/D11,0)+SprintCount))</f>
        <v>6</v>
      </c>
    </row>
    <row r="22" spans="1:4">
      <c r="A22" t="s">
        <v>84</v>
      </c>
      <c r="D22" s="64">
        <f ca="1">IF(COUNT(M28:M51)-1&gt;0,COUNT(M28:M51)-1,"")</f>
        <v>6</v>
      </c>
    </row>
    <row r="23" spans="1:4">
      <c r="A23" t="s">
        <v>96</v>
      </c>
      <c r="D23" s="64">
        <f ca="1">IF(D9="","",IF(LastRealized="",ROUNDUP(LastPlanned/(D9+G17)+SprintCount-1,0),ROUNDUP((LastPlanned-LastRealized)/(D9+G17)+SprintCount,0)))</f>
        <v>6</v>
      </c>
    </row>
    <row r="24" spans="1:4">
      <c r="A24" t="s">
        <v>97</v>
      </c>
      <c r="D24" s="64">
        <f ca="1">IF(D9="","",IF(LastRealized="",ROUNDUP(LastPlanned/(D9-G17)+SprintCount-1,0),ROUNDUP((LastPlanned-LastRealized)/(D9-G17)+SprintCount,0)))</f>
        <v>6</v>
      </c>
    </row>
    <row r="26" ht="12.75" customHeight="1" spans="6:17">
      <c r="F26" s="65" t="s">
        <v>84</v>
      </c>
      <c r="G26" s="65"/>
      <c r="H26" s="65"/>
      <c r="I26" s="65"/>
      <c r="J26" s="65"/>
      <c r="K26" s="65"/>
      <c r="L26" s="65"/>
      <c r="M26" s="65"/>
      <c r="N26" s="65"/>
      <c r="O26" s="65" t="s">
        <v>98</v>
      </c>
      <c r="P26" s="65"/>
      <c r="Q26" s="65"/>
    </row>
    <row r="27" s="27" customFormat="1" ht="27.15" spans="1:17">
      <c r="A27" s="66" t="s">
        <v>1</v>
      </c>
      <c r="B27" s="67" t="s">
        <v>99</v>
      </c>
      <c r="C27" s="67" t="s">
        <v>100</v>
      </c>
      <c r="D27" s="68" t="s">
        <v>101</v>
      </c>
      <c r="E27" s="68" t="s">
        <v>102</v>
      </c>
      <c r="F27" s="65" t="s">
        <v>103</v>
      </c>
      <c r="G27" s="69" t="s">
        <v>104</v>
      </c>
      <c r="H27" s="69"/>
      <c r="I27" s="65" t="s">
        <v>105</v>
      </c>
      <c r="J27" s="54"/>
      <c r="K27" s="65" t="s">
        <v>106</v>
      </c>
      <c r="L27" s="65" t="s">
        <v>107</v>
      </c>
      <c r="M27" s="65" t="s">
        <v>108</v>
      </c>
      <c r="N27" s="71" t="s">
        <v>109</v>
      </c>
      <c r="O27" s="65" t="s">
        <v>110</v>
      </c>
      <c r="P27" s="65" t="s">
        <v>111</v>
      </c>
      <c r="Q27" s="65" t="s">
        <v>112</v>
      </c>
    </row>
    <row r="28" spans="1:17">
      <c r="A28" s="70">
        <v>1</v>
      </c>
      <c r="B28" s="24">
        <f>D3</f>
        <v>137</v>
      </c>
      <c r="C28" s="24">
        <v>23</v>
      </c>
      <c r="D28" s="24">
        <v>23</v>
      </c>
      <c r="E28" s="70">
        <f>B28</f>
        <v>137</v>
      </c>
      <c r="F28" s="60">
        <f>B28</f>
        <v>137</v>
      </c>
      <c r="G28" s="60">
        <f t="shared" ref="G28:G51" si="0">F28</f>
        <v>137</v>
      </c>
      <c r="H28" s="60">
        <f t="shared" ref="H28:H33" si="1">I28</f>
        <v>0</v>
      </c>
      <c r="I28" s="60">
        <v>0</v>
      </c>
      <c r="K28">
        <f t="shared" ref="K28:K33" si="2">IF(F28&lt;I28,I28,F28)</f>
        <v>137</v>
      </c>
      <c r="L28" s="60">
        <f ca="1" t="shared" ref="L28:L51" si="3">IF(TREND(OFFSET($K$27,TrendOffset+1,0,SprintsInTrend,1),OFFSET($A$27,TrendOffset+1,0,SprintsInTrend,1),A28)&lt;N28,N28,TREND(OFFSET($K$27,TrendOffset+1,0,SprintsInTrend,1),OFFSET($A$27,TrendOffset+1,0,SprintsInTrend,1),A28))</f>
        <v>137.666666666667</v>
      </c>
      <c r="M28" s="60">
        <f ca="1">L28</f>
        <v>137.666666666667</v>
      </c>
      <c r="N28" s="60">
        <f ca="1" t="shared" ref="N28:N51" si="4">OFFSET($I$27,TrendSprintCount,0,1,1)</f>
        <v>0</v>
      </c>
      <c r="O28" s="72">
        <f ca="1" t="shared" ref="O28:O51" si="5">D$9</f>
        <v>25</v>
      </c>
      <c r="P28" s="72">
        <f ca="1" t="shared" ref="P28:P51" si="6">D$10</f>
        <v>25</v>
      </c>
      <c r="Q28" s="72">
        <f ca="1" t="shared" ref="Q28:Q51" si="7">D$11</f>
        <v>25</v>
      </c>
    </row>
    <row r="29" spans="1:17">
      <c r="A29" s="70">
        <v>2</v>
      </c>
      <c r="B29" s="24">
        <f t="shared" ref="B29:B51" si="8">IF(OR(B28="",C28=""),"",IF(D28="",IF(B28-C28&lt;=0,"",B28-C28),IF(B28-D28&lt;=0,"",B28-D28)))</f>
        <v>114</v>
      </c>
      <c r="C29" s="24">
        <v>29</v>
      </c>
      <c r="D29" s="24">
        <v>27</v>
      </c>
      <c r="E29" s="70">
        <f>IF(B29="","",IF(D28="",E28,B29+SUM(D$28:D28)))</f>
        <v>137</v>
      </c>
      <c r="F29" s="60">
        <f t="shared" ref="F29:F34" si="9">IF(B29="",IF(B28="","",IF(D28="","",I28)),IF(AND(D28="",C28=""),"",IF(AND(D28="",C28&lt;&gt;""),IF(I28&gt;F28,F28,I28),F28-D28)))</f>
        <v>114</v>
      </c>
      <c r="G29" s="60">
        <f t="shared" si="0"/>
        <v>114</v>
      </c>
      <c r="H29" s="60">
        <f t="shared" si="1"/>
        <v>0</v>
      </c>
      <c r="I29" s="60">
        <f>IF(B29="",IF(B28="","",IF(D28="","",F28-D28)),IF(AND(C28="",D28=""),"",IF(AND(D28="",C28&lt;&gt;""),IF(I28&gt;F28,I28-C28,F28-C28),B$28-B29-SUM(D$28:D28))))</f>
        <v>0</v>
      </c>
      <c r="K29">
        <f t="shared" si="2"/>
        <v>114</v>
      </c>
      <c r="L29" s="60">
        <f ca="1" t="shared" si="3"/>
        <v>112.666666666667</v>
      </c>
      <c r="M29" s="60">
        <f ca="1">IF(L29=L28,"",L29)</f>
        <v>112.666666666667</v>
      </c>
      <c r="N29" s="60">
        <f ca="1" t="shared" si="4"/>
        <v>0</v>
      </c>
      <c r="O29" s="72">
        <f ca="1" t="shared" si="5"/>
        <v>25</v>
      </c>
      <c r="P29" s="72">
        <f ca="1" t="shared" si="6"/>
        <v>25</v>
      </c>
      <c r="Q29" s="72">
        <f ca="1" t="shared" si="7"/>
        <v>25</v>
      </c>
    </row>
    <row r="30" spans="1:17">
      <c r="A30" s="70">
        <v>3</v>
      </c>
      <c r="B30" s="24">
        <f t="shared" si="8"/>
        <v>87</v>
      </c>
      <c r="C30" s="24">
        <v>31</v>
      </c>
      <c r="D30" s="24"/>
      <c r="E30" s="70">
        <f>IF(B30="","",IF(D29="",E29,B30+SUM(D$28:D29)))</f>
        <v>137</v>
      </c>
      <c r="F30" s="60">
        <f t="shared" si="9"/>
        <v>87</v>
      </c>
      <c r="G30" s="60">
        <f t="shared" si="0"/>
        <v>87</v>
      </c>
      <c r="H30" s="60">
        <f t="shared" si="1"/>
        <v>0</v>
      </c>
      <c r="I30" s="60">
        <f>IF(B30="",IF(B29="","",IF(D29="","",F29-D29)),IF(AND(C29="",D29=""),"",IF(AND(D29="",C29&lt;&gt;""),IF(I29&gt;F29,I29-C29,F29-C29),B$28-B30-SUM(D$28:D29))))</f>
        <v>0</v>
      </c>
      <c r="K30">
        <f t="shared" si="2"/>
        <v>87</v>
      </c>
      <c r="L30" s="60">
        <f ca="1" t="shared" si="3"/>
        <v>87.6666666666667</v>
      </c>
      <c r="M30" s="60">
        <f ca="1" t="shared" ref="M30:M51" si="10">IF(L30=L29,"",L30)</f>
        <v>87.6666666666667</v>
      </c>
      <c r="N30" s="60">
        <f ca="1" t="shared" si="4"/>
        <v>0</v>
      </c>
      <c r="O30" s="72">
        <f ca="1" t="shared" si="5"/>
        <v>25</v>
      </c>
      <c r="P30" s="72">
        <f ca="1" t="shared" si="6"/>
        <v>25</v>
      </c>
      <c r="Q30" s="72">
        <f ca="1" t="shared" si="7"/>
        <v>25</v>
      </c>
    </row>
    <row r="31" spans="1:17">
      <c r="A31" s="70">
        <v>4</v>
      </c>
      <c r="B31" s="24">
        <f t="shared" si="8"/>
        <v>56</v>
      </c>
      <c r="C31" s="24">
        <v>28</v>
      </c>
      <c r="D31" s="24"/>
      <c r="E31" s="70">
        <f>IF(B31="","",IF(D30="",E30,B31+SUM(D$28:D30)))</f>
        <v>137</v>
      </c>
      <c r="F31" s="60">
        <f t="shared" si="9"/>
        <v>0</v>
      </c>
      <c r="G31" s="60">
        <f t="shared" si="0"/>
        <v>0</v>
      </c>
      <c r="H31" s="60">
        <f t="shared" si="1"/>
        <v>56</v>
      </c>
      <c r="I31" s="60">
        <f>IF(B31="",IF(B30="","",IF(D30="","",F30-D30)),IF(AND(C30="",D30=""),"",IF(AND(D30="",C30&lt;&gt;""),IF(I30&gt;F30,I30-C30,F30-C30),B$28-B31-SUM(D$28:D30))))</f>
        <v>56</v>
      </c>
      <c r="K31">
        <f t="shared" si="2"/>
        <v>56</v>
      </c>
      <c r="L31" s="60">
        <f ca="1" t="shared" si="3"/>
        <v>62.6666666666667</v>
      </c>
      <c r="M31" s="60">
        <f ca="1" t="shared" si="10"/>
        <v>62.6666666666667</v>
      </c>
      <c r="N31" s="60">
        <f ca="1" t="shared" si="4"/>
        <v>0</v>
      </c>
      <c r="O31" s="72">
        <f ca="1" t="shared" si="5"/>
        <v>25</v>
      </c>
      <c r="P31" s="72">
        <f ca="1" t="shared" si="6"/>
        <v>25</v>
      </c>
      <c r="Q31" s="72">
        <f ca="1" t="shared" si="7"/>
        <v>25</v>
      </c>
    </row>
    <row r="32" spans="1:17">
      <c r="A32" s="70">
        <v>5</v>
      </c>
      <c r="B32" s="24">
        <f t="shared" si="8"/>
        <v>28</v>
      </c>
      <c r="C32" s="24">
        <v>28</v>
      </c>
      <c r="D32" s="24"/>
      <c r="E32" s="70">
        <f>IF(B32="","",IF(D31="",E31,B32+SUM(D$28:D31)))</f>
        <v>137</v>
      </c>
      <c r="F32" s="60">
        <f t="shared" si="9"/>
        <v>0</v>
      </c>
      <c r="G32" s="60">
        <f t="shared" si="0"/>
        <v>0</v>
      </c>
      <c r="H32" s="60">
        <f t="shared" si="1"/>
        <v>28</v>
      </c>
      <c r="I32" s="60">
        <f>IF(B32="",IF(B31="","",IF(D31="","",F31-D31)),IF(AND(C31="",D31=""),"",IF(AND(D31="",C31&lt;&gt;""),IF(I31&gt;F31,I31-C31,F31-C31),B$28-B32-SUM(D$28:D31))))</f>
        <v>28</v>
      </c>
      <c r="K32">
        <f t="shared" si="2"/>
        <v>28</v>
      </c>
      <c r="L32" s="60">
        <f ca="1" t="shared" si="3"/>
        <v>37.6666666666667</v>
      </c>
      <c r="M32" s="60">
        <f ca="1" t="shared" si="10"/>
        <v>37.6666666666667</v>
      </c>
      <c r="N32" s="60">
        <f ca="1" t="shared" si="4"/>
        <v>0</v>
      </c>
      <c r="O32" s="72">
        <f ca="1" t="shared" si="5"/>
        <v>25</v>
      </c>
      <c r="P32" s="72">
        <f ca="1" t="shared" si="6"/>
        <v>25</v>
      </c>
      <c r="Q32" s="72">
        <f ca="1" t="shared" si="7"/>
        <v>25</v>
      </c>
    </row>
    <row r="33" spans="1:17">
      <c r="A33" s="70">
        <v>6</v>
      </c>
      <c r="B33" s="24" t="str">
        <f t="shared" si="8"/>
        <v/>
      </c>
      <c r="C33" s="24"/>
      <c r="D33" s="24"/>
      <c r="E33" s="70" t="str">
        <f>IF(B33="","",IF(D32="",E32,B33+SUM(D$28:D32)))</f>
        <v/>
      </c>
      <c r="F33" s="60" t="str">
        <f t="shared" si="9"/>
        <v/>
      </c>
      <c r="G33" s="60" t="str">
        <f t="shared" si="0"/>
        <v/>
      </c>
      <c r="H33" s="60" t="str">
        <f t="shared" si="1"/>
        <v/>
      </c>
      <c r="I33" s="60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60">
        <f ca="1" t="shared" si="3"/>
        <v>12.6666666666667</v>
      </c>
      <c r="M33" s="60">
        <f ca="1" t="shared" si="10"/>
        <v>12.6666666666667</v>
      </c>
      <c r="N33" s="60">
        <f ca="1" t="shared" si="4"/>
        <v>0</v>
      </c>
      <c r="O33" s="72">
        <f ca="1" t="shared" si="5"/>
        <v>25</v>
      </c>
      <c r="P33" s="72">
        <f ca="1" t="shared" si="6"/>
        <v>25</v>
      </c>
      <c r="Q33" s="72">
        <f ca="1" t="shared" si="7"/>
        <v>25</v>
      </c>
    </row>
    <row r="34" spans="1:17">
      <c r="A34" s="70">
        <v>7</v>
      </c>
      <c r="B34" s="24" t="str">
        <f t="shared" si="8"/>
        <v/>
      </c>
      <c r="C34" s="24"/>
      <c r="D34" s="24"/>
      <c r="E34" s="70" t="str">
        <f>IF(B34="","",IF(D33="",E33,B34+SUM(D$28:D33)))</f>
        <v/>
      </c>
      <c r="F34" s="60" t="str">
        <f t="shared" si="9"/>
        <v/>
      </c>
      <c r="G34" s="60" t="str">
        <f t="shared" si="0"/>
        <v/>
      </c>
      <c r="H34" s="60" t="str">
        <f t="shared" ref="H34:H51" si="11">I34</f>
        <v/>
      </c>
      <c r="I34" s="60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60">
        <f ca="1" t="shared" si="3"/>
        <v>0</v>
      </c>
      <c r="M34" s="60">
        <f ca="1" t="shared" si="10"/>
        <v>0</v>
      </c>
      <c r="N34" s="60">
        <f ca="1" t="shared" si="4"/>
        <v>0</v>
      </c>
      <c r="O34" s="72">
        <f ca="1" t="shared" si="5"/>
        <v>25</v>
      </c>
      <c r="P34" s="72">
        <f ca="1" t="shared" si="6"/>
        <v>25</v>
      </c>
      <c r="Q34" s="72">
        <f ca="1" t="shared" si="7"/>
        <v>25</v>
      </c>
    </row>
    <row r="35" spans="1:17">
      <c r="A35" s="70">
        <v>8</v>
      </c>
      <c r="B35" s="24" t="str">
        <f t="shared" si="8"/>
        <v/>
      </c>
      <c r="C35" s="24"/>
      <c r="D35" s="24"/>
      <c r="E35" s="70" t="str">
        <f>IF(B35="","",IF(D34="",E34,B35+SUM(D$28:D34)))</f>
        <v/>
      </c>
      <c r="F35" s="60" t="str">
        <f t="shared" ref="F35:F51" si="13">IF(B35="",IF(B34="","",IF(D34="","",I34)),IF(AND(D34="",C34=""),"",IF(AND(D34="",C34&lt;&gt;""),IF(I34&gt;F34,F34,I34),F34-D34)))</f>
        <v/>
      </c>
      <c r="G35" s="60" t="str">
        <f t="shared" si="0"/>
        <v/>
      </c>
      <c r="H35" s="60" t="str">
        <f t="shared" si="11"/>
        <v/>
      </c>
      <c r="I35" s="60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60">
        <f ca="1" t="shared" si="3"/>
        <v>0</v>
      </c>
      <c r="M35" s="60" t="str">
        <f ca="1" t="shared" si="10"/>
        <v/>
      </c>
      <c r="N35" s="60">
        <f ca="1" t="shared" si="4"/>
        <v>0</v>
      </c>
      <c r="O35" s="72">
        <f ca="1" t="shared" si="5"/>
        <v>25</v>
      </c>
      <c r="P35" s="72">
        <f ca="1" t="shared" si="6"/>
        <v>25</v>
      </c>
      <c r="Q35" s="72">
        <f ca="1" t="shared" si="7"/>
        <v>25</v>
      </c>
    </row>
    <row r="36" spans="1:17">
      <c r="A36" s="70">
        <v>9</v>
      </c>
      <c r="B36" s="24" t="str">
        <f t="shared" si="8"/>
        <v/>
      </c>
      <c r="C36" s="24"/>
      <c r="D36" s="24"/>
      <c r="E36" s="70" t="str">
        <f>IF(B36="","",IF(D35="",E35,B36+SUM(D$28:D35)))</f>
        <v/>
      </c>
      <c r="F36" s="60" t="str">
        <f t="shared" si="13"/>
        <v/>
      </c>
      <c r="G36" s="60" t="str">
        <f t="shared" si="0"/>
        <v/>
      </c>
      <c r="H36" s="60" t="str">
        <f t="shared" si="11"/>
        <v/>
      </c>
      <c r="I36" s="60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60">
        <f ca="1" t="shared" si="3"/>
        <v>0</v>
      </c>
      <c r="M36" s="60" t="str">
        <f ca="1" t="shared" si="10"/>
        <v/>
      </c>
      <c r="N36" s="60">
        <f ca="1" t="shared" si="4"/>
        <v>0</v>
      </c>
      <c r="O36" s="72">
        <f ca="1" t="shared" si="5"/>
        <v>25</v>
      </c>
      <c r="P36" s="72">
        <f ca="1" t="shared" si="6"/>
        <v>25</v>
      </c>
      <c r="Q36" s="72">
        <f ca="1" t="shared" si="7"/>
        <v>25</v>
      </c>
    </row>
    <row r="37" spans="1:17">
      <c r="A37" s="70">
        <v>10</v>
      </c>
      <c r="B37" s="24" t="str">
        <f t="shared" si="8"/>
        <v/>
      </c>
      <c r="C37" s="24"/>
      <c r="D37" s="24"/>
      <c r="E37" s="70" t="str">
        <f>IF(B37="","",IF(D36="",E36,B37+SUM(D$28:D36)))</f>
        <v/>
      </c>
      <c r="F37" s="60" t="str">
        <f t="shared" si="13"/>
        <v/>
      </c>
      <c r="G37" s="60" t="str">
        <f t="shared" si="0"/>
        <v/>
      </c>
      <c r="H37" s="60" t="str">
        <f t="shared" si="11"/>
        <v/>
      </c>
      <c r="I37" s="60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60">
        <f ca="1" t="shared" si="3"/>
        <v>0</v>
      </c>
      <c r="M37" s="60" t="str">
        <f ca="1" t="shared" si="10"/>
        <v/>
      </c>
      <c r="N37" s="60">
        <f ca="1" t="shared" si="4"/>
        <v>0</v>
      </c>
      <c r="O37" s="72">
        <f ca="1" t="shared" si="5"/>
        <v>25</v>
      </c>
      <c r="P37" s="72">
        <f ca="1" t="shared" si="6"/>
        <v>25</v>
      </c>
      <c r="Q37" s="72">
        <f ca="1" t="shared" si="7"/>
        <v>25</v>
      </c>
    </row>
    <row r="38" spans="1:17">
      <c r="A38" s="70">
        <v>11</v>
      </c>
      <c r="B38" s="24" t="str">
        <f t="shared" si="8"/>
        <v/>
      </c>
      <c r="C38" s="24"/>
      <c r="D38" s="24"/>
      <c r="E38" s="70" t="str">
        <f>IF(B38="","",IF(D37="",E37,B38+SUM(D$28:D37)))</f>
        <v/>
      </c>
      <c r="F38" s="60" t="str">
        <f t="shared" si="13"/>
        <v/>
      </c>
      <c r="G38" s="60" t="str">
        <f t="shared" si="0"/>
        <v/>
      </c>
      <c r="H38" s="60" t="str">
        <f t="shared" si="11"/>
        <v/>
      </c>
      <c r="I38" s="60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60">
        <f ca="1" t="shared" si="3"/>
        <v>0</v>
      </c>
      <c r="M38" s="60" t="str">
        <f ca="1" t="shared" si="10"/>
        <v/>
      </c>
      <c r="N38" s="60">
        <f ca="1" t="shared" si="4"/>
        <v>0</v>
      </c>
      <c r="O38" s="72">
        <f ca="1" t="shared" si="5"/>
        <v>25</v>
      </c>
      <c r="P38" s="72">
        <f ca="1" t="shared" si="6"/>
        <v>25</v>
      </c>
      <c r="Q38" s="72">
        <f ca="1" t="shared" si="7"/>
        <v>25</v>
      </c>
    </row>
    <row r="39" spans="1:17">
      <c r="A39" s="70">
        <v>12</v>
      </c>
      <c r="B39" s="24" t="str">
        <f t="shared" si="8"/>
        <v/>
      </c>
      <c r="C39" s="24"/>
      <c r="D39" s="24"/>
      <c r="E39" s="70" t="str">
        <f>IF(B39="","",IF(D38="",E38,B39+SUM(D$28:D38)))</f>
        <v/>
      </c>
      <c r="F39" s="60" t="str">
        <f t="shared" si="13"/>
        <v/>
      </c>
      <c r="G39" s="60" t="str">
        <f t="shared" si="0"/>
        <v/>
      </c>
      <c r="H39" s="60" t="str">
        <f t="shared" si="11"/>
        <v/>
      </c>
      <c r="I39" s="60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60">
        <f ca="1" t="shared" si="3"/>
        <v>0</v>
      </c>
      <c r="M39" s="60" t="str">
        <f ca="1" t="shared" si="10"/>
        <v/>
      </c>
      <c r="N39" s="60">
        <f ca="1" t="shared" si="4"/>
        <v>0</v>
      </c>
      <c r="O39" s="72">
        <f ca="1" t="shared" si="5"/>
        <v>25</v>
      </c>
      <c r="P39" s="72">
        <f ca="1" t="shared" si="6"/>
        <v>25</v>
      </c>
      <c r="Q39" s="72">
        <f ca="1" t="shared" si="7"/>
        <v>25</v>
      </c>
    </row>
    <row r="40" spans="1:17">
      <c r="A40" s="70">
        <v>13</v>
      </c>
      <c r="B40" s="24" t="str">
        <f t="shared" si="8"/>
        <v/>
      </c>
      <c r="C40" s="24"/>
      <c r="E40" s="70" t="str">
        <f>IF(B40="","",IF(D39="",E39,B40+SUM(D$28:D39)))</f>
        <v/>
      </c>
      <c r="F40" s="60" t="str">
        <f t="shared" si="13"/>
        <v/>
      </c>
      <c r="G40" s="60" t="str">
        <f t="shared" si="0"/>
        <v/>
      </c>
      <c r="H40" s="60" t="str">
        <f t="shared" si="11"/>
        <v/>
      </c>
      <c r="I40" s="60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60">
        <f ca="1" t="shared" si="3"/>
        <v>0</v>
      </c>
      <c r="M40" s="60" t="str">
        <f ca="1" t="shared" si="10"/>
        <v/>
      </c>
      <c r="N40" s="60">
        <f ca="1" t="shared" si="4"/>
        <v>0</v>
      </c>
      <c r="O40" s="72">
        <f ca="1" t="shared" si="5"/>
        <v>25</v>
      </c>
      <c r="P40" s="72">
        <f ca="1" t="shared" si="6"/>
        <v>25</v>
      </c>
      <c r="Q40" s="72">
        <f ca="1" t="shared" si="7"/>
        <v>25</v>
      </c>
    </row>
    <row r="41" spans="1:17">
      <c r="A41" s="70">
        <v>14</v>
      </c>
      <c r="B41" s="24" t="str">
        <f t="shared" si="8"/>
        <v/>
      </c>
      <c r="C41" s="24"/>
      <c r="E41" s="70" t="str">
        <f>IF(B41="","",IF(D40="",E40,B41+SUM(D$28:D40)))</f>
        <v/>
      </c>
      <c r="F41" s="60" t="str">
        <f t="shared" si="13"/>
        <v/>
      </c>
      <c r="G41" s="60" t="str">
        <f t="shared" si="0"/>
        <v/>
      </c>
      <c r="H41" s="60" t="str">
        <f t="shared" si="11"/>
        <v/>
      </c>
      <c r="I41" s="60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60">
        <f ca="1" t="shared" si="3"/>
        <v>0</v>
      </c>
      <c r="M41" s="60" t="str">
        <f ca="1" t="shared" si="10"/>
        <v/>
      </c>
      <c r="N41" s="60">
        <f ca="1" t="shared" si="4"/>
        <v>0</v>
      </c>
      <c r="O41" s="72">
        <f ca="1" t="shared" si="5"/>
        <v>25</v>
      </c>
      <c r="P41" s="72">
        <f ca="1" t="shared" si="6"/>
        <v>25</v>
      </c>
      <c r="Q41" s="72">
        <f ca="1" t="shared" si="7"/>
        <v>25</v>
      </c>
    </row>
    <row r="42" spans="1:17">
      <c r="A42" s="70">
        <v>15</v>
      </c>
      <c r="B42" s="24" t="str">
        <f t="shared" si="8"/>
        <v/>
      </c>
      <c r="C42" s="24"/>
      <c r="E42" s="70" t="str">
        <f>IF(B42="","",IF(D41="",E41,B42+SUM(D$28:D41)))</f>
        <v/>
      </c>
      <c r="F42" s="60" t="str">
        <f t="shared" si="13"/>
        <v/>
      </c>
      <c r="G42" s="60" t="str">
        <f t="shared" si="0"/>
        <v/>
      </c>
      <c r="H42" s="60" t="str">
        <f t="shared" si="11"/>
        <v/>
      </c>
      <c r="I42" s="60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60">
        <f ca="1" t="shared" si="3"/>
        <v>0</v>
      </c>
      <c r="M42" s="60" t="str">
        <f ca="1" t="shared" si="10"/>
        <v/>
      </c>
      <c r="N42" s="60">
        <f ca="1" t="shared" si="4"/>
        <v>0</v>
      </c>
      <c r="O42" s="72">
        <f ca="1" t="shared" si="5"/>
        <v>25</v>
      </c>
      <c r="P42" s="72">
        <f ca="1" t="shared" si="6"/>
        <v>25</v>
      </c>
      <c r="Q42" s="72">
        <f ca="1" t="shared" si="7"/>
        <v>25</v>
      </c>
    </row>
    <row r="43" spans="1:17">
      <c r="A43" s="70">
        <v>16</v>
      </c>
      <c r="B43" s="24" t="str">
        <f t="shared" si="8"/>
        <v/>
      </c>
      <c r="C43" s="24"/>
      <c r="E43" s="70" t="str">
        <f>IF(B43="","",IF(D42="",E42,B43+SUM(D$28:D42)))</f>
        <v/>
      </c>
      <c r="F43" s="60" t="str">
        <f t="shared" si="13"/>
        <v/>
      </c>
      <c r="G43" s="60" t="str">
        <f t="shared" si="0"/>
        <v/>
      </c>
      <c r="H43" s="60" t="str">
        <f t="shared" si="11"/>
        <v/>
      </c>
      <c r="I43" s="60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60">
        <f ca="1" t="shared" si="3"/>
        <v>0</v>
      </c>
      <c r="M43" s="60" t="str">
        <f ca="1" t="shared" si="10"/>
        <v/>
      </c>
      <c r="N43" s="60">
        <f ca="1" t="shared" si="4"/>
        <v>0</v>
      </c>
      <c r="O43" s="72">
        <f ca="1" t="shared" si="5"/>
        <v>25</v>
      </c>
      <c r="P43" s="72">
        <f ca="1" t="shared" si="6"/>
        <v>25</v>
      </c>
      <c r="Q43" s="72">
        <f ca="1" t="shared" si="7"/>
        <v>25</v>
      </c>
    </row>
    <row r="44" spans="1:17">
      <c r="A44" s="70">
        <v>17</v>
      </c>
      <c r="B44" s="24" t="str">
        <f t="shared" si="8"/>
        <v/>
      </c>
      <c r="C44" s="24"/>
      <c r="E44" s="70" t="str">
        <f>IF(B44="","",IF(D43="",E43,B44+SUM(D$28:D43)))</f>
        <v/>
      </c>
      <c r="F44" s="60" t="str">
        <f t="shared" si="13"/>
        <v/>
      </c>
      <c r="G44" s="60" t="str">
        <f t="shared" si="0"/>
        <v/>
      </c>
      <c r="H44" s="60" t="str">
        <f t="shared" si="11"/>
        <v/>
      </c>
      <c r="I44" s="60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60">
        <f ca="1" t="shared" si="3"/>
        <v>0</v>
      </c>
      <c r="M44" s="60" t="str">
        <f ca="1" t="shared" si="10"/>
        <v/>
      </c>
      <c r="N44" s="60">
        <f ca="1" t="shared" si="4"/>
        <v>0</v>
      </c>
      <c r="O44" s="72">
        <f ca="1" t="shared" si="5"/>
        <v>25</v>
      </c>
      <c r="P44" s="72">
        <f ca="1" t="shared" si="6"/>
        <v>25</v>
      </c>
      <c r="Q44" s="72">
        <f ca="1" t="shared" si="7"/>
        <v>25</v>
      </c>
    </row>
    <row r="45" spans="1:17">
      <c r="A45" s="70">
        <v>18</v>
      </c>
      <c r="B45" s="24" t="str">
        <f t="shared" si="8"/>
        <v/>
      </c>
      <c r="C45" s="24"/>
      <c r="E45" s="70" t="str">
        <f>IF(B45="","",IF(D44="",E44,B45+SUM(D$28:D44)))</f>
        <v/>
      </c>
      <c r="F45" s="60" t="str">
        <f t="shared" si="13"/>
        <v/>
      </c>
      <c r="G45" s="60" t="str">
        <f t="shared" si="0"/>
        <v/>
      </c>
      <c r="H45" s="60" t="str">
        <f t="shared" si="11"/>
        <v/>
      </c>
      <c r="I45" s="60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60">
        <f ca="1" t="shared" si="3"/>
        <v>0</v>
      </c>
      <c r="M45" s="60" t="str">
        <f ca="1" t="shared" si="10"/>
        <v/>
      </c>
      <c r="N45" s="60">
        <f ca="1" t="shared" si="4"/>
        <v>0</v>
      </c>
      <c r="O45" s="72">
        <f ca="1" t="shared" si="5"/>
        <v>25</v>
      </c>
      <c r="P45" s="72">
        <f ca="1" t="shared" si="6"/>
        <v>25</v>
      </c>
      <c r="Q45" s="72">
        <f ca="1" t="shared" si="7"/>
        <v>25</v>
      </c>
    </row>
    <row r="46" spans="1:17">
      <c r="A46" s="70">
        <v>19</v>
      </c>
      <c r="B46" s="24" t="str">
        <f t="shared" si="8"/>
        <v/>
      </c>
      <c r="C46" s="24"/>
      <c r="E46" s="70" t="str">
        <f>IF(B46="","",IF(D45="",E45,B46+SUM(D$28:D45)))</f>
        <v/>
      </c>
      <c r="F46" s="60" t="str">
        <f t="shared" si="13"/>
        <v/>
      </c>
      <c r="G46" s="60" t="str">
        <f t="shared" si="0"/>
        <v/>
      </c>
      <c r="H46" s="60" t="str">
        <f t="shared" si="11"/>
        <v/>
      </c>
      <c r="I46" s="60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60">
        <f ca="1" t="shared" si="3"/>
        <v>0</v>
      </c>
      <c r="M46" s="60" t="str">
        <f ca="1" t="shared" si="10"/>
        <v/>
      </c>
      <c r="N46" s="60">
        <f ca="1" t="shared" si="4"/>
        <v>0</v>
      </c>
      <c r="O46" s="72">
        <f ca="1" t="shared" si="5"/>
        <v>25</v>
      </c>
      <c r="P46" s="72">
        <f ca="1" t="shared" si="6"/>
        <v>25</v>
      </c>
      <c r="Q46" s="72">
        <f ca="1" t="shared" si="7"/>
        <v>25</v>
      </c>
    </row>
    <row r="47" spans="1:17">
      <c r="A47" s="70">
        <v>20</v>
      </c>
      <c r="B47" s="24" t="str">
        <f t="shared" si="8"/>
        <v/>
      </c>
      <c r="C47" s="24"/>
      <c r="E47" s="70" t="str">
        <f>IF(B47="","",IF(D46="",E46,B47+SUM(D$28:D46)))</f>
        <v/>
      </c>
      <c r="F47" s="60" t="str">
        <f t="shared" si="13"/>
        <v/>
      </c>
      <c r="G47" s="60" t="str">
        <f t="shared" si="0"/>
        <v/>
      </c>
      <c r="H47" s="60" t="str">
        <f t="shared" si="11"/>
        <v/>
      </c>
      <c r="I47" s="60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60">
        <f ca="1" t="shared" si="3"/>
        <v>0</v>
      </c>
      <c r="M47" s="60" t="str">
        <f ca="1" t="shared" si="10"/>
        <v/>
      </c>
      <c r="N47" s="60">
        <f ca="1" t="shared" si="4"/>
        <v>0</v>
      </c>
      <c r="O47" s="72">
        <f ca="1" t="shared" si="5"/>
        <v>25</v>
      </c>
      <c r="P47" s="72">
        <f ca="1" t="shared" si="6"/>
        <v>25</v>
      </c>
      <c r="Q47" s="72">
        <f ca="1" t="shared" si="7"/>
        <v>25</v>
      </c>
    </row>
    <row r="48" spans="1:17">
      <c r="A48" s="70">
        <v>21</v>
      </c>
      <c r="B48" s="24" t="str">
        <f t="shared" si="8"/>
        <v/>
      </c>
      <c r="C48" s="24"/>
      <c r="E48" s="70" t="str">
        <f>IF(B48="","",IF(D47="",E47,B48+SUM(D$28:D47)))</f>
        <v/>
      </c>
      <c r="F48" s="60" t="str">
        <f t="shared" si="13"/>
        <v/>
      </c>
      <c r="G48" s="60" t="str">
        <f t="shared" si="0"/>
        <v/>
      </c>
      <c r="H48" s="60" t="str">
        <f t="shared" si="11"/>
        <v/>
      </c>
      <c r="I48" s="60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60">
        <f ca="1" t="shared" si="3"/>
        <v>0</v>
      </c>
      <c r="M48" s="60" t="str">
        <f ca="1" t="shared" si="10"/>
        <v/>
      </c>
      <c r="N48" s="60">
        <f ca="1" t="shared" si="4"/>
        <v>0</v>
      </c>
      <c r="O48" s="72">
        <f ca="1" t="shared" si="5"/>
        <v>25</v>
      </c>
      <c r="P48" s="72">
        <f ca="1" t="shared" si="6"/>
        <v>25</v>
      </c>
      <c r="Q48" s="72">
        <f ca="1" t="shared" si="7"/>
        <v>25</v>
      </c>
    </row>
    <row r="49" spans="1:17">
      <c r="A49" s="70">
        <v>22</v>
      </c>
      <c r="B49" s="24" t="str">
        <f t="shared" si="8"/>
        <v/>
      </c>
      <c r="C49" s="24"/>
      <c r="E49" s="70" t="str">
        <f>IF(B49="","",IF(D48="",E48,B49+SUM(D$28:D48)))</f>
        <v/>
      </c>
      <c r="F49" s="60" t="str">
        <f t="shared" si="13"/>
        <v/>
      </c>
      <c r="G49" s="60" t="str">
        <f t="shared" si="0"/>
        <v/>
      </c>
      <c r="H49" s="60" t="str">
        <f t="shared" si="11"/>
        <v/>
      </c>
      <c r="I49" s="60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60">
        <f ca="1" t="shared" si="3"/>
        <v>0</v>
      </c>
      <c r="M49" s="60" t="str">
        <f ca="1" t="shared" si="10"/>
        <v/>
      </c>
      <c r="N49" s="60">
        <f ca="1" t="shared" si="4"/>
        <v>0</v>
      </c>
      <c r="O49" s="72">
        <f ca="1" t="shared" si="5"/>
        <v>25</v>
      </c>
      <c r="P49" s="72">
        <f ca="1" t="shared" si="6"/>
        <v>25</v>
      </c>
      <c r="Q49" s="72">
        <f ca="1" t="shared" si="7"/>
        <v>25</v>
      </c>
    </row>
    <row r="50" spans="1:17">
      <c r="A50" s="70">
        <v>23</v>
      </c>
      <c r="B50" s="24" t="str">
        <f t="shared" si="8"/>
        <v/>
      </c>
      <c r="C50" s="24"/>
      <c r="E50" s="70" t="str">
        <f>IF(B50="","",IF(D49="",E49,B50+SUM(D$28:D49)))</f>
        <v/>
      </c>
      <c r="F50" s="60" t="str">
        <f t="shared" si="13"/>
        <v/>
      </c>
      <c r="G50" s="60" t="str">
        <f t="shared" si="0"/>
        <v/>
      </c>
      <c r="H50" s="60" t="str">
        <f t="shared" si="11"/>
        <v/>
      </c>
      <c r="I50" s="60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60">
        <f ca="1" t="shared" si="3"/>
        <v>0</v>
      </c>
      <c r="M50" s="60" t="str">
        <f ca="1" t="shared" si="10"/>
        <v/>
      </c>
      <c r="N50" s="60">
        <f ca="1" t="shared" si="4"/>
        <v>0</v>
      </c>
      <c r="O50" s="72">
        <f ca="1" t="shared" si="5"/>
        <v>25</v>
      </c>
      <c r="P50" s="72">
        <f ca="1" t="shared" si="6"/>
        <v>25</v>
      </c>
      <c r="Q50" s="72">
        <f ca="1" t="shared" si="7"/>
        <v>25</v>
      </c>
    </row>
    <row r="51" spans="1:17">
      <c r="A51" s="70">
        <v>24</v>
      </c>
      <c r="B51" s="24" t="str">
        <f t="shared" si="8"/>
        <v/>
      </c>
      <c r="C51" s="24"/>
      <c r="E51" s="70" t="str">
        <f>IF(B51="","",IF(D50="",E50,B51+SUM(D$28:D50)))</f>
        <v/>
      </c>
      <c r="F51" s="60" t="str">
        <f t="shared" si="13"/>
        <v/>
      </c>
      <c r="G51" s="60" t="str">
        <f t="shared" si="0"/>
        <v/>
      </c>
      <c r="H51" s="60" t="str">
        <f t="shared" si="11"/>
        <v/>
      </c>
      <c r="I51" s="60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60">
        <f ca="1" t="shared" si="3"/>
        <v>0</v>
      </c>
      <c r="M51" s="60" t="str">
        <f ca="1" t="shared" si="10"/>
        <v/>
      </c>
      <c r="N51" s="60">
        <f ca="1" t="shared" si="4"/>
        <v>0</v>
      </c>
      <c r="O51" s="72">
        <f ca="1" t="shared" si="5"/>
        <v>25</v>
      </c>
      <c r="P51" s="72">
        <f ca="1" t="shared" si="6"/>
        <v>25</v>
      </c>
      <c r="Q51" s="72">
        <f ca="1" t="shared" si="7"/>
        <v>25</v>
      </c>
    </row>
  </sheetData>
  <mergeCells count="5">
    <mergeCell ref="A8:B8"/>
    <mergeCell ref="A18:B18"/>
    <mergeCell ref="F26:N26"/>
    <mergeCell ref="O26:Q26"/>
    <mergeCell ref="G27:H27"/>
  </mergeCells>
  <conditionalFormatting sqref="K27:Q27 A27:G27 F26 I27 O26">
    <cfRule type="expression" dxfId="13" priority="1" stopIfTrue="1">
      <formula>$D26="Done"</formula>
    </cfRule>
    <cfRule type="expression" dxfId="14" priority="2" stopIfTrue="1">
      <formula>$D26="Ongoing"</formula>
    </cfRule>
    <cfRule type="expression" dxfId="15" priority="3" stopIfTrue="1">
      <formula>$D26="Removed"</formula>
    </cfRule>
  </conditionalFormatting>
  <pageMargins left="0.75" right="0.75" top="1" bottom="1" header="0.5" footer="0.5"/>
  <pageSetup paperSize="9" orientation="portrait" horizontalDpi="600" verticalDpi="600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88"/>
  <sheetViews>
    <sheetView workbookViewId="0">
      <pane ySplit="13" topLeftCell="A14" activePane="bottomLeft" state="frozen"/>
      <selection/>
      <selection pane="bottomLeft" activeCell="C27" sqref="C27"/>
    </sheetView>
  </sheetViews>
  <sheetFormatPr defaultColWidth="8.88888888888889" defaultRowHeight="13.2"/>
  <cols>
    <col min="1" max="1" width="43.4259259259259" style="1" customWidth="1"/>
    <col min="2" max="2" width="8.57407407407407" style="36" customWidth="1"/>
    <col min="3" max="3" width="13.712962962963" style="1" customWidth="1"/>
    <col min="4" max="4" width="10.8518518518519" style="1" customWidth="1"/>
    <col min="5" max="5" width="11.5740740740741" style="36"/>
    <col min="6" max="30" width="4.42592592592593" style="36" customWidth="1"/>
    <col min="31" max="16384" width="9.13888888888889" style="1"/>
  </cols>
  <sheetData>
    <row r="1" ht="17.4" spans="1:30">
      <c r="A1" s="37">
        <v>1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57">
        <f>'Release Plan'!B4</f>
        <v>42620</v>
      </c>
    </row>
    <row r="3" spans="1:2">
      <c r="A3" s="56">
        <f>'Release Plan'!D4</f>
        <v>42626</v>
      </c>
      <c r="B3" s="40"/>
    </row>
    <row r="4" spans="1:2">
      <c r="A4" s="39"/>
      <c r="B4" s="40"/>
    </row>
    <row r="8" spans="1:30">
      <c r="A8" s="41" t="s">
        <v>113</v>
      </c>
      <c r="B8" s="42">
        <v>7</v>
      </c>
      <c r="C8" s="41"/>
      <c r="D8" s="43"/>
      <c r="E8" s="41" t="s">
        <v>114</v>
      </c>
      <c r="F8" s="41" t="s">
        <v>115</v>
      </c>
      <c r="G8" s="41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>
      <c r="A9" s="41" t="s">
        <v>116</v>
      </c>
      <c r="B9" s="42">
        <v>5</v>
      </c>
      <c r="C9" s="41" t="s">
        <v>3</v>
      </c>
      <c r="D9" s="41" t="s">
        <v>117</v>
      </c>
      <c r="E9" s="44">
        <f ca="1">SUM(OFFSET(E13,1,0,TaskRows,1))</f>
        <v>36</v>
      </c>
      <c r="F9" s="44">
        <f ca="1">IF(AND(SUM(OFFSET(F13,1,0,TaskRows,1))=0),0,SUM(OFFSET(F13,1,0,TaskRows,1)))</f>
        <v>4</v>
      </c>
      <c r="G9" s="44">
        <f ca="1" t="shared" ref="G9:AD9" si="0">IF(AND(SUM(OFFSET(G13,1,0,TaskRows,1))=0),"",SUM(OFFSET(G13,1,0,TaskRows,1)))</f>
        <v>5</v>
      </c>
      <c r="H9" s="44">
        <f ca="1" t="shared" si="0"/>
        <v>4</v>
      </c>
      <c r="I9" s="44">
        <f ca="1" t="shared" si="0"/>
        <v>2</v>
      </c>
      <c r="J9" s="44">
        <f ca="1" t="shared" si="0"/>
        <v>1</v>
      </c>
      <c r="K9" s="44" t="str">
        <f ca="1" t="shared" si="0"/>
        <v/>
      </c>
      <c r="L9" s="44" t="str">
        <f ca="1" t="shared" si="0"/>
        <v/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</row>
    <row r="10" customFormat="1" hidden="1" spans="1:30">
      <c r="A10" t="s">
        <v>118</v>
      </c>
      <c r="B10" s="24">
        <f>IF(COUNTA(A14:A243)=0,1,COUNTA(A14:A243))</f>
        <v>10</v>
      </c>
      <c r="C10" t="s">
        <v>119</v>
      </c>
      <c r="D10" s="24">
        <f ca="1">IF(COUNTIF(F9:AD9,"&gt;0")=0,1,COUNTIF(F9:AD9,"&gt;0"))</f>
        <v>5</v>
      </c>
      <c r="E10" s="24"/>
      <c r="F10" s="24">
        <f ca="1">IF(F13="","",$E9-$E9/($B8-1)*(F13-1))</f>
        <v>36</v>
      </c>
      <c r="G10" s="24">
        <f ca="1" t="shared" ref="G10:AD10" si="1">IF(G13="","",TotalEffort-TotalEffort/(ImplementationDays)*(G13-1))</f>
        <v>30.8571428571429</v>
      </c>
      <c r="H10" s="24">
        <f ca="1" t="shared" si="1"/>
        <v>25.7142857142857</v>
      </c>
      <c r="I10" s="24">
        <f ca="1" t="shared" si="1"/>
        <v>20.5714285714286</v>
      </c>
      <c r="J10" s="24">
        <f ca="1" t="shared" si="1"/>
        <v>15.4285714285714</v>
      </c>
      <c r="K10" s="24">
        <f ca="1" t="shared" si="1"/>
        <v>10.2857142857143</v>
      </c>
      <c r="L10" s="24">
        <f ca="1" t="shared" si="1"/>
        <v>5.14285714285714</v>
      </c>
      <c r="M10" s="24" t="str">
        <f ca="1" t="shared" si="1"/>
        <v/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</row>
    <row r="11" customFormat="1" hidden="1" spans="1:30">
      <c r="A11" s="33" t="s">
        <v>120</v>
      </c>
      <c r="C11" t="s">
        <v>84</v>
      </c>
      <c r="D11" s="24"/>
      <c r="E11" s="24"/>
      <c r="F11" s="24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5</v>
      </c>
      <c r="G11" s="24">
        <f ca="1" t="shared" si="2"/>
        <v>4.1</v>
      </c>
      <c r="H11" s="24">
        <f ca="1" t="shared" si="2"/>
        <v>3.2</v>
      </c>
      <c r="I11" s="24">
        <f ca="1" t="shared" si="2"/>
        <v>2.3</v>
      </c>
      <c r="J11" s="24">
        <f ca="1" t="shared" si="2"/>
        <v>1.4</v>
      </c>
      <c r="K11" s="24">
        <f ca="1" t="shared" si="2"/>
        <v>0.5</v>
      </c>
      <c r="L11" s="24" t="str">
        <f ca="1" t="shared" si="2"/>
        <v/>
      </c>
      <c r="M11" s="24" t="str">
        <f ca="1" t="shared" si="2"/>
        <v/>
      </c>
      <c r="N11" s="24" t="str">
        <f ca="1" t="shared" si="2"/>
        <v/>
      </c>
      <c r="O11" s="24" t="str">
        <f ca="1" t="shared" si="2"/>
        <v/>
      </c>
      <c r="P11" s="24" t="str">
        <f ca="1" t="shared" si="2"/>
        <v/>
      </c>
      <c r="Q11" s="24" t="str">
        <f ca="1" t="shared" si="2"/>
        <v/>
      </c>
      <c r="R11" s="24" t="str">
        <f ca="1" t="shared" si="2"/>
        <v/>
      </c>
      <c r="S11" s="24" t="str">
        <f ca="1" t="shared" si="2"/>
        <v/>
      </c>
      <c r="T11" s="24" t="str">
        <f ca="1" t="shared" si="2"/>
        <v/>
      </c>
      <c r="U11" s="24" t="str">
        <f ca="1" t="shared" si="2"/>
        <v/>
      </c>
      <c r="V11" s="24" t="str">
        <f ca="1" t="shared" si="2"/>
        <v/>
      </c>
      <c r="W11" s="24" t="str">
        <f ca="1" t="shared" si="2"/>
        <v/>
      </c>
      <c r="X11" s="24" t="str">
        <f ca="1" t="shared" si="2"/>
        <v/>
      </c>
      <c r="Y11" s="24" t="str">
        <f ca="1" t="shared" si="2"/>
        <v/>
      </c>
      <c r="Z11" s="24" t="str">
        <f ca="1" t="shared" si="2"/>
        <v/>
      </c>
      <c r="AA11" s="24" t="str">
        <f ca="1" t="shared" si="2"/>
        <v/>
      </c>
      <c r="AB11" s="24" t="str">
        <f ca="1" t="shared" si="2"/>
        <v/>
      </c>
      <c r="AC11" s="24" t="str">
        <f ca="1" t="shared" si="2"/>
        <v/>
      </c>
      <c r="AD11" s="24" t="str">
        <f ca="1" t="shared" si="2"/>
        <v/>
      </c>
    </row>
    <row r="12" customFormat="1" hidden="1" spans="1:30">
      <c r="A12" s="33" t="s">
        <v>121</v>
      </c>
      <c r="C12" t="s">
        <v>122</v>
      </c>
      <c r="D12" s="24">
        <f ca="1">IF(DoneDays&gt;B9,B9,DoneDays)</f>
        <v>5</v>
      </c>
      <c r="E12" s="24"/>
      <c r="F12" s="24">
        <f ca="1">IF(DoneDays&gt;E12,E12+1,"")</f>
        <v>1</v>
      </c>
      <c r="G12" s="24">
        <v>2</v>
      </c>
      <c r="H12" s="24">
        <v>3</v>
      </c>
      <c r="I12" s="24">
        <v>4</v>
      </c>
      <c r="J12" s="24">
        <v>5</v>
      </c>
      <c r="K12" s="24">
        <v>6</v>
      </c>
      <c r="L12" s="24">
        <v>7</v>
      </c>
      <c r="M12" s="24">
        <v>8</v>
      </c>
      <c r="N12" s="24">
        <v>9</v>
      </c>
      <c r="O12" s="24">
        <v>10</v>
      </c>
      <c r="P12" s="24">
        <v>11</v>
      </c>
      <c r="Q12" s="24">
        <v>12</v>
      </c>
      <c r="R12" s="24">
        <v>13</v>
      </c>
      <c r="S12" s="24">
        <v>14</v>
      </c>
      <c r="T12" s="24">
        <v>15</v>
      </c>
      <c r="U12" s="24">
        <v>16</v>
      </c>
      <c r="V12" s="24">
        <v>17</v>
      </c>
      <c r="W12" s="24">
        <v>18</v>
      </c>
      <c r="X12" s="24">
        <v>19</v>
      </c>
      <c r="Y12" s="24">
        <v>20</v>
      </c>
      <c r="Z12" s="24">
        <v>21</v>
      </c>
      <c r="AA12" s="24">
        <v>22</v>
      </c>
      <c r="AB12" s="24">
        <v>23</v>
      </c>
      <c r="AC12" s="24">
        <v>24</v>
      </c>
      <c r="AD12" s="24">
        <v>25</v>
      </c>
    </row>
    <row r="13" spans="1:30">
      <c r="A13" s="41" t="s">
        <v>123</v>
      </c>
      <c r="B13" s="45" t="s">
        <v>23</v>
      </c>
      <c r="C13" s="41" t="s">
        <v>124</v>
      </c>
      <c r="D13" s="41" t="s">
        <v>6</v>
      </c>
      <c r="E13" s="45" t="s">
        <v>125</v>
      </c>
      <c r="F13" s="45">
        <v>1</v>
      </c>
      <c r="G13" s="45">
        <f t="shared" ref="G13:AD13" si="3">IF($B$8&gt;F13,F13+1,"")</f>
        <v>2</v>
      </c>
      <c r="H13" s="45">
        <f t="shared" si="3"/>
        <v>3</v>
      </c>
      <c r="I13" s="45">
        <f t="shared" si="3"/>
        <v>4</v>
      </c>
      <c r="J13" s="45">
        <f t="shared" si="3"/>
        <v>5</v>
      </c>
      <c r="K13" s="45">
        <f t="shared" si="3"/>
        <v>6</v>
      </c>
      <c r="L13" s="45">
        <f t="shared" si="3"/>
        <v>7</v>
      </c>
      <c r="M13" s="45" t="str">
        <f t="shared" si="3"/>
        <v/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</row>
    <row r="14" spans="1:9">
      <c r="A14" s="46" t="s">
        <v>126</v>
      </c>
      <c r="B14" s="24"/>
      <c r="C14" s="46" t="s">
        <v>127</v>
      </c>
      <c r="D14" t="s">
        <v>128</v>
      </c>
      <c r="E14" s="24">
        <v>2</v>
      </c>
      <c r="F14" s="24"/>
      <c r="G14" s="24">
        <v>2</v>
      </c>
      <c r="H14" s="24"/>
      <c r="I14" s="24"/>
    </row>
    <row r="15" spans="1:9">
      <c r="A15" s="46" t="s">
        <v>129</v>
      </c>
      <c r="B15" s="24"/>
      <c r="C15" s="46" t="s">
        <v>130</v>
      </c>
      <c r="D15" t="s">
        <v>128</v>
      </c>
      <c r="E15" s="24">
        <v>1</v>
      </c>
      <c r="F15" s="24"/>
      <c r="G15" s="24">
        <v>1</v>
      </c>
      <c r="H15" s="24"/>
      <c r="I15" s="24"/>
    </row>
    <row r="16" spans="1:9">
      <c r="A16" s="46" t="s">
        <v>131</v>
      </c>
      <c r="B16" s="24"/>
      <c r="C16" s="46" t="s">
        <v>127</v>
      </c>
      <c r="D16" t="s">
        <v>128</v>
      </c>
      <c r="E16" s="24">
        <v>2</v>
      </c>
      <c r="F16" s="24"/>
      <c r="G16" s="24"/>
      <c r="H16" s="24">
        <v>2</v>
      </c>
      <c r="I16" s="24"/>
    </row>
    <row r="17" spans="1:30">
      <c r="A17" s="46" t="s">
        <v>132</v>
      </c>
      <c r="C17" s="46" t="s">
        <v>127</v>
      </c>
      <c r="D17" t="s">
        <v>128</v>
      </c>
      <c r="E17" s="36">
        <v>2</v>
      </c>
      <c r="H17" s="36">
        <v>2</v>
      </c>
      <c r="AC17" s="36" t="str">
        <f t="shared" ref="AC17:AD48" si="4">IF(OR(AC$13="",$E17=""),"",AB17)</f>
        <v/>
      </c>
      <c r="AD17" s="36" t="str">
        <f t="shared" si="4"/>
        <v/>
      </c>
    </row>
    <row r="18" spans="1:30">
      <c r="A18" s="47" t="s">
        <v>133</v>
      </c>
      <c r="C18" s="46" t="s">
        <v>134</v>
      </c>
      <c r="D18" s="1" t="s">
        <v>128</v>
      </c>
      <c r="E18" s="36">
        <v>5</v>
      </c>
      <c r="I18" s="36">
        <v>2</v>
      </c>
      <c r="J18" s="36">
        <v>1</v>
      </c>
      <c r="AC18" s="36" t="str">
        <f t="shared" si="4"/>
        <v/>
      </c>
      <c r="AD18" s="36" t="str">
        <f t="shared" si="4"/>
        <v/>
      </c>
    </row>
    <row r="19" spans="1:5">
      <c r="A19" s="47" t="s">
        <v>135</v>
      </c>
      <c r="C19" s="46" t="s">
        <v>136</v>
      </c>
      <c r="D19" s="1" t="s">
        <v>128</v>
      </c>
      <c r="E19" s="36">
        <v>3</v>
      </c>
    </row>
    <row r="20" spans="1:5">
      <c r="A20" s="47" t="s">
        <v>137</v>
      </c>
      <c r="C20" s="46" t="s">
        <v>136</v>
      </c>
      <c r="D20" s="1" t="s">
        <v>128</v>
      </c>
      <c r="E20" s="36">
        <v>3</v>
      </c>
    </row>
    <row r="21" spans="1:5">
      <c r="A21" s="47" t="s">
        <v>138</v>
      </c>
      <c r="C21" s="46" t="s">
        <v>136</v>
      </c>
      <c r="D21" s="1" t="s">
        <v>128</v>
      </c>
      <c r="E21" s="36">
        <v>5</v>
      </c>
    </row>
    <row r="22" spans="1:7">
      <c r="A22" s="47" t="s">
        <v>139</v>
      </c>
      <c r="C22" s="46" t="s">
        <v>136</v>
      </c>
      <c r="D22" s="1" t="s">
        <v>128</v>
      </c>
      <c r="E22" s="36">
        <v>8</v>
      </c>
      <c r="F22" s="36">
        <v>2</v>
      </c>
      <c r="G22" s="36">
        <v>2</v>
      </c>
    </row>
    <row r="23" spans="1:6">
      <c r="A23" s="47" t="s">
        <v>140</v>
      </c>
      <c r="C23" s="46" t="s">
        <v>136</v>
      </c>
      <c r="D23" s="1" t="s">
        <v>128</v>
      </c>
      <c r="E23" s="36">
        <v>5</v>
      </c>
      <c r="F23" s="36">
        <v>2</v>
      </c>
    </row>
    <row r="24" spans="1:3">
      <c r="A24" s="47"/>
      <c r="C24" s="46"/>
    </row>
    <row r="25" spans="1:9">
      <c r="A25" s="46"/>
      <c r="B25" s="24"/>
      <c r="C25" s="46"/>
      <c r="D25"/>
      <c r="E25" s="24"/>
      <c r="F25" s="24"/>
      <c r="G25" s="24"/>
      <c r="H25" s="24"/>
      <c r="I25" s="24"/>
    </row>
    <row r="26" spans="1:3">
      <c r="A26" s="47"/>
      <c r="C26" s="46"/>
    </row>
    <row r="27" spans="1:3">
      <c r="A27" s="58"/>
      <c r="C27" s="46"/>
    </row>
    <row r="28" spans="1:3">
      <c r="A28" s="47"/>
      <c r="C28" s="46"/>
    </row>
    <row r="29" spans="1:3">
      <c r="A29" s="47"/>
      <c r="C29" s="46"/>
    </row>
    <row r="30" spans="1:3">
      <c r="A30" s="47"/>
      <c r="C30" s="46"/>
    </row>
    <row r="31" spans="3:3">
      <c r="C31"/>
    </row>
    <row r="32" spans="3:30">
      <c r="C32"/>
      <c r="D32" s="1" t="str">
        <f t="shared" ref="D31:D34" si="5">IF(A32&lt;&gt;"","Planned","")</f>
        <v/>
      </c>
      <c r="F32" s="36" t="str">
        <f t="shared" ref="F31:F42" si="6">IF(OR(F$13="",$E32=""),"",E32)</f>
        <v/>
      </c>
      <c r="AC32" s="36" t="str">
        <f t="shared" si="4"/>
        <v/>
      </c>
      <c r="AD32" s="36" t="str">
        <f t="shared" si="4"/>
        <v/>
      </c>
    </row>
    <row r="33" spans="3:30">
      <c r="C33"/>
      <c r="D33" s="1" t="str">
        <f t="shared" si="5"/>
        <v/>
      </c>
      <c r="F33" s="36" t="str">
        <f t="shared" si="6"/>
        <v/>
      </c>
      <c r="AC33" s="36" t="str">
        <f t="shared" si="4"/>
        <v/>
      </c>
      <c r="AD33" s="36" t="str">
        <f t="shared" si="4"/>
        <v/>
      </c>
    </row>
    <row r="34" spans="3:30">
      <c r="C34"/>
      <c r="D34" s="1" t="str">
        <f t="shared" si="5"/>
        <v/>
      </c>
      <c r="F34" s="36" t="str">
        <f t="shared" si="6"/>
        <v/>
      </c>
      <c r="AC34" s="36" t="str">
        <f t="shared" si="4"/>
        <v/>
      </c>
      <c r="AD34" s="36" t="str">
        <f t="shared" si="4"/>
        <v/>
      </c>
    </row>
    <row r="35" spans="3:30">
      <c r="C35"/>
      <c r="F35" s="36" t="str">
        <f t="shared" si="6"/>
        <v/>
      </c>
      <c r="AC35" s="36" t="str">
        <f t="shared" si="4"/>
        <v/>
      </c>
      <c r="AD35" s="36" t="str">
        <f t="shared" si="4"/>
        <v/>
      </c>
    </row>
    <row r="36" spans="1:30">
      <c r="A36" s="48"/>
      <c r="C36"/>
      <c r="F36" s="36" t="str">
        <f t="shared" si="6"/>
        <v/>
      </c>
      <c r="AC36" s="36" t="str">
        <f t="shared" si="4"/>
        <v/>
      </c>
      <c r="AD36" s="36" t="str">
        <f t="shared" si="4"/>
        <v/>
      </c>
    </row>
    <row r="37" spans="1:30">
      <c r="A37" s="47"/>
      <c r="C37"/>
      <c r="F37" s="36" t="str">
        <f t="shared" si="6"/>
        <v/>
      </c>
      <c r="AC37" s="36" t="str">
        <f t="shared" si="4"/>
        <v/>
      </c>
      <c r="AD37" s="36" t="str">
        <f t="shared" si="4"/>
        <v/>
      </c>
    </row>
    <row r="38" spans="1:30">
      <c r="A38" s="47"/>
      <c r="C38"/>
      <c r="F38" s="36" t="str">
        <f t="shared" si="6"/>
        <v/>
      </c>
      <c r="AC38" s="36" t="str">
        <f t="shared" si="4"/>
        <v/>
      </c>
      <c r="AD38" s="36" t="str">
        <f t="shared" si="4"/>
        <v/>
      </c>
    </row>
    <row r="39" spans="1:30">
      <c r="A39" s="47"/>
      <c r="C39" s="49"/>
      <c r="F39" s="36" t="str">
        <f t="shared" si="6"/>
        <v/>
      </c>
      <c r="AC39" s="36" t="str">
        <f t="shared" si="4"/>
        <v/>
      </c>
      <c r="AD39" s="36" t="str">
        <f t="shared" si="4"/>
        <v/>
      </c>
    </row>
    <row r="40" spans="1:30">
      <c r="A40" s="47"/>
      <c r="C40" s="49"/>
      <c r="F40" s="36" t="str">
        <f t="shared" si="6"/>
        <v/>
      </c>
      <c r="AC40" s="36" t="str">
        <f t="shared" si="4"/>
        <v/>
      </c>
      <c r="AD40" s="36" t="str">
        <f t="shared" si="4"/>
        <v/>
      </c>
    </row>
    <row r="41" spans="3:30">
      <c r="C41"/>
      <c r="F41" s="36" t="str">
        <f t="shared" si="6"/>
        <v/>
      </c>
      <c r="G41" s="36" t="str">
        <f t="shared" ref="G41:AB41" si="7">IF(OR(G$13="",$E41=""),"",F41)</f>
        <v/>
      </c>
      <c r="H41" s="36" t="str">
        <f t="shared" si="7"/>
        <v/>
      </c>
      <c r="I41" s="36" t="str">
        <f t="shared" si="7"/>
        <v/>
      </c>
      <c r="J41" s="36" t="str">
        <f t="shared" si="7"/>
        <v/>
      </c>
      <c r="K41" s="36" t="str">
        <f t="shared" si="7"/>
        <v/>
      </c>
      <c r="L41" s="36" t="str">
        <f t="shared" si="7"/>
        <v/>
      </c>
      <c r="M41" s="36" t="str">
        <f t="shared" si="7"/>
        <v/>
      </c>
      <c r="N41" s="36" t="str">
        <f t="shared" si="7"/>
        <v/>
      </c>
      <c r="O41" s="36" t="str">
        <f t="shared" si="7"/>
        <v/>
      </c>
      <c r="P41" s="36" t="str">
        <f t="shared" si="7"/>
        <v/>
      </c>
      <c r="Q41" s="36" t="str">
        <f t="shared" si="7"/>
        <v/>
      </c>
      <c r="R41" s="36" t="str">
        <f t="shared" si="7"/>
        <v/>
      </c>
      <c r="S41" s="36" t="str">
        <f t="shared" si="7"/>
        <v/>
      </c>
      <c r="T41" s="36" t="str">
        <f t="shared" si="7"/>
        <v/>
      </c>
      <c r="U41" s="36" t="str">
        <f t="shared" si="7"/>
        <v/>
      </c>
      <c r="V41" s="36" t="str">
        <f t="shared" si="7"/>
        <v/>
      </c>
      <c r="W41" s="36" t="str">
        <f t="shared" si="7"/>
        <v/>
      </c>
      <c r="X41" s="36" t="str">
        <f t="shared" si="7"/>
        <v/>
      </c>
      <c r="Y41" s="36" t="str">
        <f t="shared" si="7"/>
        <v/>
      </c>
      <c r="Z41" s="36" t="str">
        <f t="shared" si="7"/>
        <v/>
      </c>
      <c r="AA41" s="36" t="str">
        <f t="shared" si="7"/>
        <v/>
      </c>
      <c r="AB41" s="36" t="str">
        <f t="shared" si="7"/>
        <v/>
      </c>
      <c r="AC41" s="36" t="str">
        <f t="shared" si="4"/>
        <v/>
      </c>
      <c r="AD41" s="36" t="str">
        <f t="shared" si="4"/>
        <v/>
      </c>
    </row>
    <row r="42" spans="3:30">
      <c r="C42"/>
      <c r="F42" s="36" t="str">
        <f t="shared" si="6"/>
        <v/>
      </c>
      <c r="G42" s="36" t="str">
        <f t="shared" ref="G42:AB42" si="8">IF(OR(G$13="",$E42=""),"",F42)</f>
        <v/>
      </c>
      <c r="H42" s="36" t="str">
        <f t="shared" si="8"/>
        <v/>
      </c>
      <c r="I42" s="36" t="str">
        <f t="shared" si="8"/>
        <v/>
      </c>
      <c r="J42" s="36" t="str">
        <f t="shared" si="8"/>
        <v/>
      </c>
      <c r="K42" s="36" t="str">
        <f t="shared" si="8"/>
        <v/>
      </c>
      <c r="L42" s="36" t="str">
        <f t="shared" si="8"/>
        <v/>
      </c>
      <c r="M42" s="36" t="str">
        <f t="shared" si="8"/>
        <v/>
      </c>
      <c r="N42" s="36" t="str">
        <f t="shared" si="8"/>
        <v/>
      </c>
      <c r="O42" s="36" t="str">
        <f t="shared" si="8"/>
        <v/>
      </c>
      <c r="P42" s="36" t="str">
        <f t="shared" si="8"/>
        <v/>
      </c>
      <c r="Q42" s="36" t="str">
        <f t="shared" si="8"/>
        <v/>
      </c>
      <c r="R42" s="36" t="str">
        <f t="shared" si="8"/>
        <v/>
      </c>
      <c r="S42" s="36" t="str">
        <f t="shared" si="8"/>
        <v/>
      </c>
      <c r="T42" s="36" t="str">
        <f t="shared" si="8"/>
        <v/>
      </c>
      <c r="U42" s="36" t="str">
        <f t="shared" si="8"/>
        <v/>
      </c>
      <c r="V42" s="36" t="str">
        <f t="shared" si="8"/>
        <v/>
      </c>
      <c r="W42" s="36" t="str">
        <f t="shared" si="8"/>
        <v/>
      </c>
      <c r="X42" s="36" t="str">
        <f t="shared" si="8"/>
        <v/>
      </c>
      <c r="Y42" s="36" t="str">
        <f t="shared" si="8"/>
        <v/>
      </c>
      <c r="Z42" s="36" t="str">
        <f t="shared" si="8"/>
        <v/>
      </c>
      <c r="AA42" s="36" t="str">
        <f t="shared" si="8"/>
        <v/>
      </c>
      <c r="AB42" s="36" t="str">
        <f t="shared" si="8"/>
        <v/>
      </c>
      <c r="AC42" s="36" t="str">
        <f t="shared" si="4"/>
        <v/>
      </c>
      <c r="AD42" s="36" t="str">
        <f t="shared" si="4"/>
        <v/>
      </c>
    </row>
    <row r="43" spans="1:30">
      <c r="A43" s="50"/>
      <c r="C43"/>
      <c r="AC43" s="36" t="str">
        <f t="shared" si="4"/>
        <v/>
      </c>
      <c r="AD43" s="36" t="str">
        <f t="shared" si="4"/>
        <v/>
      </c>
    </row>
    <row r="44" spans="1:30">
      <c r="A44" s="50"/>
      <c r="C44"/>
      <c r="AC44" s="36" t="str">
        <f t="shared" si="4"/>
        <v/>
      </c>
      <c r="AD44" s="36" t="str">
        <f t="shared" si="4"/>
        <v/>
      </c>
    </row>
    <row r="45" spans="1:30">
      <c r="A45" s="50"/>
      <c r="C45"/>
      <c r="AC45" s="36" t="str">
        <f t="shared" si="4"/>
        <v/>
      </c>
      <c r="AD45" s="36" t="str">
        <f t="shared" si="4"/>
        <v/>
      </c>
    </row>
    <row r="46" spans="1:30">
      <c r="A46" s="50"/>
      <c r="C46"/>
      <c r="AC46" s="36" t="str">
        <f t="shared" si="4"/>
        <v/>
      </c>
      <c r="AD46" s="36" t="str">
        <f t="shared" si="4"/>
        <v/>
      </c>
    </row>
    <row r="47" spans="1:30">
      <c r="A47" s="50"/>
      <c r="C47"/>
      <c r="AC47" s="36" t="str">
        <f t="shared" si="4"/>
        <v/>
      </c>
      <c r="AD47" s="36" t="str">
        <f t="shared" si="4"/>
        <v/>
      </c>
    </row>
    <row r="48" spans="1:30">
      <c r="A48" s="50"/>
      <c r="C48"/>
      <c r="AC48" s="36" t="str">
        <f t="shared" si="4"/>
        <v/>
      </c>
      <c r="AD48" s="36" t="str">
        <f t="shared" si="4"/>
        <v/>
      </c>
    </row>
    <row r="49" spans="1:3">
      <c r="A49" s="50"/>
      <c r="C49"/>
    </row>
    <row r="50" spans="1:30">
      <c r="A50" s="50"/>
      <c r="C50"/>
      <c r="AC50" s="36" t="str">
        <f t="shared" ref="AC50:AD58" si="9">IF(OR(AC$13="",$E50=""),"",AB50)</f>
        <v/>
      </c>
      <c r="AD50" s="36" t="str">
        <f t="shared" si="9"/>
        <v/>
      </c>
    </row>
    <row r="51" spans="1:30">
      <c r="A51" s="50"/>
      <c r="C51"/>
      <c r="AC51" s="36" t="str">
        <f t="shared" si="9"/>
        <v/>
      </c>
      <c r="AD51" s="36" t="str">
        <f t="shared" si="9"/>
        <v/>
      </c>
    </row>
    <row r="52" spans="1:30">
      <c r="A52" s="50"/>
      <c r="C52"/>
      <c r="AC52" s="36" t="str">
        <f t="shared" si="9"/>
        <v/>
      </c>
      <c r="AD52" s="36" t="str">
        <f t="shared" si="9"/>
        <v/>
      </c>
    </row>
    <row r="53" spans="1:30">
      <c r="A53" s="50"/>
      <c r="C53"/>
      <c r="AC53" s="36" t="str">
        <f t="shared" si="9"/>
        <v/>
      </c>
      <c r="AD53" s="36" t="str">
        <f t="shared" si="9"/>
        <v/>
      </c>
    </row>
    <row r="54" spans="1:30">
      <c r="A54" s="50"/>
      <c r="C54"/>
      <c r="AC54" s="36" t="str">
        <f t="shared" si="9"/>
        <v/>
      </c>
      <c r="AD54" s="36" t="str">
        <f t="shared" si="9"/>
        <v/>
      </c>
    </row>
    <row r="55" spans="1:30">
      <c r="A55" s="50"/>
      <c r="C55"/>
      <c r="AC55" s="36" t="str">
        <f t="shared" si="9"/>
        <v/>
      </c>
      <c r="AD55" s="36" t="str">
        <f t="shared" si="9"/>
        <v/>
      </c>
    </row>
    <row r="56" spans="1:30">
      <c r="A56" s="50"/>
      <c r="C56"/>
      <c r="AC56" s="36" t="str">
        <f t="shared" si="9"/>
        <v/>
      </c>
      <c r="AD56" s="36" t="str">
        <f t="shared" si="9"/>
        <v/>
      </c>
    </row>
    <row r="57" spans="1:30">
      <c r="A57" s="50"/>
      <c r="C57"/>
      <c r="AC57" s="36" t="str">
        <f t="shared" si="9"/>
        <v/>
      </c>
      <c r="AD57" s="36" t="str">
        <f t="shared" si="9"/>
        <v/>
      </c>
    </row>
    <row r="58" spans="1:30">
      <c r="A58" s="50"/>
      <c r="C58"/>
      <c r="AC58" s="36" t="str">
        <f t="shared" si="9"/>
        <v/>
      </c>
      <c r="AD58" s="36" t="str">
        <f t="shared" si="9"/>
        <v/>
      </c>
    </row>
    <row r="59" spans="1:3">
      <c r="A59" s="50"/>
      <c r="C59"/>
    </row>
    <row r="60" spans="1:30">
      <c r="A60" s="50"/>
      <c r="C60"/>
      <c r="AC60" s="36" t="str">
        <f t="shared" ref="AC60:AD64" si="10">IF(OR(AC$13="",$E60=""),"",AB60)</f>
        <v/>
      </c>
      <c r="AD60" s="36" t="str">
        <f t="shared" si="10"/>
        <v/>
      </c>
    </row>
    <row r="61" spans="1:30">
      <c r="A61" s="50"/>
      <c r="C61"/>
      <c r="AC61" s="36" t="str">
        <f t="shared" si="10"/>
        <v/>
      </c>
      <c r="AD61" s="36" t="str">
        <f t="shared" si="10"/>
        <v/>
      </c>
    </row>
    <row r="62" spans="1:30">
      <c r="A62" s="50"/>
      <c r="C62"/>
      <c r="AC62" s="36" t="str">
        <f t="shared" si="10"/>
        <v/>
      </c>
      <c r="AD62" s="36" t="str">
        <f t="shared" si="10"/>
        <v/>
      </c>
    </row>
    <row r="63" spans="1:30">
      <c r="A63" s="50"/>
      <c r="C63"/>
      <c r="AC63" s="36" t="str">
        <f t="shared" si="10"/>
        <v/>
      </c>
      <c r="AD63" s="36" t="str">
        <f t="shared" si="10"/>
        <v/>
      </c>
    </row>
    <row r="64" spans="1:30">
      <c r="A64" s="50"/>
      <c r="C64"/>
      <c r="AC64" s="36" t="str">
        <f t="shared" si="10"/>
        <v/>
      </c>
      <c r="AD64" s="36" t="str">
        <f t="shared" si="10"/>
        <v/>
      </c>
    </row>
    <row r="65" spans="3:4">
      <c r="C65"/>
      <c r="D65" s="1" t="str">
        <f>IF(A65&lt;&gt;"","Planned","")</f>
        <v/>
      </c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</sheetData>
  <mergeCells count="1">
    <mergeCell ref="C39:C40"/>
  </mergeCells>
  <conditionalFormatting sqref="A41:AD59 A14:AD39 A40:B40 D40:AD40">
    <cfRule type="expression" dxfId="16" priority="1" stopIfTrue="1">
      <formula>$D14="Done"</formula>
    </cfRule>
    <cfRule type="expression" dxfId="17" priority="2" stopIfTrue="1">
      <formula>$D14="Ongoing"</formula>
    </cfRule>
  </conditionalFormatting>
  <dataValidations count="1">
    <dataValidation type="list" allowBlank="1" showInputMessage="1" sqref="D2:D7 D14:D65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name="Button 3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name="Button 7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89"/>
  <sheetViews>
    <sheetView workbookViewId="0">
      <pane ySplit="13" topLeftCell="A14" activePane="bottomLeft" state="frozen"/>
      <selection/>
      <selection pane="bottomLeft" activeCell="A31" sqref="A31"/>
    </sheetView>
  </sheetViews>
  <sheetFormatPr defaultColWidth="8.88888888888889" defaultRowHeight="13.2"/>
  <cols>
    <col min="1" max="1" width="43.4259259259259" style="1" customWidth="1"/>
    <col min="2" max="2" width="8.57407407407407" style="36" customWidth="1"/>
    <col min="3" max="3" width="13.712962962963" style="1" customWidth="1"/>
    <col min="4" max="4" width="10.8518518518519" style="1" customWidth="1"/>
    <col min="5" max="5" width="11.5740740740741" style="36"/>
    <col min="6" max="30" width="4.42592592592593" style="36" customWidth="1"/>
    <col min="31" max="16384" width="9.13888888888889" style="1"/>
  </cols>
  <sheetData>
    <row r="1" ht="17.4" spans="1:30">
      <c r="A1" s="37">
        <v>2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57">
        <f>'Release Plan'!B5</f>
        <v>42627</v>
      </c>
    </row>
    <row r="3" spans="1:2">
      <c r="A3" s="56">
        <f>'Release Plan'!D5</f>
        <v>42633</v>
      </c>
      <c r="B3" s="40"/>
    </row>
    <row r="4" spans="1:2">
      <c r="A4" s="39"/>
      <c r="B4" s="40"/>
    </row>
    <row r="8" spans="1:30">
      <c r="A8" s="41" t="s">
        <v>113</v>
      </c>
      <c r="B8" s="42">
        <v>7</v>
      </c>
      <c r="C8" s="41"/>
      <c r="D8" s="43"/>
      <c r="E8" s="41" t="s">
        <v>114</v>
      </c>
      <c r="F8" s="41" t="s">
        <v>115</v>
      </c>
      <c r="G8" s="41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>
      <c r="A9" s="41" t="s">
        <v>116</v>
      </c>
      <c r="B9" s="42">
        <v>5</v>
      </c>
      <c r="C9" s="41" t="s">
        <v>3</v>
      </c>
      <c r="D9" s="41" t="s">
        <v>117</v>
      </c>
      <c r="E9" s="44">
        <f ca="1">SUM(OFFSET(E13,1,0,TaskRows,1))</f>
        <v>12</v>
      </c>
      <c r="F9" s="44">
        <f ca="1">IF(AND(SUM(OFFSET(F13,1,0,TaskRows,1))=0),0,SUM(OFFSET(F13,1,0,TaskRows,1)))</f>
        <v>0</v>
      </c>
      <c r="G9" s="44">
        <f ca="1" t="shared" ref="G9:AD9" si="0">IF(AND(SUM(OFFSET(G13,1,0,TaskRows,1))=0),"",SUM(OFFSET(G13,1,0,TaskRows,1)))</f>
        <v>3</v>
      </c>
      <c r="H9" s="44">
        <f ca="1" t="shared" si="0"/>
        <v>4</v>
      </c>
      <c r="I9" s="44">
        <f ca="1" t="shared" si="0"/>
        <v>2</v>
      </c>
      <c r="J9" s="44">
        <f ca="1" t="shared" si="0"/>
        <v>1</v>
      </c>
      <c r="K9" s="44" t="str">
        <f ca="1" t="shared" si="0"/>
        <v/>
      </c>
      <c r="L9" s="44" t="str">
        <f ca="1" t="shared" si="0"/>
        <v/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</row>
    <row r="10" customFormat="1" hidden="1" spans="1:30">
      <c r="A10" t="s">
        <v>118</v>
      </c>
      <c r="B10" s="24">
        <f>IF(COUNTA(A22:A244)=0,1,COUNTA(A22:A244))</f>
        <v>5</v>
      </c>
      <c r="C10" t="s">
        <v>119</v>
      </c>
      <c r="D10" s="24">
        <f ca="1">IF(COUNTIF(F9:AD9,"&gt;0")=0,1,COUNTIF(F9:AD9,"&gt;0"))</f>
        <v>4</v>
      </c>
      <c r="E10" s="24"/>
      <c r="F10" s="24">
        <f ca="1">IF(F13="","",$E9-$E9/($B8-1)*(F13-1))</f>
        <v>12</v>
      </c>
      <c r="G10" s="24">
        <f ca="1" t="shared" ref="G10:AD10" si="1">IF(G13="","",TotalEffort-TotalEffort/(ImplementationDays)*(G13-1))</f>
        <v>10.2857142857143</v>
      </c>
      <c r="H10" s="24">
        <f ca="1" t="shared" si="1"/>
        <v>8.57142857142857</v>
      </c>
      <c r="I10" s="24">
        <f ca="1" t="shared" si="1"/>
        <v>6.85714285714286</v>
      </c>
      <c r="J10" s="24">
        <f ca="1" t="shared" si="1"/>
        <v>5.14285714285714</v>
      </c>
      <c r="K10" s="24">
        <f ca="1" t="shared" si="1"/>
        <v>3.42857142857143</v>
      </c>
      <c r="L10" s="24">
        <f ca="1" t="shared" si="1"/>
        <v>1.71428571428572</v>
      </c>
      <c r="M10" s="24" t="str">
        <f ca="1" t="shared" si="1"/>
        <v/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</row>
    <row r="11" customFormat="1" hidden="1" spans="1:30">
      <c r="A11" s="33" t="s">
        <v>120</v>
      </c>
      <c r="C11" t="s">
        <v>84</v>
      </c>
      <c r="D11" s="24"/>
      <c r="E11" s="24"/>
      <c r="F11" s="24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1.2</v>
      </c>
      <c r="G11" s="24">
        <f ca="1" t="shared" si="2"/>
        <v>1.9</v>
      </c>
      <c r="H11" s="24">
        <f ca="1" t="shared" si="2"/>
        <v>2.6</v>
      </c>
      <c r="I11" s="24">
        <f ca="1" t="shared" si="2"/>
        <v>3.3</v>
      </c>
      <c r="J11" s="24">
        <f ca="1" t="shared" si="2"/>
        <v>4</v>
      </c>
      <c r="K11" s="24">
        <f ca="1" t="shared" si="2"/>
        <v>4.7</v>
      </c>
      <c r="L11" s="24">
        <f ca="1" t="shared" si="2"/>
        <v>5.4</v>
      </c>
      <c r="M11" s="24">
        <f ca="1" t="shared" si="2"/>
        <v>6.1</v>
      </c>
      <c r="N11" s="24">
        <f ca="1" t="shared" si="2"/>
        <v>6.8</v>
      </c>
      <c r="O11" s="24">
        <f ca="1" t="shared" si="2"/>
        <v>7.5</v>
      </c>
      <c r="P11" s="24">
        <f ca="1" t="shared" si="2"/>
        <v>8.2</v>
      </c>
      <c r="Q11" s="24">
        <f ca="1" t="shared" si="2"/>
        <v>8.9</v>
      </c>
      <c r="R11" s="24">
        <f ca="1" t="shared" si="2"/>
        <v>9.6</v>
      </c>
      <c r="S11" s="24">
        <f ca="1" t="shared" si="2"/>
        <v>10.3</v>
      </c>
      <c r="T11" s="24">
        <f ca="1" t="shared" si="2"/>
        <v>11</v>
      </c>
      <c r="U11" s="24">
        <f ca="1" t="shared" si="2"/>
        <v>11.7</v>
      </c>
      <c r="V11" s="24">
        <f ca="1" t="shared" si="2"/>
        <v>12.4</v>
      </c>
      <c r="W11" s="24">
        <f ca="1" t="shared" si="2"/>
        <v>13.1</v>
      </c>
      <c r="X11" s="24">
        <f ca="1" t="shared" si="2"/>
        <v>13.8</v>
      </c>
      <c r="Y11" s="24">
        <f ca="1" t="shared" si="2"/>
        <v>14.5</v>
      </c>
      <c r="Z11" s="24">
        <f ca="1" t="shared" si="2"/>
        <v>15.2</v>
      </c>
      <c r="AA11" s="24">
        <f ca="1" t="shared" si="2"/>
        <v>15.9</v>
      </c>
      <c r="AB11" s="24">
        <f ca="1" t="shared" si="2"/>
        <v>16.6</v>
      </c>
      <c r="AC11" s="24">
        <f ca="1" t="shared" si="2"/>
        <v>17.3</v>
      </c>
      <c r="AD11" s="24">
        <f ca="1" t="shared" si="2"/>
        <v>18</v>
      </c>
    </row>
    <row r="12" customFormat="1" hidden="1" spans="1:30">
      <c r="A12" s="33" t="s">
        <v>121</v>
      </c>
      <c r="C12" t="s">
        <v>122</v>
      </c>
      <c r="D12" s="24">
        <f ca="1">IF(DoneDays&gt;B9,B9,DoneDays)</f>
        <v>4</v>
      </c>
      <c r="E12" s="24"/>
      <c r="F12" s="24">
        <f ca="1">IF(DoneDays&gt;E12,E12+1,"")</f>
        <v>1</v>
      </c>
      <c r="G12" s="24">
        <v>2</v>
      </c>
      <c r="H12" s="24">
        <v>3</v>
      </c>
      <c r="I12" s="24">
        <v>4</v>
      </c>
      <c r="J12" s="24">
        <v>5</v>
      </c>
      <c r="K12" s="24">
        <v>6</v>
      </c>
      <c r="L12" s="24">
        <v>7</v>
      </c>
      <c r="M12" s="24">
        <v>8</v>
      </c>
      <c r="N12" s="24">
        <v>9</v>
      </c>
      <c r="O12" s="24">
        <v>10</v>
      </c>
      <c r="P12" s="24">
        <v>11</v>
      </c>
      <c r="Q12" s="24">
        <v>12</v>
      </c>
      <c r="R12" s="24">
        <v>13</v>
      </c>
      <c r="S12" s="24">
        <v>14</v>
      </c>
      <c r="T12" s="24">
        <v>15</v>
      </c>
      <c r="U12" s="24">
        <v>16</v>
      </c>
      <c r="V12" s="24">
        <v>17</v>
      </c>
      <c r="W12" s="24">
        <v>18</v>
      </c>
      <c r="X12" s="24">
        <v>19</v>
      </c>
      <c r="Y12" s="24">
        <v>20</v>
      </c>
      <c r="Z12" s="24">
        <v>21</v>
      </c>
      <c r="AA12" s="24">
        <v>22</v>
      </c>
      <c r="AB12" s="24">
        <v>23</v>
      </c>
      <c r="AC12" s="24">
        <v>24</v>
      </c>
      <c r="AD12" s="24">
        <v>25</v>
      </c>
    </row>
    <row r="13" spans="1:30">
      <c r="A13" s="41" t="s">
        <v>123</v>
      </c>
      <c r="B13" s="45" t="s">
        <v>23</v>
      </c>
      <c r="C13" s="41" t="s">
        <v>124</v>
      </c>
      <c r="D13" s="41" t="s">
        <v>6</v>
      </c>
      <c r="E13" s="45" t="s">
        <v>125</v>
      </c>
      <c r="F13" s="45">
        <v>1</v>
      </c>
      <c r="G13" s="45">
        <f t="shared" ref="G13:AD13" si="3">IF($B$8&gt;F13,F13+1,"")</f>
        <v>2</v>
      </c>
      <c r="H13" s="45">
        <f t="shared" si="3"/>
        <v>3</v>
      </c>
      <c r="I13" s="45">
        <f t="shared" si="3"/>
        <v>4</v>
      </c>
      <c r="J13" s="45">
        <f t="shared" si="3"/>
        <v>5</v>
      </c>
      <c r="K13" s="45">
        <f t="shared" si="3"/>
        <v>6</v>
      </c>
      <c r="L13" s="45">
        <f t="shared" si="3"/>
        <v>7</v>
      </c>
      <c r="M13" s="45" t="str">
        <f t="shared" si="3"/>
        <v/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</row>
    <row r="14" spans="1:9">
      <c r="A14" s="46" t="s">
        <v>141</v>
      </c>
      <c r="B14" s="24">
        <v>2</v>
      </c>
      <c r="C14" s="46" t="s">
        <v>134</v>
      </c>
      <c r="D14" t="s">
        <v>128</v>
      </c>
      <c r="E14" s="24">
        <v>2</v>
      </c>
      <c r="F14" s="24"/>
      <c r="G14" s="24">
        <v>2</v>
      </c>
      <c r="H14" s="24"/>
      <c r="I14" s="24"/>
    </row>
    <row r="15" spans="1:9">
      <c r="A15" s="46" t="s">
        <v>142</v>
      </c>
      <c r="B15" s="24">
        <v>2</v>
      </c>
      <c r="C15" s="46" t="s">
        <v>134</v>
      </c>
      <c r="D15" t="s">
        <v>128</v>
      </c>
      <c r="E15" s="24">
        <v>1</v>
      </c>
      <c r="F15" s="24"/>
      <c r="G15" s="24">
        <v>1</v>
      </c>
      <c r="H15" s="24"/>
      <c r="I15" s="24"/>
    </row>
    <row r="16" spans="1:9">
      <c r="A16" s="46" t="s">
        <v>143</v>
      </c>
      <c r="B16" s="24">
        <v>1</v>
      </c>
      <c r="C16" s="46" t="s">
        <v>134</v>
      </c>
      <c r="D16" t="s">
        <v>128</v>
      </c>
      <c r="E16" s="24">
        <v>2</v>
      </c>
      <c r="F16" s="24"/>
      <c r="G16" s="24"/>
      <c r="H16" s="24">
        <v>2</v>
      </c>
      <c r="I16" s="24"/>
    </row>
    <row r="17" spans="1:30">
      <c r="A17" s="46" t="s">
        <v>144</v>
      </c>
      <c r="B17" s="24">
        <v>1</v>
      </c>
      <c r="C17" s="46" t="s">
        <v>134</v>
      </c>
      <c r="D17" t="s">
        <v>128</v>
      </c>
      <c r="E17" s="24">
        <v>2</v>
      </c>
      <c r="F17" s="24"/>
      <c r="G17" s="24"/>
      <c r="H17" s="24">
        <v>2</v>
      </c>
      <c r="I17" s="24"/>
      <c r="AC17" s="36" t="str">
        <f>IF(OR(AC$13="",$E17=""),"",AB17)</f>
        <v/>
      </c>
      <c r="AD17" s="36" t="str">
        <f>IF(OR(AD$13="",$E17=""),"",AC17)</f>
        <v/>
      </c>
    </row>
    <row r="18" spans="1:30">
      <c r="A18" s="46" t="s">
        <v>145</v>
      </c>
      <c r="B18" s="24">
        <v>1</v>
      </c>
      <c r="C18" s="46" t="s">
        <v>130</v>
      </c>
      <c r="D18" t="s">
        <v>128</v>
      </c>
      <c r="E18" s="24">
        <v>5</v>
      </c>
      <c r="F18" s="24"/>
      <c r="G18" s="24"/>
      <c r="H18" s="24"/>
      <c r="I18" s="24">
        <v>2</v>
      </c>
      <c r="J18" s="36">
        <v>1</v>
      </c>
      <c r="AC18" s="36" t="str">
        <f>IF(OR(AC$13="",$E18=""),"",AB18)</f>
        <v/>
      </c>
      <c r="AD18" s="36" t="str">
        <f>IF(OR(AD$13="",$E18=""),"",AC18)</f>
        <v/>
      </c>
    </row>
    <row r="19" spans="1:9">
      <c r="A19" s="46" t="s">
        <v>146</v>
      </c>
      <c r="B19" s="24">
        <v>7</v>
      </c>
      <c r="C19" s="46" t="s">
        <v>134</v>
      </c>
      <c r="D19" t="s">
        <v>128</v>
      </c>
      <c r="E19" s="24">
        <v>3</v>
      </c>
      <c r="F19" s="24"/>
      <c r="G19" s="24"/>
      <c r="H19" s="24"/>
      <c r="I19" s="24"/>
    </row>
    <row r="20" spans="1:9">
      <c r="A20" s="46" t="s">
        <v>147</v>
      </c>
      <c r="B20" s="24">
        <v>8</v>
      </c>
      <c r="C20" s="46" t="s">
        <v>134</v>
      </c>
      <c r="D20" t="s">
        <v>128</v>
      </c>
      <c r="E20" s="24">
        <v>3</v>
      </c>
      <c r="F20" s="24"/>
      <c r="G20" s="24"/>
      <c r="H20" s="24"/>
      <c r="I20" s="24"/>
    </row>
    <row r="21" spans="1:9">
      <c r="A21" s="46" t="s">
        <v>148</v>
      </c>
      <c r="B21" s="24">
        <v>3</v>
      </c>
      <c r="C21" s="46"/>
      <c r="D21" t="s">
        <v>128</v>
      </c>
      <c r="E21" s="24">
        <v>5</v>
      </c>
      <c r="F21" s="24"/>
      <c r="G21" s="24"/>
      <c r="H21" s="24"/>
      <c r="I21" s="24"/>
    </row>
    <row r="22" spans="1:9">
      <c r="A22" s="46" t="s">
        <v>149</v>
      </c>
      <c r="B22" s="24">
        <v>4</v>
      </c>
      <c r="C22" s="46"/>
      <c r="D22" t="s">
        <v>128</v>
      </c>
      <c r="E22" s="24">
        <v>3</v>
      </c>
      <c r="F22" s="24">
        <v>2</v>
      </c>
      <c r="G22" s="24">
        <v>1</v>
      </c>
      <c r="H22" s="24"/>
      <c r="I22" s="24"/>
    </row>
    <row r="23" spans="1:9">
      <c r="A23" s="46" t="s">
        <v>150</v>
      </c>
      <c r="B23" s="24">
        <v>7</v>
      </c>
      <c r="C23" s="46" t="s">
        <v>134</v>
      </c>
      <c r="D23" t="s">
        <v>128</v>
      </c>
      <c r="E23" s="24">
        <v>5</v>
      </c>
      <c r="F23" s="24"/>
      <c r="G23" s="24">
        <v>2</v>
      </c>
      <c r="H23" s="24">
        <v>2</v>
      </c>
      <c r="I23" s="24">
        <v>1</v>
      </c>
    </row>
    <row r="24" spans="1:9">
      <c r="A24" s="46" t="s">
        <v>151</v>
      </c>
      <c r="B24" s="24">
        <v>8</v>
      </c>
      <c r="C24" s="46" t="s">
        <v>134</v>
      </c>
      <c r="D24" t="s">
        <v>128</v>
      </c>
      <c r="E24" s="24">
        <v>5</v>
      </c>
      <c r="F24" s="24"/>
      <c r="G24" s="24">
        <v>2</v>
      </c>
      <c r="H24" s="24">
        <v>2</v>
      </c>
      <c r="I24" s="24">
        <v>1</v>
      </c>
    </row>
    <row r="25" spans="1:9">
      <c r="A25" s="46" t="s">
        <v>152</v>
      </c>
      <c r="B25" s="24">
        <v>3</v>
      </c>
      <c r="C25" s="46"/>
      <c r="D25" t="s">
        <v>128</v>
      </c>
      <c r="E25" s="24">
        <v>3</v>
      </c>
      <c r="F25" s="24">
        <v>2</v>
      </c>
      <c r="G25" s="24">
        <v>1</v>
      </c>
      <c r="H25" s="24"/>
      <c r="I25" s="24"/>
    </row>
    <row r="26" spans="1:30">
      <c r="A26" s="46" t="s">
        <v>153</v>
      </c>
      <c r="B26" s="24">
        <v>4</v>
      </c>
      <c r="C26" s="46"/>
      <c r="D26" t="s">
        <v>128</v>
      </c>
      <c r="E26" s="24">
        <v>3</v>
      </c>
      <c r="F26" s="24"/>
      <c r="G26" s="24"/>
      <c r="H26" s="24"/>
      <c r="I26" s="24">
        <v>2</v>
      </c>
      <c r="J26" s="36">
        <v>1</v>
      </c>
      <c r="AC26" s="36" t="str">
        <f t="shared" ref="AC26:AD49" si="4">IF(OR(AC$13="",$E26=""),"",AB26)</f>
        <v/>
      </c>
      <c r="AD26" s="36" t="str">
        <f t="shared" si="4"/>
        <v/>
      </c>
    </row>
    <row r="27" spans="1:9">
      <c r="A27" s="46"/>
      <c r="B27" s="24"/>
      <c r="C27" s="46"/>
      <c r="D27"/>
      <c r="E27" s="24"/>
      <c r="F27" s="24"/>
      <c r="G27" s="24"/>
      <c r="H27" s="24"/>
      <c r="I27" s="24"/>
    </row>
    <row r="28" spans="1:9">
      <c r="A28" s="46"/>
      <c r="B28" s="24"/>
      <c r="C28" s="46"/>
      <c r="D28"/>
      <c r="E28" s="24"/>
      <c r="F28" s="24"/>
      <c r="G28" s="24"/>
      <c r="H28" s="24"/>
      <c r="I28" s="24"/>
    </row>
    <row r="29" spans="1:9">
      <c r="A29" s="46"/>
      <c r="B29" s="24"/>
      <c r="C29" s="46"/>
      <c r="D29"/>
      <c r="E29" s="24"/>
      <c r="F29" s="24"/>
      <c r="G29" s="24"/>
      <c r="H29" s="24"/>
      <c r="I29" s="24"/>
    </row>
    <row r="30" spans="1:9">
      <c r="A30" s="46"/>
      <c r="B30" s="24"/>
      <c r="C30" s="46"/>
      <c r="D30"/>
      <c r="E30" s="24"/>
      <c r="F30" s="24"/>
      <c r="G30" s="24"/>
      <c r="H30" s="24"/>
      <c r="I30" s="24"/>
    </row>
    <row r="31" spans="1:9">
      <c r="A31" s="46"/>
      <c r="B31" s="24"/>
      <c r="C31" s="46"/>
      <c r="D31"/>
      <c r="E31" s="24"/>
      <c r="F31" s="24"/>
      <c r="G31" s="24"/>
      <c r="H31" s="24"/>
      <c r="I31" s="24"/>
    </row>
    <row r="32" spans="1:9">
      <c r="A32" s="46"/>
      <c r="B32" s="24"/>
      <c r="C32" s="46"/>
      <c r="D32"/>
      <c r="E32" s="24"/>
      <c r="F32" s="24"/>
      <c r="G32" s="24"/>
      <c r="H32" s="24"/>
      <c r="I32" s="24"/>
    </row>
    <row r="33" spans="1:9">
      <c r="A33" s="46"/>
      <c r="B33" s="24"/>
      <c r="C33" s="46"/>
      <c r="D33"/>
      <c r="E33" s="24"/>
      <c r="F33" s="24"/>
      <c r="G33" s="24"/>
      <c r="H33" s="24"/>
      <c r="I33" s="24"/>
    </row>
    <row r="34" spans="1:9">
      <c r="A34" s="46"/>
      <c r="B34" s="24"/>
      <c r="C34" s="46"/>
      <c r="D34"/>
      <c r="E34" s="24"/>
      <c r="F34" s="24"/>
      <c r="G34" s="24"/>
      <c r="H34" s="24"/>
      <c r="I34" s="24"/>
    </row>
    <row r="35" spans="1:9">
      <c r="A35" s="46"/>
      <c r="B35" s="24"/>
      <c r="C35" s="46"/>
      <c r="D35"/>
      <c r="E35" s="24"/>
      <c r="F35" s="24"/>
      <c r="G35" s="24"/>
      <c r="H35" s="24"/>
      <c r="I35" s="24"/>
    </row>
    <row r="36" spans="1:9">
      <c r="A36" s="46"/>
      <c r="B36" s="24"/>
      <c r="C36" s="46"/>
      <c r="D36"/>
      <c r="E36" s="24"/>
      <c r="F36" s="24"/>
      <c r="G36" s="24"/>
      <c r="H36" s="24"/>
      <c r="I36" s="24"/>
    </row>
    <row r="37" spans="1:30">
      <c r="A37" s="46"/>
      <c r="B37" s="24"/>
      <c r="C37" s="46"/>
      <c r="D37"/>
      <c r="E37" s="24"/>
      <c r="F37" s="24" t="str">
        <f t="shared" ref="F35:F43" si="5">IF(OR(F$13="",$E37=""),"",E37)</f>
        <v/>
      </c>
      <c r="G37" s="24"/>
      <c r="H37" s="24"/>
      <c r="I37" s="24"/>
      <c r="AC37" s="36" t="str">
        <f t="shared" si="4"/>
        <v/>
      </c>
      <c r="AD37" s="36" t="str">
        <f t="shared" si="4"/>
        <v/>
      </c>
    </row>
    <row r="38" spans="1:30">
      <c r="A38" s="46"/>
      <c r="B38" s="24"/>
      <c r="C38" s="46"/>
      <c r="D38"/>
      <c r="E38" s="24"/>
      <c r="F38" s="24" t="str">
        <f t="shared" si="5"/>
        <v/>
      </c>
      <c r="G38" s="24"/>
      <c r="H38" s="24"/>
      <c r="I38" s="24"/>
      <c r="AC38" s="36" t="str">
        <f t="shared" si="4"/>
        <v/>
      </c>
      <c r="AD38" s="36" t="str">
        <f t="shared" si="4"/>
        <v/>
      </c>
    </row>
    <row r="39" spans="1:30">
      <c r="A39" s="46"/>
      <c r="B39" s="24"/>
      <c r="C39" s="46"/>
      <c r="D39"/>
      <c r="E39" s="24"/>
      <c r="F39" s="24" t="str">
        <f t="shared" si="5"/>
        <v/>
      </c>
      <c r="G39" s="24"/>
      <c r="H39" s="24"/>
      <c r="I39" s="24"/>
      <c r="AC39" s="36" t="str">
        <f t="shared" si="4"/>
        <v/>
      </c>
      <c r="AD39" s="36" t="str">
        <f t="shared" si="4"/>
        <v/>
      </c>
    </row>
    <row r="40" spans="1:30">
      <c r="A40" s="46"/>
      <c r="B40" s="24"/>
      <c r="C40" s="46"/>
      <c r="D40" t="str">
        <f t="shared" ref="D40:D43" si="6">IF(A40&lt;&gt;"","Planned","")</f>
        <v/>
      </c>
      <c r="E40" s="24"/>
      <c r="F40" s="24" t="str">
        <f t="shared" si="5"/>
        <v/>
      </c>
      <c r="G40" s="24"/>
      <c r="H40" s="24"/>
      <c r="I40" s="24"/>
      <c r="AC40" s="36" t="str">
        <f t="shared" si="4"/>
        <v/>
      </c>
      <c r="AD40" s="36" t="str">
        <f t="shared" si="4"/>
        <v/>
      </c>
    </row>
    <row r="41" spans="1:30">
      <c r="A41" s="46"/>
      <c r="B41" s="24"/>
      <c r="C41" s="46"/>
      <c r="D41" t="str">
        <f t="shared" si="6"/>
        <v/>
      </c>
      <c r="E41" s="24"/>
      <c r="F41" s="24" t="str">
        <f t="shared" si="5"/>
        <v/>
      </c>
      <c r="G41" s="24"/>
      <c r="H41" s="24"/>
      <c r="I41" s="24"/>
      <c r="AC41" s="36" t="str">
        <f t="shared" si="4"/>
        <v/>
      </c>
      <c r="AD41" s="36" t="str">
        <f t="shared" si="4"/>
        <v/>
      </c>
    </row>
    <row r="42" spans="1:30">
      <c r="A42" s="46"/>
      <c r="B42" s="24"/>
      <c r="C42" s="46"/>
      <c r="D42" t="str">
        <f t="shared" si="6"/>
        <v/>
      </c>
      <c r="E42" s="24"/>
      <c r="F42" s="24" t="str">
        <f t="shared" si="5"/>
        <v/>
      </c>
      <c r="G42" s="24" t="str">
        <f t="shared" ref="G42:U42" si="7">IF(OR(G$13="",$E42=""),"",F42)</f>
        <v/>
      </c>
      <c r="H42" s="24" t="str">
        <f t="shared" si="7"/>
        <v/>
      </c>
      <c r="I42" s="24" t="str">
        <f t="shared" si="7"/>
        <v/>
      </c>
      <c r="J42" s="36" t="str">
        <f t="shared" si="7"/>
        <v/>
      </c>
      <c r="K42" s="36" t="str">
        <f t="shared" si="7"/>
        <v/>
      </c>
      <c r="L42" s="36" t="str">
        <f t="shared" si="7"/>
        <v/>
      </c>
      <c r="M42" s="36" t="str">
        <f t="shared" si="7"/>
        <v/>
      </c>
      <c r="N42" s="36" t="str">
        <f t="shared" si="7"/>
        <v/>
      </c>
      <c r="O42" s="36" t="str">
        <f t="shared" si="7"/>
        <v/>
      </c>
      <c r="P42" s="36" t="str">
        <f t="shared" si="7"/>
        <v/>
      </c>
      <c r="Q42" s="36" t="str">
        <f t="shared" si="7"/>
        <v/>
      </c>
      <c r="R42" s="36" t="str">
        <f t="shared" si="7"/>
        <v/>
      </c>
      <c r="S42" s="36" t="str">
        <f t="shared" si="7"/>
        <v/>
      </c>
      <c r="T42" s="36" t="str">
        <f t="shared" si="7"/>
        <v/>
      </c>
      <c r="U42" s="36" t="str">
        <f t="shared" si="7"/>
        <v/>
      </c>
      <c r="V42" s="36" t="str">
        <f t="shared" ref="V42:AB43" si="8">IF(OR(V$13="",$E42=""),"",U42)</f>
        <v/>
      </c>
      <c r="W42" s="36" t="str">
        <f t="shared" si="8"/>
        <v/>
      </c>
      <c r="X42" s="36" t="str">
        <f t="shared" si="8"/>
        <v/>
      </c>
      <c r="Y42" s="36" t="str">
        <f t="shared" si="8"/>
        <v/>
      </c>
      <c r="Z42" s="36" t="str">
        <f t="shared" si="8"/>
        <v/>
      </c>
      <c r="AA42" s="36" t="str">
        <f t="shared" si="8"/>
        <v/>
      </c>
      <c r="AB42" s="36" t="str">
        <f t="shared" si="8"/>
        <v/>
      </c>
      <c r="AC42" s="36" t="str">
        <f t="shared" si="4"/>
        <v/>
      </c>
      <c r="AD42" s="36" t="str">
        <f t="shared" si="4"/>
        <v/>
      </c>
    </row>
    <row r="43" spans="1:30">
      <c r="A43" s="46"/>
      <c r="B43" s="24"/>
      <c r="C43" s="46"/>
      <c r="D43" t="str">
        <f t="shared" si="6"/>
        <v/>
      </c>
      <c r="E43" s="24"/>
      <c r="F43" s="24" t="str">
        <f t="shared" si="5"/>
        <v/>
      </c>
      <c r="G43" s="24" t="str">
        <f t="shared" ref="G43:U43" si="9">IF(OR(G$13="",$E43=""),"",F43)</f>
        <v/>
      </c>
      <c r="H43" s="24" t="str">
        <f t="shared" si="9"/>
        <v/>
      </c>
      <c r="I43" s="24" t="str">
        <f t="shared" si="9"/>
        <v/>
      </c>
      <c r="J43" s="36" t="str">
        <f t="shared" si="9"/>
        <v/>
      </c>
      <c r="K43" s="36" t="str">
        <f t="shared" si="9"/>
        <v/>
      </c>
      <c r="L43" s="36" t="str">
        <f t="shared" si="9"/>
        <v/>
      </c>
      <c r="M43" s="36" t="str">
        <f t="shared" si="9"/>
        <v/>
      </c>
      <c r="N43" s="36" t="str">
        <f t="shared" si="9"/>
        <v/>
      </c>
      <c r="O43" s="36" t="str">
        <f t="shared" si="9"/>
        <v/>
      </c>
      <c r="P43" s="36" t="str">
        <f t="shared" si="9"/>
        <v/>
      </c>
      <c r="Q43" s="36" t="str">
        <f t="shared" si="9"/>
        <v/>
      </c>
      <c r="R43" s="36" t="str">
        <f t="shared" si="9"/>
        <v/>
      </c>
      <c r="S43" s="36" t="str">
        <f t="shared" si="9"/>
        <v/>
      </c>
      <c r="T43" s="36" t="str">
        <f t="shared" si="9"/>
        <v/>
      </c>
      <c r="U43" s="36" t="str">
        <f t="shared" si="9"/>
        <v/>
      </c>
      <c r="V43" s="36" t="str">
        <f t="shared" si="8"/>
        <v/>
      </c>
      <c r="W43" s="36" t="str">
        <f t="shared" si="8"/>
        <v/>
      </c>
      <c r="X43" s="36" t="str">
        <f t="shared" si="8"/>
        <v/>
      </c>
      <c r="Y43" s="36" t="str">
        <f t="shared" si="8"/>
        <v/>
      </c>
      <c r="Z43" s="36" t="str">
        <f t="shared" si="8"/>
        <v/>
      </c>
      <c r="AA43" s="36" t="str">
        <f t="shared" si="8"/>
        <v/>
      </c>
      <c r="AB43" s="36" t="str">
        <f t="shared" si="8"/>
        <v/>
      </c>
      <c r="AC43" s="36" t="str">
        <f t="shared" si="4"/>
        <v/>
      </c>
      <c r="AD43" s="36" t="str">
        <f t="shared" si="4"/>
        <v/>
      </c>
    </row>
    <row r="44" spans="1:30">
      <c r="A44" s="46"/>
      <c r="B44" s="24"/>
      <c r="C44" s="46"/>
      <c r="D44"/>
      <c r="E44" s="24"/>
      <c r="F44" s="24"/>
      <c r="G44" s="24"/>
      <c r="H44" s="24"/>
      <c r="I44" s="24"/>
      <c r="AC44" s="36" t="str">
        <f t="shared" si="4"/>
        <v/>
      </c>
      <c r="AD44" s="36" t="str">
        <f t="shared" si="4"/>
        <v/>
      </c>
    </row>
    <row r="45" spans="1:30">
      <c r="A45" s="46"/>
      <c r="B45" s="24"/>
      <c r="C45" s="46"/>
      <c r="D45"/>
      <c r="E45" s="24"/>
      <c r="F45" s="24"/>
      <c r="G45" s="24"/>
      <c r="H45" s="24"/>
      <c r="I45" s="24"/>
      <c r="AC45" s="36" t="str">
        <f t="shared" si="4"/>
        <v/>
      </c>
      <c r="AD45" s="36" t="str">
        <f t="shared" si="4"/>
        <v/>
      </c>
    </row>
    <row r="46" spans="1:30">
      <c r="A46" s="46"/>
      <c r="B46" s="24"/>
      <c r="C46" s="46"/>
      <c r="D46"/>
      <c r="E46" s="24"/>
      <c r="F46" s="24"/>
      <c r="G46" s="24"/>
      <c r="H46" s="24"/>
      <c r="I46" s="24"/>
      <c r="AC46" s="36" t="str">
        <f t="shared" si="4"/>
        <v/>
      </c>
      <c r="AD46" s="36" t="str">
        <f t="shared" si="4"/>
        <v/>
      </c>
    </row>
    <row r="47" spans="1:30">
      <c r="A47" s="46"/>
      <c r="B47" s="24"/>
      <c r="C47" s="46"/>
      <c r="D47"/>
      <c r="E47" s="24"/>
      <c r="F47" s="24"/>
      <c r="G47" s="24"/>
      <c r="H47" s="24"/>
      <c r="I47" s="24"/>
      <c r="AC47" s="36" t="str">
        <f t="shared" si="4"/>
        <v/>
      </c>
      <c r="AD47" s="36" t="str">
        <f t="shared" si="4"/>
        <v/>
      </c>
    </row>
    <row r="48" spans="1:30">
      <c r="A48" s="46"/>
      <c r="B48" s="24"/>
      <c r="C48" s="46"/>
      <c r="D48"/>
      <c r="E48" s="24"/>
      <c r="F48" s="24"/>
      <c r="G48" s="24"/>
      <c r="H48" s="24"/>
      <c r="I48" s="24"/>
      <c r="AC48" s="36" t="str">
        <f t="shared" si="4"/>
        <v/>
      </c>
      <c r="AD48" s="36" t="str">
        <f t="shared" si="4"/>
        <v/>
      </c>
    </row>
    <row r="49" spans="1:30">
      <c r="A49" s="46"/>
      <c r="B49" s="24"/>
      <c r="C49" s="46"/>
      <c r="D49"/>
      <c r="E49" s="24"/>
      <c r="F49" s="24"/>
      <c r="G49" s="24"/>
      <c r="H49" s="24"/>
      <c r="I49" s="24"/>
      <c r="AC49" s="36" t="str">
        <f t="shared" si="4"/>
        <v/>
      </c>
      <c r="AD49" s="36" t="str">
        <f t="shared" si="4"/>
        <v/>
      </c>
    </row>
    <row r="50" spans="1:9">
      <c r="A50" s="46"/>
      <c r="B50" s="24"/>
      <c r="C50" s="46"/>
      <c r="D50"/>
      <c r="E50" s="24"/>
      <c r="F50" s="24"/>
      <c r="G50" s="24"/>
      <c r="H50" s="24"/>
      <c r="I50" s="24"/>
    </row>
    <row r="51" spans="1:30">
      <c r="A51" s="46"/>
      <c r="B51" s="24"/>
      <c r="C51" s="46"/>
      <c r="D51"/>
      <c r="E51" s="24"/>
      <c r="F51" s="24"/>
      <c r="G51" s="24"/>
      <c r="H51" s="24"/>
      <c r="I51" s="24"/>
      <c r="AC51" s="36" t="str">
        <f t="shared" ref="AC51:AD59" si="10">IF(OR(AC$13="",$E51=""),"",AB51)</f>
        <v/>
      </c>
      <c r="AD51" s="36" t="str">
        <f t="shared" si="10"/>
        <v/>
      </c>
    </row>
    <row r="52" spans="1:30">
      <c r="A52" s="46"/>
      <c r="B52" s="24"/>
      <c r="C52" s="46"/>
      <c r="D52"/>
      <c r="E52" s="24"/>
      <c r="F52" s="24"/>
      <c r="G52" s="24"/>
      <c r="H52" s="24"/>
      <c r="I52" s="24"/>
      <c r="AC52" s="36" t="str">
        <f t="shared" si="10"/>
        <v/>
      </c>
      <c r="AD52" s="36" t="str">
        <f t="shared" si="10"/>
        <v/>
      </c>
    </row>
    <row r="53" spans="1:30">
      <c r="A53" s="46"/>
      <c r="B53" s="24"/>
      <c r="C53" s="46"/>
      <c r="D53"/>
      <c r="E53" s="24"/>
      <c r="F53" s="24"/>
      <c r="G53" s="24"/>
      <c r="H53" s="24"/>
      <c r="I53" s="24"/>
      <c r="AC53" s="36" t="str">
        <f t="shared" si="10"/>
        <v/>
      </c>
      <c r="AD53" s="36" t="str">
        <f t="shared" si="10"/>
        <v/>
      </c>
    </row>
    <row r="54" spans="1:30">
      <c r="A54" s="46"/>
      <c r="B54" s="24"/>
      <c r="C54" s="46"/>
      <c r="D54"/>
      <c r="E54" s="24"/>
      <c r="F54" s="24"/>
      <c r="G54" s="24"/>
      <c r="H54" s="24"/>
      <c r="I54" s="24"/>
      <c r="AC54" s="36" t="str">
        <f t="shared" si="10"/>
        <v/>
      </c>
      <c r="AD54" s="36" t="str">
        <f t="shared" si="10"/>
        <v/>
      </c>
    </row>
    <row r="55" spans="1:30">
      <c r="A55" s="46"/>
      <c r="B55" s="24"/>
      <c r="C55" s="46"/>
      <c r="D55"/>
      <c r="E55" s="24"/>
      <c r="F55" s="24"/>
      <c r="G55" s="24"/>
      <c r="H55" s="24"/>
      <c r="I55" s="24"/>
      <c r="AC55" s="36" t="str">
        <f t="shared" si="10"/>
        <v/>
      </c>
      <c r="AD55" s="36" t="str">
        <f t="shared" si="10"/>
        <v/>
      </c>
    </row>
    <row r="56" spans="1:30">
      <c r="A56" s="46"/>
      <c r="B56" s="24"/>
      <c r="C56" s="46"/>
      <c r="D56"/>
      <c r="E56" s="24"/>
      <c r="F56" s="24"/>
      <c r="G56" s="24"/>
      <c r="H56" s="24"/>
      <c r="I56" s="24"/>
      <c r="AC56" s="36" t="str">
        <f t="shared" si="10"/>
        <v/>
      </c>
      <c r="AD56" s="36" t="str">
        <f t="shared" si="10"/>
        <v/>
      </c>
    </row>
    <row r="57" spans="1:30">
      <c r="A57" s="46"/>
      <c r="B57" s="24"/>
      <c r="C57" s="46"/>
      <c r="D57"/>
      <c r="E57" s="24"/>
      <c r="F57" s="24"/>
      <c r="G57" s="24"/>
      <c r="H57" s="24"/>
      <c r="I57" s="24"/>
      <c r="AC57" s="36" t="str">
        <f t="shared" si="10"/>
        <v/>
      </c>
      <c r="AD57" s="36" t="str">
        <f t="shared" si="10"/>
        <v/>
      </c>
    </row>
    <row r="58" spans="1:30">
      <c r="A58" s="46"/>
      <c r="B58" s="24"/>
      <c r="C58" s="46"/>
      <c r="D58"/>
      <c r="E58" s="24"/>
      <c r="F58" s="24"/>
      <c r="G58" s="24"/>
      <c r="H58" s="24"/>
      <c r="I58" s="24"/>
      <c r="AC58" s="36" t="str">
        <f t="shared" si="10"/>
        <v/>
      </c>
      <c r="AD58" s="36" t="str">
        <f t="shared" si="10"/>
        <v/>
      </c>
    </row>
    <row r="59" spans="1:30">
      <c r="A59" s="46"/>
      <c r="B59" s="24"/>
      <c r="C59" s="46"/>
      <c r="D59"/>
      <c r="E59" s="24"/>
      <c r="F59" s="24"/>
      <c r="G59" s="24"/>
      <c r="H59" s="24"/>
      <c r="I59" s="24"/>
      <c r="AC59" s="36" t="str">
        <f t="shared" si="10"/>
        <v/>
      </c>
      <c r="AD59" s="36" t="str">
        <f t="shared" si="10"/>
        <v/>
      </c>
    </row>
    <row r="60" spans="1:9">
      <c r="A60" s="46"/>
      <c r="B60" s="24"/>
      <c r="C60" s="46"/>
      <c r="D60"/>
      <c r="E60" s="24"/>
      <c r="F60" s="24"/>
      <c r="G60" s="24"/>
      <c r="H60" s="24"/>
      <c r="I60" s="24"/>
    </row>
    <row r="61" spans="1:30">
      <c r="A61" s="46"/>
      <c r="B61" s="24"/>
      <c r="C61" s="46"/>
      <c r="D61"/>
      <c r="E61" s="24"/>
      <c r="F61" s="24"/>
      <c r="G61" s="24"/>
      <c r="H61" s="24"/>
      <c r="I61" s="24"/>
      <c r="AC61" s="36" t="str">
        <f t="shared" ref="AC61:AD65" si="11">IF(OR(AC$13="",$E61=""),"",AB61)</f>
        <v/>
      </c>
      <c r="AD61" s="36" t="str">
        <f t="shared" si="11"/>
        <v/>
      </c>
    </row>
    <row r="62" spans="1:30">
      <c r="A62" s="46"/>
      <c r="B62" s="24"/>
      <c r="C62" s="46"/>
      <c r="D62"/>
      <c r="E62" s="24"/>
      <c r="F62" s="24"/>
      <c r="G62" s="24"/>
      <c r="H62" s="24"/>
      <c r="I62" s="24"/>
      <c r="AC62" s="36" t="str">
        <f t="shared" si="11"/>
        <v/>
      </c>
      <c r="AD62" s="36" t="str">
        <f t="shared" si="11"/>
        <v/>
      </c>
    </row>
    <row r="63" spans="1:30">
      <c r="A63" s="46"/>
      <c r="B63" s="24"/>
      <c r="C63" s="46"/>
      <c r="D63"/>
      <c r="E63" s="24"/>
      <c r="F63" s="24"/>
      <c r="G63" s="24"/>
      <c r="H63" s="24"/>
      <c r="I63" s="24"/>
      <c r="AC63" s="36" t="str">
        <f t="shared" si="11"/>
        <v/>
      </c>
      <c r="AD63" s="36" t="str">
        <f t="shared" si="11"/>
        <v/>
      </c>
    </row>
    <row r="64" spans="1:30">
      <c r="A64" s="46"/>
      <c r="B64" s="24"/>
      <c r="C64" s="46"/>
      <c r="D64"/>
      <c r="E64" s="24"/>
      <c r="F64" s="24"/>
      <c r="G64" s="24"/>
      <c r="H64" s="24"/>
      <c r="I64" s="24"/>
      <c r="AC64" s="36" t="str">
        <f t="shared" si="11"/>
        <v/>
      </c>
      <c r="AD64" s="36" t="str">
        <f t="shared" si="11"/>
        <v/>
      </c>
    </row>
    <row r="65" spans="1:30">
      <c r="A65" s="46"/>
      <c r="B65" s="24"/>
      <c r="C65" s="46"/>
      <c r="D65"/>
      <c r="E65" s="24"/>
      <c r="F65" s="24"/>
      <c r="G65" s="24"/>
      <c r="H65" s="24"/>
      <c r="I65" s="24"/>
      <c r="AC65" s="36" t="str">
        <f t="shared" si="11"/>
        <v/>
      </c>
      <c r="AD65" s="36" t="str">
        <f t="shared" si="11"/>
        <v/>
      </c>
    </row>
    <row r="66" spans="3:4">
      <c r="C66"/>
      <c r="D66" s="1" t="str">
        <f>IF(A66&lt;&gt;"","Planned","")</f>
        <v/>
      </c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</sheetData>
  <conditionalFormatting sqref="A14:AD65">
    <cfRule type="expression" dxfId="18" priority="1" stopIfTrue="1">
      <formula>$D14="Done"</formula>
    </cfRule>
    <cfRule type="expression" dxfId="19" priority="2" stopIfTrue="1">
      <formula>$D14="Ongoing"</formula>
    </cfRule>
  </conditionalFormatting>
  <dataValidations count="1">
    <dataValidation type="list" allowBlank="1" showInputMessage="1" sqref="D2:D7 D14:D66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497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98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102"/>
  <sheetViews>
    <sheetView workbookViewId="0">
      <pane ySplit="13" topLeftCell="A14" activePane="bottomLeft" state="frozen"/>
      <selection/>
      <selection pane="bottomLeft" activeCell="A15" sqref="A15"/>
    </sheetView>
  </sheetViews>
  <sheetFormatPr defaultColWidth="8.88888888888889" defaultRowHeight="13.2"/>
  <cols>
    <col min="1" max="1" width="43.4259259259259" style="1" customWidth="1"/>
    <col min="2" max="2" width="8.57407407407407" style="36" customWidth="1"/>
    <col min="3" max="3" width="13.712962962963" style="1" customWidth="1"/>
    <col min="4" max="4" width="10.8518518518519" style="1" customWidth="1"/>
    <col min="5" max="5" width="11.5740740740741" style="36"/>
    <col min="6" max="30" width="4.42592592592593" style="36" customWidth="1"/>
    <col min="31" max="16384" width="9.13888888888889" style="1"/>
  </cols>
  <sheetData>
    <row r="1" ht="17.4" spans="1:30">
      <c r="A1" s="37">
        <v>3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55">
        <f>'Release Plan'!B6</f>
        <v>42634</v>
      </c>
    </row>
    <row r="3" spans="1:2">
      <c r="A3" s="56">
        <f>'Release Plan'!D6</f>
        <v>42640</v>
      </c>
      <c r="B3" s="40"/>
    </row>
    <row r="4" spans="1:2">
      <c r="A4" s="39"/>
      <c r="B4" s="40"/>
    </row>
    <row r="8" spans="1:30">
      <c r="A8" s="41" t="s">
        <v>113</v>
      </c>
      <c r="B8" s="42">
        <v>7</v>
      </c>
      <c r="C8" s="41"/>
      <c r="D8" s="43"/>
      <c r="E8" s="41" t="s">
        <v>114</v>
      </c>
      <c r="F8" s="41" t="s">
        <v>115</v>
      </c>
      <c r="G8" s="41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>
      <c r="A9" s="41" t="s">
        <v>116</v>
      </c>
      <c r="B9" s="42">
        <v>5</v>
      </c>
      <c r="C9" s="41" t="s">
        <v>3</v>
      </c>
      <c r="D9" s="41" t="s">
        <v>117</v>
      </c>
      <c r="E9" s="44">
        <f ca="1">SUM(OFFSET(E13,1,0,TaskRows,1))</f>
        <v>83</v>
      </c>
      <c r="F9" s="44">
        <f ca="1">IF(AND(SUM(OFFSET(F13,1,0,TaskRows,1))=0),0,SUM(OFFSET(F13,1,0,TaskRows,1)))</f>
        <v>9</v>
      </c>
      <c r="G9" s="44">
        <f ca="1" t="shared" ref="G9:AD9" si="0">IF(AND(SUM(OFFSET(G13,1,0,TaskRows,1))=0),"",SUM(OFFSET(G13,1,0,TaskRows,1)))</f>
        <v>9</v>
      </c>
      <c r="H9" s="44">
        <f ca="1" t="shared" si="0"/>
        <v>11</v>
      </c>
      <c r="I9" s="44">
        <f ca="1" t="shared" si="0"/>
        <v>13</v>
      </c>
      <c r="J9" s="44">
        <f ca="1" t="shared" si="0"/>
        <v>17</v>
      </c>
      <c r="K9" s="44">
        <f ca="1" t="shared" si="0"/>
        <v>13</v>
      </c>
      <c r="L9" s="44">
        <f ca="1" t="shared" si="0"/>
        <v>10</v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</row>
    <row r="10" customFormat="1" hidden="1" spans="1:30">
      <c r="A10" t="s">
        <v>118</v>
      </c>
      <c r="B10" s="24">
        <f>IF(COUNTA(A14:A257)=0,1,COUNTA(A14:A257))</f>
        <v>20</v>
      </c>
      <c r="C10" t="s">
        <v>119</v>
      </c>
      <c r="D10" s="24">
        <f ca="1">IF(COUNTIF(F9:AD9,"&gt;0")=0,1,COUNTIF(F9:AD9,"&gt;0"))</f>
        <v>7</v>
      </c>
      <c r="E10" s="24"/>
      <c r="F10" s="24">
        <f ca="1">IF(F13="","",$E9-$E9/($B8-1)*(F13-1))</f>
        <v>83</v>
      </c>
      <c r="G10" s="24">
        <f ca="1" t="shared" ref="G10:AD10" si="1">IF(G13="","",TotalEffort-TotalEffort/(ImplementationDays)*(G13-1))</f>
        <v>71.1428571428571</v>
      </c>
      <c r="H10" s="24">
        <f ca="1" t="shared" si="1"/>
        <v>59.2857142857143</v>
      </c>
      <c r="I10" s="24">
        <f ca="1" t="shared" si="1"/>
        <v>47.4285714285714</v>
      </c>
      <c r="J10" s="24">
        <f ca="1" t="shared" si="1"/>
        <v>35.5714285714286</v>
      </c>
      <c r="K10" s="24">
        <f ca="1" t="shared" si="1"/>
        <v>23.7142857142857</v>
      </c>
      <c r="L10" s="24">
        <f ca="1" t="shared" si="1"/>
        <v>11.8571428571429</v>
      </c>
      <c r="M10" s="24" t="str">
        <f ca="1" t="shared" si="1"/>
        <v/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</row>
    <row r="11" customFormat="1" hidden="1" spans="1:30">
      <c r="A11" s="33" t="s">
        <v>120</v>
      </c>
      <c r="C11" t="s">
        <v>84</v>
      </c>
      <c r="D11" s="24"/>
      <c r="E11" s="24"/>
      <c r="F11" s="24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13.6</v>
      </c>
      <c r="G11" s="24">
        <f ca="1" t="shared" si="2"/>
        <v>13.4</v>
      </c>
      <c r="H11" s="24">
        <f ca="1" t="shared" si="2"/>
        <v>13.2</v>
      </c>
      <c r="I11" s="24">
        <f ca="1" t="shared" si="2"/>
        <v>13</v>
      </c>
      <c r="J11" s="24">
        <f ca="1" t="shared" si="2"/>
        <v>12.8</v>
      </c>
      <c r="K11" s="24">
        <f ca="1" t="shared" si="2"/>
        <v>12.6</v>
      </c>
      <c r="L11" s="24">
        <f ca="1" t="shared" si="2"/>
        <v>12.4</v>
      </c>
      <c r="M11" s="24">
        <f ca="1" t="shared" si="2"/>
        <v>12.2</v>
      </c>
      <c r="N11" s="24">
        <f ca="1" t="shared" si="2"/>
        <v>12</v>
      </c>
      <c r="O11" s="24">
        <f ca="1" t="shared" si="2"/>
        <v>11.8</v>
      </c>
      <c r="P11" s="24">
        <f ca="1" t="shared" si="2"/>
        <v>11.6</v>
      </c>
      <c r="Q11" s="24">
        <f ca="1" t="shared" si="2"/>
        <v>11.4</v>
      </c>
      <c r="R11" s="24">
        <f ca="1" t="shared" si="2"/>
        <v>11.2</v>
      </c>
      <c r="S11" s="24">
        <f ca="1" t="shared" si="2"/>
        <v>11</v>
      </c>
      <c r="T11" s="24">
        <f ca="1" t="shared" si="2"/>
        <v>10.8</v>
      </c>
      <c r="U11" s="24">
        <f ca="1" t="shared" si="2"/>
        <v>10.6</v>
      </c>
      <c r="V11" s="24">
        <f ca="1" t="shared" si="2"/>
        <v>10.4</v>
      </c>
      <c r="W11" s="24">
        <f ca="1" t="shared" si="2"/>
        <v>10.2</v>
      </c>
      <c r="X11" s="24">
        <f ca="1" t="shared" si="2"/>
        <v>10</v>
      </c>
      <c r="Y11" s="24">
        <f ca="1" t="shared" si="2"/>
        <v>9.8</v>
      </c>
      <c r="Z11" s="24">
        <f ca="1" t="shared" si="2"/>
        <v>9.6</v>
      </c>
      <c r="AA11" s="24">
        <f ca="1" t="shared" si="2"/>
        <v>9.4</v>
      </c>
      <c r="AB11" s="24">
        <f ca="1" t="shared" si="2"/>
        <v>9.2</v>
      </c>
      <c r="AC11" s="24">
        <f ca="1" t="shared" si="2"/>
        <v>9</v>
      </c>
      <c r="AD11" s="24">
        <f ca="1" t="shared" si="2"/>
        <v>8.8</v>
      </c>
    </row>
    <row r="12" customFormat="1" hidden="1" spans="1:30">
      <c r="A12" s="33" t="s">
        <v>121</v>
      </c>
      <c r="C12" t="s">
        <v>122</v>
      </c>
      <c r="D12" s="24">
        <f ca="1">IF(DoneDays&gt;B9,B9,DoneDays)</f>
        <v>5</v>
      </c>
      <c r="E12" s="24"/>
      <c r="F12" s="24">
        <f ca="1">IF(DoneDays&gt;E12,E12+1,"")</f>
        <v>1</v>
      </c>
      <c r="G12" s="24">
        <v>2</v>
      </c>
      <c r="H12" s="24">
        <v>3</v>
      </c>
      <c r="I12" s="24">
        <v>4</v>
      </c>
      <c r="J12" s="24">
        <v>5</v>
      </c>
      <c r="K12" s="24">
        <v>6</v>
      </c>
      <c r="L12" s="24">
        <v>7</v>
      </c>
      <c r="M12" s="24">
        <v>8</v>
      </c>
      <c r="N12" s="24">
        <v>9</v>
      </c>
      <c r="O12" s="24">
        <v>10</v>
      </c>
      <c r="P12" s="24">
        <v>11</v>
      </c>
      <c r="Q12" s="24">
        <v>12</v>
      </c>
      <c r="R12" s="24">
        <v>13</v>
      </c>
      <c r="S12" s="24">
        <v>14</v>
      </c>
      <c r="T12" s="24">
        <v>15</v>
      </c>
      <c r="U12" s="24">
        <v>16</v>
      </c>
      <c r="V12" s="24">
        <v>17</v>
      </c>
      <c r="W12" s="24">
        <v>18</v>
      </c>
      <c r="X12" s="24">
        <v>19</v>
      </c>
      <c r="Y12" s="24">
        <v>20</v>
      </c>
      <c r="Z12" s="24">
        <v>21</v>
      </c>
      <c r="AA12" s="24">
        <v>22</v>
      </c>
      <c r="AB12" s="24">
        <v>23</v>
      </c>
      <c r="AC12" s="24">
        <v>24</v>
      </c>
      <c r="AD12" s="24">
        <v>25</v>
      </c>
    </row>
    <row r="13" spans="1:30">
      <c r="A13" s="41" t="s">
        <v>123</v>
      </c>
      <c r="B13" s="45" t="s">
        <v>23</v>
      </c>
      <c r="C13" s="41" t="s">
        <v>124</v>
      </c>
      <c r="D13" s="41" t="s">
        <v>6</v>
      </c>
      <c r="E13" s="45" t="s">
        <v>125</v>
      </c>
      <c r="F13" s="45">
        <v>1</v>
      </c>
      <c r="G13" s="45">
        <f t="shared" ref="G13:AD13" si="3">IF($B$8&gt;F13,F13+1,"")</f>
        <v>2</v>
      </c>
      <c r="H13" s="45">
        <f t="shared" si="3"/>
        <v>3</v>
      </c>
      <c r="I13" s="45">
        <f t="shared" si="3"/>
        <v>4</v>
      </c>
      <c r="J13" s="45">
        <f t="shared" si="3"/>
        <v>5</v>
      </c>
      <c r="K13" s="45">
        <f t="shared" si="3"/>
        <v>6</v>
      </c>
      <c r="L13" s="45">
        <f t="shared" si="3"/>
        <v>7</v>
      </c>
      <c r="M13" s="45" t="str">
        <f t="shared" si="3"/>
        <v/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</row>
    <row r="14" spans="1:9">
      <c r="A14" s="46" t="s">
        <v>154</v>
      </c>
      <c r="B14" s="24"/>
      <c r="C14" s="46" t="s">
        <v>155</v>
      </c>
      <c r="D14" t="s">
        <v>128</v>
      </c>
      <c r="E14" s="24">
        <v>1</v>
      </c>
      <c r="F14" s="24">
        <v>1</v>
      </c>
      <c r="G14" s="24"/>
      <c r="H14" s="24"/>
      <c r="I14" s="24"/>
    </row>
    <row r="15" spans="1:9">
      <c r="A15" s="46" t="s">
        <v>156</v>
      </c>
      <c r="B15" s="24"/>
      <c r="C15" s="46" t="s">
        <v>155</v>
      </c>
      <c r="D15" t="s">
        <v>128</v>
      </c>
      <c r="E15" s="24">
        <v>3</v>
      </c>
      <c r="F15" s="24"/>
      <c r="G15" s="24">
        <v>1</v>
      </c>
      <c r="H15" s="24">
        <v>1</v>
      </c>
      <c r="I15" s="24">
        <v>1</v>
      </c>
    </row>
    <row r="16" spans="1:10">
      <c r="A16" s="46" t="s">
        <v>157</v>
      </c>
      <c r="B16" s="24"/>
      <c r="C16" s="46" t="s">
        <v>155</v>
      </c>
      <c r="D16" t="s">
        <v>128</v>
      </c>
      <c r="E16" s="24">
        <v>4</v>
      </c>
      <c r="F16" s="24"/>
      <c r="G16" s="24"/>
      <c r="H16" s="24">
        <v>2</v>
      </c>
      <c r="I16" s="24">
        <v>1</v>
      </c>
      <c r="J16" s="36">
        <v>1</v>
      </c>
    </row>
    <row r="17" spans="1:10">
      <c r="A17" s="46" t="s">
        <v>158</v>
      </c>
      <c r="B17" s="24"/>
      <c r="C17" s="46" t="s">
        <v>155</v>
      </c>
      <c r="D17" t="s">
        <v>128</v>
      </c>
      <c r="E17" s="24">
        <v>2</v>
      </c>
      <c r="F17" s="24"/>
      <c r="G17" s="24"/>
      <c r="H17" s="24"/>
      <c r="I17" s="24">
        <v>1</v>
      </c>
      <c r="J17" s="36">
        <v>1</v>
      </c>
    </row>
    <row r="18" spans="1:11">
      <c r="A18" s="46" t="s">
        <v>159</v>
      </c>
      <c r="B18" s="24"/>
      <c r="C18" s="46" t="s">
        <v>155</v>
      </c>
      <c r="D18" t="s">
        <v>128</v>
      </c>
      <c r="E18" s="24">
        <v>3</v>
      </c>
      <c r="F18" s="24"/>
      <c r="G18" s="24"/>
      <c r="H18" s="24"/>
      <c r="I18" s="24"/>
      <c r="J18" s="36">
        <v>2</v>
      </c>
      <c r="K18" s="36">
        <v>1</v>
      </c>
    </row>
    <row r="19" spans="1:9">
      <c r="A19" s="46" t="s">
        <v>160</v>
      </c>
      <c r="B19" s="24"/>
      <c r="C19" s="46" t="s">
        <v>161</v>
      </c>
      <c r="D19" t="s">
        <v>128</v>
      </c>
      <c r="E19" s="24">
        <v>3</v>
      </c>
      <c r="F19" s="24">
        <v>2</v>
      </c>
      <c r="G19" s="24">
        <v>1</v>
      </c>
      <c r="H19" s="24"/>
      <c r="I19" s="24"/>
    </row>
    <row r="20" spans="1:9">
      <c r="A20" s="46" t="s">
        <v>162</v>
      </c>
      <c r="B20" s="24"/>
      <c r="C20" s="46" t="s">
        <v>161</v>
      </c>
      <c r="D20" t="s">
        <v>128</v>
      </c>
      <c r="E20" s="24">
        <v>2</v>
      </c>
      <c r="F20" s="24">
        <v>1</v>
      </c>
      <c r="G20" s="24">
        <v>1</v>
      </c>
      <c r="H20" s="24"/>
      <c r="I20" s="24"/>
    </row>
    <row r="21" spans="1:9">
      <c r="A21" s="46" t="s">
        <v>163</v>
      </c>
      <c r="B21" s="24"/>
      <c r="C21" s="46" t="s">
        <v>161</v>
      </c>
      <c r="D21" t="s">
        <v>128</v>
      </c>
      <c r="E21" s="24">
        <v>2</v>
      </c>
      <c r="F21" s="24"/>
      <c r="G21" s="24">
        <v>2</v>
      </c>
      <c r="H21" s="24"/>
      <c r="I21" s="24"/>
    </row>
    <row r="22" spans="1:12">
      <c r="A22" s="46" t="s">
        <v>164</v>
      </c>
      <c r="B22" s="24"/>
      <c r="C22" s="46" t="s">
        <v>165</v>
      </c>
      <c r="D22" t="s">
        <v>128</v>
      </c>
      <c r="E22" s="24">
        <v>10</v>
      </c>
      <c r="F22" s="24"/>
      <c r="G22" s="24"/>
      <c r="H22" s="24">
        <v>2</v>
      </c>
      <c r="I22" s="24">
        <v>2</v>
      </c>
      <c r="J22" s="24">
        <v>2</v>
      </c>
      <c r="K22" s="24">
        <v>2</v>
      </c>
      <c r="L22" s="36">
        <v>2</v>
      </c>
    </row>
    <row r="23" spans="1:12">
      <c r="A23" s="46" t="s">
        <v>166</v>
      </c>
      <c r="B23" s="24"/>
      <c r="C23" s="46" t="s">
        <v>165</v>
      </c>
      <c r="D23" t="s">
        <v>128</v>
      </c>
      <c r="E23" s="24">
        <v>10</v>
      </c>
      <c r="F23" s="24"/>
      <c r="G23" s="24"/>
      <c r="H23" s="24">
        <v>2</v>
      </c>
      <c r="I23" s="24">
        <v>2</v>
      </c>
      <c r="J23" s="24">
        <v>2</v>
      </c>
      <c r="K23" s="24">
        <v>2</v>
      </c>
      <c r="L23" s="36">
        <v>2</v>
      </c>
    </row>
    <row r="24" spans="1:9">
      <c r="A24" s="46" t="s">
        <v>167</v>
      </c>
      <c r="B24" s="24"/>
      <c r="C24" s="46" t="s">
        <v>165</v>
      </c>
      <c r="D24" t="s">
        <v>128</v>
      </c>
      <c r="E24" s="24">
        <v>6</v>
      </c>
      <c r="F24" s="24">
        <v>5</v>
      </c>
      <c r="G24" s="24"/>
      <c r="H24" s="24"/>
      <c r="I24" s="24"/>
    </row>
    <row r="25" spans="1:9">
      <c r="A25" s="46" t="s">
        <v>168</v>
      </c>
      <c r="B25" s="24"/>
      <c r="C25" s="46" t="s">
        <v>165</v>
      </c>
      <c r="D25" t="s">
        <v>128</v>
      </c>
      <c r="E25" s="24">
        <v>2</v>
      </c>
      <c r="F25" s="24"/>
      <c r="G25" s="24"/>
      <c r="H25" s="24">
        <v>2</v>
      </c>
      <c r="I25" s="24"/>
    </row>
    <row r="26" spans="1:12">
      <c r="A26" s="46" t="s">
        <v>169</v>
      </c>
      <c r="B26" s="24"/>
      <c r="C26" s="46" t="s">
        <v>161</v>
      </c>
      <c r="D26" t="s">
        <v>128</v>
      </c>
      <c r="E26" s="24">
        <v>3</v>
      </c>
      <c r="F26" s="24"/>
      <c r="G26" s="24"/>
      <c r="H26" s="24"/>
      <c r="I26" s="24"/>
      <c r="K26" s="36">
        <v>2</v>
      </c>
      <c r="L26" s="36">
        <v>1</v>
      </c>
    </row>
    <row r="27" spans="1:9">
      <c r="A27" s="46" t="s">
        <v>170</v>
      </c>
      <c r="B27" s="24"/>
      <c r="C27" s="46" t="s">
        <v>161</v>
      </c>
      <c r="D27" t="s">
        <v>128</v>
      </c>
      <c r="E27" s="24">
        <v>2</v>
      </c>
      <c r="F27" s="24"/>
      <c r="G27" s="24">
        <v>2</v>
      </c>
      <c r="H27" s="24"/>
      <c r="I27" s="24"/>
    </row>
    <row r="28" spans="1:9">
      <c r="A28" s="46" t="s">
        <v>171</v>
      </c>
      <c r="B28" s="24"/>
      <c r="C28" s="46" t="s">
        <v>161</v>
      </c>
      <c r="D28" t="s">
        <v>128</v>
      </c>
      <c r="E28" s="24">
        <v>2</v>
      </c>
      <c r="F28" s="24"/>
      <c r="G28" s="24">
        <v>2</v>
      </c>
      <c r="H28" s="24"/>
      <c r="I28" s="24"/>
    </row>
    <row r="29" spans="1:9">
      <c r="A29" s="46" t="s">
        <v>172</v>
      </c>
      <c r="B29" s="24"/>
      <c r="C29" s="46" t="s">
        <v>161</v>
      </c>
      <c r="D29" t="s">
        <v>128</v>
      </c>
      <c r="E29" s="24">
        <v>3</v>
      </c>
      <c r="F29" s="24"/>
      <c r="G29" s="24"/>
      <c r="H29" s="24">
        <v>2</v>
      </c>
      <c r="I29" s="24">
        <v>1</v>
      </c>
    </row>
    <row r="30" spans="1:30">
      <c r="A30" s="46" t="s">
        <v>173</v>
      </c>
      <c r="B30" s="24"/>
      <c r="C30" s="46" t="s">
        <v>161</v>
      </c>
      <c r="D30" t="s">
        <v>128</v>
      </c>
      <c r="E30" s="24">
        <v>2</v>
      </c>
      <c r="F30" s="24"/>
      <c r="G30" s="24"/>
      <c r="H30" s="24"/>
      <c r="I30" s="24">
        <v>1</v>
      </c>
      <c r="J30" s="36">
        <v>1</v>
      </c>
      <c r="AC30" s="36" t="str">
        <f>IF(OR(AC$13="",$E30=""),"",AB30)</f>
        <v/>
      </c>
      <c r="AD30" s="36" t="str">
        <f>IF(OR(AD$13="",$E30=""),"",AC30)</f>
        <v/>
      </c>
    </row>
    <row r="31" spans="1:11">
      <c r="A31" s="46" t="s">
        <v>174</v>
      </c>
      <c r="B31" s="24"/>
      <c r="C31" s="46" t="s">
        <v>161</v>
      </c>
      <c r="D31" t="s">
        <v>128</v>
      </c>
      <c r="E31" s="24">
        <v>3</v>
      </c>
      <c r="F31" s="24"/>
      <c r="G31" s="24"/>
      <c r="H31" s="24"/>
      <c r="I31" s="24">
        <v>1</v>
      </c>
      <c r="J31" s="36">
        <v>1</v>
      </c>
      <c r="K31" s="36">
        <v>1</v>
      </c>
    </row>
    <row r="32" spans="1:12">
      <c r="A32" s="46" t="s">
        <v>175</v>
      </c>
      <c r="B32" s="24"/>
      <c r="C32" s="46" t="s">
        <v>165</v>
      </c>
      <c r="D32" t="s">
        <v>128</v>
      </c>
      <c r="E32" s="24">
        <v>10</v>
      </c>
      <c r="F32" s="24"/>
      <c r="G32" s="24"/>
      <c r="H32" s="24"/>
      <c r="I32" s="24">
        <v>3</v>
      </c>
      <c r="J32" s="36">
        <v>3</v>
      </c>
      <c r="K32" s="36">
        <v>2</v>
      </c>
      <c r="L32" s="36">
        <v>2</v>
      </c>
    </row>
    <row r="33" spans="1:12">
      <c r="A33" s="46" t="s">
        <v>176</v>
      </c>
      <c r="B33" s="24"/>
      <c r="C33" s="46" t="s">
        <v>165</v>
      </c>
      <c r="D33" t="s">
        <v>128</v>
      </c>
      <c r="E33" s="24">
        <v>10</v>
      </c>
      <c r="F33" s="24"/>
      <c r="G33" s="24"/>
      <c r="H33" s="24"/>
      <c r="I33" s="24"/>
      <c r="J33" s="36">
        <v>4</v>
      </c>
      <c r="K33" s="36">
        <v>3</v>
      </c>
      <c r="L33" s="36">
        <v>3</v>
      </c>
    </row>
    <row r="34" spans="1:30">
      <c r="A34" s="46"/>
      <c r="C34" s="46"/>
      <c r="D34"/>
      <c r="AC34" s="36" t="str">
        <f t="shared" ref="AC34:AD62" si="4">IF(OR(AC$13="",$E34=""),"",AB34)</f>
        <v/>
      </c>
      <c r="AD34" s="36" t="str">
        <f t="shared" si="4"/>
        <v/>
      </c>
    </row>
    <row r="35" spans="1:30">
      <c r="A35" s="47"/>
      <c r="C35" s="46"/>
      <c r="AC35" s="36" t="str">
        <f t="shared" si="4"/>
        <v/>
      </c>
      <c r="AD35" s="36" t="str">
        <f t="shared" si="4"/>
        <v/>
      </c>
    </row>
    <row r="36" spans="1:3">
      <c r="A36" s="47"/>
      <c r="C36" s="46"/>
    </row>
    <row r="37" spans="1:3">
      <c r="A37" s="47"/>
      <c r="C37" s="46"/>
    </row>
    <row r="38" ht="15" customHeight="1" spans="1:30">
      <c r="A38" s="47"/>
      <c r="C38"/>
      <c r="AC38" s="36" t="str">
        <f t="shared" si="4"/>
        <v/>
      </c>
      <c r="AD38" s="36" t="str">
        <f t="shared" si="4"/>
        <v/>
      </c>
    </row>
    <row r="39" spans="3:30">
      <c r="C39"/>
      <c r="F39" s="36" t="str">
        <f t="shared" ref="F39:F55" si="5">IF(OR(F$13="",$E39=""),"",E39)</f>
        <v/>
      </c>
      <c r="AC39" s="36" t="str">
        <f t="shared" si="4"/>
        <v/>
      </c>
      <c r="AD39" s="36" t="str">
        <f t="shared" si="4"/>
        <v/>
      </c>
    </row>
    <row r="40" spans="3:30">
      <c r="C40"/>
      <c r="F40" s="36" t="str">
        <f t="shared" si="5"/>
        <v/>
      </c>
      <c r="AC40" s="36" t="str">
        <f t="shared" si="4"/>
        <v/>
      </c>
      <c r="AD40" s="36" t="str">
        <f t="shared" si="4"/>
        <v/>
      </c>
    </row>
    <row r="41" spans="3:30">
      <c r="C41"/>
      <c r="F41" s="36" t="str">
        <f t="shared" si="5"/>
        <v/>
      </c>
      <c r="AC41" s="36" t="str">
        <f t="shared" si="4"/>
        <v/>
      </c>
      <c r="AD41" s="36" t="str">
        <f t="shared" si="4"/>
        <v/>
      </c>
    </row>
    <row r="42" spans="3:30">
      <c r="C42"/>
      <c r="F42" s="36" t="str">
        <f t="shared" si="5"/>
        <v/>
      </c>
      <c r="AC42" s="36" t="str">
        <f t="shared" si="4"/>
        <v/>
      </c>
      <c r="AD42" s="36" t="str">
        <f t="shared" si="4"/>
        <v/>
      </c>
    </row>
    <row r="43" spans="3:30">
      <c r="C43"/>
      <c r="F43" s="36" t="str">
        <f t="shared" si="5"/>
        <v/>
      </c>
      <c r="AC43" s="36" t="str">
        <f t="shared" si="4"/>
        <v/>
      </c>
      <c r="AD43" s="36" t="str">
        <f t="shared" si="4"/>
        <v/>
      </c>
    </row>
    <row r="44" spans="3:30">
      <c r="C44"/>
      <c r="F44" s="36" t="str">
        <f t="shared" si="5"/>
        <v/>
      </c>
      <c r="AC44" s="36" t="str">
        <f t="shared" si="4"/>
        <v/>
      </c>
      <c r="AD44" s="36" t="str">
        <f t="shared" si="4"/>
        <v/>
      </c>
    </row>
    <row r="45" spans="3:30">
      <c r="C45"/>
      <c r="D45" s="1" t="str">
        <f>IF(A45&lt;&gt;"","Planned","")</f>
        <v/>
      </c>
      <c r="F45" s="36" t="str">
        <f t="shared" si="5"/>
        <v/>
      </c>
      <c r="AC45" s="36" t="str">
        <f t="shared" si="4"/>
        <v/>
      </c>
      <c r="AD45" s="36" t="str">
        <f t="shared" si="4"/>
        <v/>
      </c>
    </row>
    <row r="46" spans="3:30">
      <c r="C46"/>
      <c r="F46" s="36" t="str">
        <f t="shared" si="5"/>
        <v/>
      </c>
      <c r="AC46" s="36" t="str">
        <f t="shared" si="4"/>
        <v/>
      </c>
      <c r="AD46" s="36" t="str">
        <f t="shared" si="4"/>
        <v/>
      </c>
    </row>
    <row r="47" spans="3:30">
      <c r="C47"/>
      <c r="F47" s="36" t="str">
        <f t="shared" si="5"/>
        <v/>
      </c>
      <c r="AC47" s="36" t="str">
        <f t="shared" si="4"/>
        <v/>
      </c>
      <c r="AD47" s="36" t="str">
        <f t="shared" si="4"/>
        <v/>
      </c>
    </row>
    <row r="48" spans="3:30">
      <c r="C48"/>
      <c r="F48" s="36" t="str">
        <f t="shared" si="5"/>
        <v/>
      </c>
      <c r="AC48" s="36" t="str">
        <f t="shared" si="4"/>
        <v/>
      </c>
      <c r="AD48" s="36" t="str">
        <f t="shared" si="4"/>
        <v/>
      </c>
    </row>
    <row r="49" spans="3:30">
      <c r="C49"/>
      <c r="F49" s="36" t="str">
        <f t="shared" si="5"/>
        <v/>
      </c>
      <c r="AC49" s="36" t="str">
        <f t="shared" si="4"/>
        <v/>
      </c>
      <c r="AD49" s="36" t="str">
        <f t="shared" si="4"/>
        <v/>
      </c>
    </row>
    <row r="50" spans="1:30">
      <c r="A50" s="48"/>
      <c r="C50"/>
      <c r="F50" s="36" t="str">
        <f t="shared" si="5"/>
        <v/>
      </c>
      <c r="AC50" s="36" t="str">
        <f t="shared" si="4"/>
        <v/>
      </c>
      <c r="AD50" s="36" t="str">
        <f t="shared" si="4"/>
        <v/>
      </c>
    </row>
    <row r="51" spans="1:30">
      <c r="A51" s="47"/>
      <c r="C51"/>
      <c r="F51" s="36" t="str">
        <f t="shared" si="5"/>
        <v/>
      </c>
      <c r="AC51" s="36" t="str">
        <f t="shared" si="4"/>
        <v/>
      </c>
      <c r="AD51" s="36" t="str">
        <f t="shared" si="4"/>
        <v/>
      </c>
    </row>
    <row r="52" spans="1:30">
      <c r="A52" s="47"/>
      <c r="C52"/>
      <c r="F52" s="36" t="str">
        <f t="shared" si="5"/>
        <v/>
      </c>
      <c r="AC52" s="36" t="str">
        <f t="shared" si="4"/>
        <v/>
      </c>
      <c r="AD52" s="36" t="str">
        <f t="shared" si="4"/>
        <v/>
      </c>
    </row>
    <row r="53" spans="1:30">
      <c r="A53" s="47"/>
      <c r="C53" s="49"/>
      <c r="F53" s="36" t="str">
        <f t="shared" si="5"/>
        <v/>
      </c>
      <c r="AC53" s="36" t="str">
        <f t="shared" si="4"/>
        <v/>
      </c>
      <c r="AD53" s="36" t="str">
        <f t="shared" si="4"/>
        <v/>
      </c>
    </row>
    <row r="54" spans="1:30">
      <c r="A54" s="47"/>
      <c r="C54" s="49"/>
      <c r="F54" s="36" t="str">
        <f t="shared" si="5"/>
        <v/>
      </c>
      <c r="AC54" s="36" t="str">
        <f t="shared" si="4"/>
        <v/>
      </c>
      <c r="AD54" s="36" t="str">
        <f t="shared" si="4"/>
        <v/>
      </c>
    </row>
    <row r="55" spans="3:30">
      <c r="C55"/>
      <c r="F55" s="36" t="str">
        <f t="shared" si="5"/>
        <v/>
      </c>
      <c r="G55" s="36" t="str">
        <f t="shared" ref="G55:U55" si="6">IF(OR(G$13="",$E55=""),"",F55)</f>
        <v/>
      </c>
      <c r="H55" s="36" t="str">
        <f t="shared" si="6"/>
        <v/>
      </c>
      <c r="I55" s="36" t="str">
        <f t="shared" si="6"/>
        <v/>
      </c>
      <c r="J55" s="36" t="str">
        <f t="shared" si="6"/>
        <v/>
      </c>
      <c r="K55" s="36" t="str">
        <f t="shared" si="6"/>
        <v/>
      </c>
      <c r="L55" s="36" t="str">
        <f t="shared" si="6"/>
        <v/>
      </c>
      <c r="M55" s="36" t="str">
        <f t="shared" si="6"/>
        <v/>
      </c>
      <c r="N55" s="36" t="str">
        <f t="shared" si="6"/>
        <v/>
      </c>
      <c r="O55" s="36" t="str">
        <f t="shared" si="6"/>
        <v/>
      </c>
      <c r="P55" s="36" t="str">
        <f t="shared" si="6"/>
        <v/>
      </c>
      <c r="Q55" s="36" t="str">
        <f t="shared" si="6"/>
        <v/>
      </c>
      <c r="R55" s="36" t="str">
        <f t="shared" si="6"/>
        <v/>
      </c>
      <c r="S55" s="36" t="str">
        <f t="shared" si="6"/>
        <v/>
      </c>
      <c r="T55" s="36" t="str">
        <f t="shared" si="6"/>
        <v/>
      </c>
      <c r="U55" s="36" t="str">
        <f t="shared" si="6"/>
        <v/>
      </c>
      <c r="V55" s="36" t="str">
        <f t="shared" ref="V55:AB56" si="7">IF(OR(V$13="",$E55=""),"",U55)</f>
        <v/>
      </c>
      <c r="W55" s="36" t="str">
        <f t="shared" si="7"/>
        <v/>
      </c>
      <c r="X55" s="36" t="str">
        <f t="shared" si="7"/>
        <v/>
      </c>
      <c r="Y55" s="36" t="str">
        <f t="shared" si="7"/>
        <v/>
      </c>
      <c r="Z55" s="36" t="str">
        <f t="shared" si="7"/>
        <v/>
      </c>
      <c r="AA55" s="36" t="str">
        <f t="shared" si="7"/>
        <v/>
      </c>
      <c r="AB55" s="36" t="str">
        <f t="shared" si="7"/>
        <v/>
      </c>
      <c r="AC55" s="36" t="str">
        <f t="shared" si="4"/>
        <v/>
      </c>
      <c r="AD55" s="36" t="str">
        <f t="shared" si="4"/>
        <v/>
      </c>
    </row>
    <row r="56" spans="3:30">
      <c r="C56"/>
      <c r="F56" s="36" t="str">
        <f t="shared" ref="F56:U56" si="8">IF(OR(F$13="",$E56=""),"",E56)</f>
        <v/>
      </c>
      <c r="G56" s="36" t="str">
        <f t="shared" si="8"/>
        <v/>
      </c>
      <c r="H56" s="36" t="str">
        <f t="shared" si="8"/>
        <v/>
      </c>
      <c r="I56" s="36" t="str">
        <f t="shared" si="8"/>
        <v/>
      </c>
      <c r="J56" s="36" t="str">
        <f t="shared" si="8"/>
        <v/>
      </c>
      <c r="K56" s="36" t="str">
        <f t="shared" si="8"/>
        <v/>
      </c>
      <c r="L56" s="36" t="str">
        <f t="shared" si="8"/>
        <v/>
      </c>
      <c r="M56" s="36" t="str">
        <f t="shared" si="8"/>
        <v/>
      </c>
      <c r="N56" s="36" t="str">
        <f t="shared" si="8"/>
        <v/>
      </c>
      <c r="O56" s="36" t="str">
        <f t="shared" si="8"/>
        <v/>
      </c>
      <c r="P56" s="36" t="str">
        <f t="shared" si="8"/>
        <v/>
      </c>
      <c r="Q56" s="36" t="str">
        <f t="shared" si="8"/>
        <v/>
      </c>
      <c r="R56" s="36" t="str">
        <f t="shared" si="8"/>
        <v/>
      </c>
      <c r="S56" s="36" t="str">
        <f t="shared" si="8"/>
        <v/>
      </c>
      <c r="T56" s="36" t="str">
        <f t="shared" si="8"/>
        <v/>
      </c>
      <c r="U56" s="36" t="str">
        <f t="shared" si="8"/>
        <v/>
      </c>
      <c r="V56" s="36" t="str">
        <f t="shared" si="7"/>
        <v/>
      </c>
      <c r="W56" s="36" t="str">
        <f t="shared" si="7"/>
        <v/>
      </c>
      <c r="X56" s="36" t="str">
        <f t="shared" si="7"/>
        <v/>
      </c>
      <c r="Y56" s="36" t="str">
        <f t="shared" si="7"/>
        <v/>
      </c>
      <c r="Z56" s="36" t="str">
        <f t="shared" si="7"/>
        <v/>
      </c>
      <c r="AA56" s="36" t="str">
        <f t="shared" si="7"/>
        <v/>
      </c>
      <c r="AB56" s="36" t="str">
        <f t="shared" si="7"/>
        <v/>
      </c>
      <c r="AC56" s="36" t="str">
        <f t="shared" si="4"/>
        <v/>
      </c>
      <c r="AD56" s="36" t="str">
        <f t="shared" si="4"/>
        <v/>
      </c>
    </row>
    <row r="57" spans="1:30">
      <c r="A57" s="50"/>
      <c r="C57"/>
      <c r="AC57" s="36" t="str">
        <f t="shared" si="4"/>
        <v/>
      </c>
      <c r="AD57" s="36" t="str">
        <f t="shared" si="4"/>
        <v/>
      </c>
    </row>
    <row r="58" spans="1:30">
      <c r="A58" s="50"/>
      <c r="C58"/>
      <c r="AC58" s="36" t="str">
        <f t="shared" si="4"/>
        <v/>
      </c>
      <c r="AD58" s="36" t="str">
        <f t="shared" si="4"/>
        <v/>
      </c>
    </row>
    <row r="59" spans="1:30">
      <c r="A59" s="50"/>
      <c r="C59"/>
      <c r="AC59" s="36" t="str">
        <f t="shared" si="4"/>
        <v/>
      </c>
      <c r="AD59" s="36" t="str">
        <f t="shared" si="4"/>
        <v/>
      </c>
    </row>
    <row r="60" spans="1:30">
      <c r="A60" s="50"/>
      <c r="C60"/>
      <c r="AC60" s="36" t="str">
        <f t="shared" si="4"/>
        <v/>
      </c>
      <c r="AD60" s="36" t="str">
        <f t="shared" si="4"/>
        <v/>
      </c>
    </row>
    <row r="61" spans="1:30">
      <c r="A61" s="50"/>
      <c r="C61"/>
      <c r="AC61" s="36" t="str">
        <f t="shared" si="4"/>
        <v/>
      </c>
      <c r="AD61" s="36" t="str">
        <f t="shared" si="4"/>
        <v/>
      </c>
    </row>
    <row r="62" spans="1:30">
      <c r="A62" s="50"/>
      <c r="C62"/>
      <c r="AC62" s="36" t="str">
        <f t="shared" si="4"/>
        <v/>
      </c>
      <c r="AD62" s="36" t="str">
        <f t="shared" si="4"/>
        <v/>
      </c>
    </row>
    <row r="63" spans="1:3">
      <c r="A63" s="50"/>
      <c r="C63"/>
    </row>
    <row r="64" spans="1:30">
      <c r="A64" s="50"/>
      <c r="C64"/>
      <c r="AC64" s="36" t="str">
        <f t="shared" ref="AC64:AD72" si="9">IF(OR(AC$13="",$E64=""),"",AB64)</f>
        <v/>
      </c>
      <c r="AD64" s="36" t="str">
        <f t="shared" si="9"/>
        <v/>
      </c>
    </row>
    <row r="65" spans="1:30">
      <c r="A65" s="50"/>
      <c r="C65"/>
      <c r="AC65" s="36" t="str">
        <f t="shared" si="9"/>
        <v/>
      </c>
      <c r="AD65" s="36" t="str">
        <f t="shared" si="9"/>
        <v/>
      </c>
    </row>
    <row r="66" spans="1:30">
      <c r="A66" s="50"/>
      <c r="C66"/>
      <c r="AC66" s="36" t="str">
        <f t="shared" si="9"/>
        <v/>
      </c>
      <c r="AD66" s="36" t="str">
        <f t="shared" si="9"/>
        <v/>
      </c>
    </row>
    <row r="67" spans="1:30">
      <c r="A67" s="50"/>
      <c r="C67"/>
      <c r="AC67" s="36" t="str">
        <f t="shared" si="9"/>
        <v/>
      </c>
      <c r="AD67" s="36" t="str">
        <f t="shared" si="9"/>
        <v/>
      </c>
    </row>
    <row r="68" spans="1:30">
      <c r="A68" s="50"/>
      <c r="C68"/>
      <c r="AC68" s="36" t="str">
        <f t="shared" si="9"/>
        <v/>
      </c>
      <c r="AD68" s="36" t="str">
        <f t="shared" si="9"/>
        <v/>
      </c>
    </row>
    <row r="69" spans="1:30">
      <c r="A69" s="50"/>
      <c r="C69"/>
      <c r="AC69" s="36" t="str">
        <f t="shared" si="9"/>
        <v/>
      </c>
      <c r="AD69" s="36" t="str">
        <f t="shared" si="9"/>
        <v/>
      </c>
    </row>
    <row r="70" spans="1:30">
      <c r="A70" s="50"/>
      <c r="C70"/>
      <c r="AC70" s="36" t="str">
        <f t="shared" si="9"/>
        <v/>
      </c>
      <c r="AD70" s="36" t="str">
        <f t="shared" si="9"/>
        <v/>
      </c>
    </row>
    <row r="71" spans="1:30">
      <c r="A71" s="50"/>
      <c r="C71"/>
      <c r="AC71" s="36" t="str">
        <f t="shared" si="9"/>
        <v/>
      </c>
      <c r="AD71" s="36" t="str">
        <f t="shared" si="9"/>
        <v/>
      </c>
    </row>
    <row r="72" spans="1:30">
      <c r="A72" s="50"/>
      <c r="C72"/>
      <c r="AC72" s="36" t="str">
        <f t="shared" si="9"/>
        <v/>
      </c>
      <c r="AD72" s="36" t="str">
        <f t="shared" si="9"/>
        <v/>
      </c>
    </row>
    <row r="73" spans="1:3">
      <c r="A73" s="50"/>
      <c r="C73"/>
    </row>
    <row r="74" spans="1:30">
      <c r="A74" s="50"/>
      <c r="C74"/>
      <c r="AC74" s="36" t="str">
        <f t="shared" ref="AC74:AD78" si="10">IF(OR(AC$13="",$E74=""),"",AB74)</f>
        <v/>
      </c>
      <c r="AD74" s="36" t="str">
        <f t="shared" si="10"/>
        <v/>
      </c>
    </row>
    <row r="75" spans="1:30">
      <c r="A75" s="50"/>
      <c r="C75"/>
      <c r="AC75" s="36" t="str">
        <f t="shared" si="10"/>
        <v/>
      </c>
      <c r="AD75" s="36" t="str">
        <f t="shared" si="10"/>
        <v/>
      </c>
    </row>
    <row r="76" spans="1:30">
      <c r="A76" s="50"/>
      <c r="C76"/>
      <c r="AC76" s="36" t="str">
        <f t="shared" si="10"/>
        <v/>
      </c>
      <c r="AD76" s="36" t="str">
        <f t="shared" si="10"/>
        <v/>
      </c>
    </row>
    <row r="77" spans="1:30">
      <c r="A77" s="50"/>
      <c r="C77"/>
      <c r="AC77" s="36" t="str">
        <f t="shared" si="10"/>
        <v/>
      </c>
      <c r="AD77" s="36" t="str">
        <f t="shared" si="10"/>
        <v/>
      </c>
    </row>
    <row r="78" spans="1:30">
      <c r="A78" s="50"/>
      <c r="C78"/>
      <c r="AC78" s="36" t="str">
        <f t="shared" si="10"/>
        <v/>
      </c>
      <c r="AD78" s="36" t="str">
        <f t="shared" si="10"/>
        <v/>
      </c>
    </row>
    <row r="79" spans="3:4">
      <c r="C79"/>
      <c r="D79" s="1" t="str">
        <f>IF(A79&lt;&gt;"","Planned","")</f>
        <v/>
      </c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</sheetData>
  <mergeCells count="1">
    <mergeCell ref="C53:C54"/>
  </mergeCells>
  <conditionalFormatting sqref="A55:AD73 A14:AD53 A54:B54 D54:AD54">
    <cfRule type="expression" dxfId="20" priority="1" stopIfTrue="1">
      <formula>$D14="Done"</formula>
    </cfRule>
    <cfRule type="expression" dxfId="21" priority="2" stopIfTrue="1">
      <formula>$D14="Ongoing"</formula>
    </cfRule>
  </conditionalFormatting>
  <dataValidations count="1">
    <dataValidation type="list" allowBlank="1" showInputMessage="1" sqref="D2:D7 D14:D79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61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62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96"/>
  <sheetViews>
    <sheetView workbookViewId="0">
      <pane ySplit="13" topLeftCell="A26" activePane="bottomLeft" state="frozen"/>
      <selection/>
      <selection pane="bottomLeft" activeCell="A2" sqref="A2"/>
    </sheetView>
  </sheetViews>
  <sheetFormatPr defaultColWidth="8.88888888888889" defaultRowHeight="13.2"/>
  <cols>
    <col min="1" max="1" width="49.5740740740741" style="1"/>
    <col min="2" max="2" width="8.57407407407407" style="36" customWidth="1"/>
    <col min="3" max="3" width="13.712962962963" style="1" customWidth="1"/>
    <col min="4" max="4" width="10.8518518518519" style="1" customWidth="1"/>
    <col min="5" max="5" width="11.5740740740741" style="36"/>
    <col min="6" max="30" width="4.42592592592593" style="36" customWidth="1"/>
    <col min="31" max="16384" width="9.13888888888889" style="1"/>
  </cols>
  <sheetData>
    <row r="1" ht="17.4" spans="1:30">
      <c r="A1" s="37">
        <v>4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1" t="s">
        <v>177</v>
      </c>
    </row>
    <row r="3" spans="1:2">
      <c r="A3" s="39"/>
      <c r="B3" s="40"/>
    </row>
    <row r="4" spans="1:2">
      <c r="A4" s="39"/>
      <c r="B4" s="40"/>
    </row>
    <row r="8" spans="1:30">
      <c r="A8" s="41" t="s">
        <v>113</v>
      </c>
      <c r="B8" s="42">
        <v>7</v>
      </c>
      <c r="C8" s="41"/>
      <c r="D8" s="43"/>
      <c r="E8" s="41" t="s">
        <v>114</v>
      </c>
      <c r="F8" s="41" t="s">
        <v>115</v>
      </c>
      <c r="G8" s="41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>
      <c r="A9" s="41" t="s">
        <v>116</v>
      </c>
      <c r="B9" s="42">
        <v>5</v>
      </c>
      <c r="C9" s="41" t="s">
        <v>3</v>
      </c>
      <c r="D9" s="41" t="s">
        <v>117</v>
      </c>
      <c r="E9" s="44">
        <f ca="1">SUM(OFFSET(E13,1,0,TaskRows,1))</f>
        <v>100</v>
      </c>
      <c r="F9" s="44">
        <f ca="1">IF(AND(SUM(OFFSET(F13,1,0,TaskRows,1))=0),0,SUM(OFFSET(F13,1,0,TaskRows,1)))</f>
        <v>15</v>
      </c>
      <c r="G9" s="44">
        <f ca="1" t="shared" ref="G9:AD9" si="0">IF(AND(SUM(OFFSET(G13,1,0,TaskRows,1))=0),"",SUM(OFFSET(G13,1,0,TaskRows,1)))</f>
        <v>20</v>
      </c>
      <c r="H9" s="44">
        <f ca="1" t="shared" si="0"/>
        <v>19</v>
      </c>
      <c r="I9" s="44">
        <f ca="1" t="shared" si="0"/>
        <v>15</v>
      </c>
      <c r="J9" s="44">
        <f ca="1" t="shared" si="0"/>
        <v>7</v>
      </c>
      <c r="K9" s="44">
        <f ca="1" t="shared" si="0"/>
        <v>9</v>
      </c>
      <c r="L9" s="44">
        <f ca="1" t="shared" si="0"/>
        <v>14</v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</row>
    <row r="10" customFormat="1" hidden="1" spans="1:30">
      <c r="A10" t="s">
        <v>118</v>
      </c>
      <c r="B10" s="24">
        <f>IF(COUNTA(A14:A251)=0,1,COUNTA(A14:A251))</f>
        <v>27</v>
      </c>
      <c r="C10" t="s">
        <v>119</v>
      </c>
      <c r="D10" s="24">
        <f ca="1">IF(COUNTIF(F9:AD9,"&gt;0")=0,1,COUNTIF(F9:AD9,"&gt;0"))</f>
        <v>7</v>
      </c>
      <c r="E10" s="24"/>
      <c r="F10" s="24">
        <f ca="1">IF(F13="","",$E9-$E9/($B8-1)*(F13-1))</f>
        <v>100</v>
      </c>
      <c r="G10" s="24">
        <f ca="1" t="shared" ref="G10:AD10" si="1">IF(G13="","",TotalEffort-TotalEffort/(ImplementationDays)*(G13-1))</f>
        <v>85.7142857142857</v>
      </c>
      <c r="H10" s="24">
        <f ca="1" t="shared" si="1"/>
        <v>71.4285714285714</v>
      </c>
      <c r="I10" s="24">
        <f ca="1" t="shared" si="1"/>
        <v>57.1428571428571</v>
      </c>
      <c r="J10" s="24">
        <f ca="1" t="shared" si="1"/>
        <v>42.8571428571429</v>
      </c>
      <c r="K10" s="24">
        <f ca="1" t="shared" si="1"/>
        <v>28.5714285714286</v>
      </c>
      <c r="L10" s="24">
        <f ca="1" t="shared" si="1"/>
        <v>14.2857142857143</v>
      </c>
      <c r="M10" s="24" t="str">
        <f ca="1" t="shared" si="1"/>
        <v/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</row>
    <row r="11" customFormat="1" hidden="1" spans="1:30">
      <c r="A11" s="33" t="s">
        <v>120</v>
      </c>
      <c r="C11" t="s">
        <v>84</v>
      </c>
      <c r="D11" s="24"/>
      <c r="E11" s="24"/>
      <c r="F11" s="24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19.2</v>
      </c>
      <c r="G11" s="24">
        <f ca="1" t="shared" si="2"/>
        <v>17.6</v>
      </c>
      <c r="H11" s="24">
        <f ca="1" t="shared" si="2"/>
        <v>16</v>
      </c>
      <c r="I11" s="24">
        <f ca="1" t="shared" si="2"/>
        <v>14.4</v>
      </c>
      <c r="J11" s="24">
        <f ca="1" t="shared" si="2"/>
        <v>12.8</v>
      </c>
      <c r="K11" s="24">
        <f ca="1" t="shared" si="2"/>
        <v>11.2</v>
      </c>
      <c r="L11" s="24">
        <f ca="1" t="shared" si="2"/>
        <v>9.6</v>
      </c>
      <c r="M11" s="24">
        <f ca="1" t="shared" si="2"/>
        <v>8</v>
      </c>
      <c r="N11" s="24">
        <f ca="1" t="shared" si="2"/>
        <v>6.4</v>
      </c>
      <c r="O11" s="24">
        <f ca="1" t="shared" si="2"/>
        <v>4.8</v>
      </c>
      <c r="P11" s="24">
        <f ca="1" t="shared" si="2"/>
        <v>3.2</v>
      </c>
      <c r="Q11" s="24">
        <f ca="1" t="shared" si="2"/>
        <v>1.6</v>
      </c>
      <c r="R11" s="24" t="str">
        <f ca="1" t="shared" si="2"/>
        <v/>
      </c>
      <c r="S11" s="24" t="str">
        <f ca="1" t="shared" si="2"/>
        <v/>
      </c>
      <c r="T11" s="24" t="str">
        <f ca="1" t="shared" si="2"/>
        <v/>
      </c>
      <c r="U11" s="24" t="str">
        <f ca="1" t="shared" si="2"/>
        <v/>
      </c>
      <c r="V11" s="24" t="str">
        <f ca="1" t="shared" si="2"/>
        <v/>
      </c>
      <c r="W11" s="24" t="str">
        <f ca="1" t="shared" si="2"/>
        <v/>
      </c>
      <c r="X11" s="24" t="str">
        <f ca="1" t="shared" si="2"/>
        <v/>
      </c>
      <c r="Y11" s="24" t="str">
        <f ca="1" t="shared" si="2"/>
        <v/>
      </c>
      <c r="Z11" s="24" t="str">
        <f ca="1" t="shared" si="2"/>
        <v/>
      </c>
      <c r="AA11" s="24" t="str">
        <f ca="1" t="shared" si="2"/>
        <v/>
      </c>
      <c r="AB11" s="24" t="str">
        <f ca="1" t="shared" si="2"/>
        <v/>
      </c>
      <c r="AC11" s="24" t="str">
        <f ca="1" t="shared" si="2"/>
        <v/>
      </c>
      <c r="AD11" s="24" t="str">
        <f ca="1" t="shared" si="2"/>
        <v/>
      </c>
    </row>
    <row r="12" customFormat="1" hidden="1" spans="1:30">
      <c r="A12" s="33" t="s">
        <v>121</v>
      </c>
      <c r="C12" t="s">
        <v>122</v>
      </c>
      <c r="D12" s="24">
        <f ca="1">IF(DoneDays&gt;B9,B9,DoneDays)</f>
        <v>5</v>
      </c>
      <c r="E12" s="24"/>
      <c r="F12" s="24">
        <f ca="1">IF(DoneDays&gt;E12,E12+1,"")</f>
        <v>1</v>
      </c>
      <c r="G12" s="24">
        <v>2</v>
      </c>
      <c r="H12" s="24">
        <v>3</v>
      </c>
      <c r="I12" s="24">
        <v>4</v>
      </c>
      <c r="J12" s="24">
        <v>5</v>
      </c>
      <c r="K12" s="24">
        <v>6</v>
      </c>
      <c r="L12" s="24">
        <v>7</v>
      </c>
      <c r="M12" s="24">
        <v>8</v>
      </c>
      <c r="N12" s="24">
        <v>9</v>
      </c>
      <c r="O12" s="24">
        <v>10</v>
      </c>
      <c r="P12" s="24">
        <v>11</v>
      </c>
      <c r="Q12" s="24">
        <v>12</v>
      </c>
      <c r="R12" s="24">
        <v>13</v>
      </c>
      <c r="S12" s="24">
        <v>14</v>
      </c>
      <c r="T12" s="24">
        <v>15</v>
      </c>
      <c r="U12" s="24">
        <v>16</v>
      </c>
      <c r="V12" s="24">
        <v>17</v>
      </c>
      <c r="W12" s="24">
        <v>18</v>
      </c>
      <c r="X12" s="24">
        <v>19</v>
      </c>
      <c r="Y12" s="24">
        <v>20</v>
      </c>
      <c r="Z12" s="24">
        <v>21</v>
      </c>
      <c r="AA12" s="24">
        <v>22</v>
      </c>
      <c r="AB12" s="24">
        <v>23</v>
      </c>
      <c r="AC12" s="24">
        <v>24</v>
      </c>
      <c r="AD12" s="24">
        <v>25</v>
      </c>
    </row>
    <row r="13" spans="1:30">
      <c r="A13" s="41" t="s">
        <v>123</v>
      </c>
      <c r="B13" s="45" t="s">
        <v>23</v>
      </c>
      <c r="C13" s="41" t="s">
        <v>124</v>
      </c>
      <c r="D13" s="41" t="s">
        <v>6</v>
      </c>
      <c r="E13" s="45" t="s">
        <v>125</v>
      </c>
      <c r="F13" s="45">
        <v>1</v>
      </c>
      <c r="G13" s="45">
        <f t="shared" ref="G13:AD13" si="3">IF($B$8&gt;F13,F13+1,"")</f>
        <v>2</v>
      </c>
      <c r="H13" s="45">
        <f t="shared" si="3"/>
        <v>3</v>
      </c>
      <c r="I13" s="45">
        <f t="shared" si="3"/>
        <v>4</v>
      </c>
      <c r="J13" s="45">
        <f t="shared" si="3"/>
        <v>5</v>
      </c>
      <c r="K13" s="45">
        <f t="shared" si="3"/>
        <v>6</v>
      </c>
      <c r="L13" s="45">
        <f t="shared" si="3"/>
        <v>7</v>
      </c>
      <c r="M13" s="45" t="str">
        <f t="shared" si="3"/>
        <v/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</row>
    <row r="14" spans="1:9">
      <c r="A14" s="46" t="s">
        <v>178</v>
      </c>
      <c r="B14" s="24"/>
      <c r="C14" s="46" t="s">
        <v>155</v>
      </c>
      <c r="D14" s="54" t="s">
        <v>128</v>
      </c>
      <c r="E14" s="24">
        <v>3</v>
      </c>
      <c r="F14" s="24">
        <v>2</v>
      </c>
      <c r="G14" s="24">
        <v>1</v>
      </c>
      <c r="H14" s="24"/>
      <c r="I14" s="24"/>
    </row>
    <row r="15" spans="1:9">
      <c r="A15" s="46" t="s">
        <v>179</v>
      </c>
      <c r="B15" s="24"/>
      <c r="C15" s="46" t="s">
        <v>155</v>
      </c>
      <c r="D15" t="s">
        <v>128</v>
      </c>
      <c r="E15" s="24">
        <v>2</v>
      </c>
      <c r="F15" s="24"/>
      <c r="G15" s="24">
        <v>2</v>
      </c>
      <c r="H15" s="24"/>
      <c r="I15" s="24"/>
    </row>
    <row r="16" spans="1:9">
      <c r="A16" s="46" t="s">
        <v>180</v>
      </c>
      <c r="B16" s="24"/>
      <c r="C16" s="46" t="s">
        <v>155</v>
      </c>
      <c r="D16" t="s">
        <v>128</v>
      </c>
      <c r="E16" s="24">
        <v>3</v>
      </c>
      <c r="F16" s="24"/>
      <c r="G16" s="24"/>
      <c r="H16" s="24">
        <v>3</v>
      </c>
      <c r="I16" s="24"/>
    </row>
    <row r="17" spans="1:9">
      <c r="A17" s="46" t="s">
        <v>181</v>
      </c>
      <c r="B17" s="24"/>
      <c r="C17" s="46" t="s">
        <v>155</v>
      </c>
      <c r="D17" t="s">
        <v>128</v>
      </c>
      <c r="E17" s="24">
        <v>2</v>
      </c>
      <c r="F17" s="24">
        <v>2</v>
      </c>
      <c r="G17" s="24"/>
      <c r="H17" s="24"/>
      <c r="I17" s="24"/>
    </row>
    <row r="18" spans="1:9">
      <c r="A18" s="46" t="s">
        <v>182</v>
      </c>
      <c r="B18" s="24"/>
      <c r="C18" s="46" t="s">
        <v>155</v>
      </c>
      <c r="D18" t="s">
        <v>128</v>
      </c>
      <c r="E18" s="24">
        <v>2</v>
      </c>
      <c r="F18" s="24"/>
      <c r="G18" s="24">
        <v>2</v>
      </c>
      <c r="H18" s="24"/>
      <c r="I18" s="24"/>
    </row>
    <row r="19" spans="1:9">
      <c r="A19" s="46" t="s">
        <v>183</v>
      </c>
      <c r="B19" s="24"/>
      <c r="C19" s="46" t="s">
        <v>155</v>
      </c>
      <c r="D19" t="s">
        <v>128</v>
      </c>
      <c r="E19" s="24">
        <v>1</v>
      </c>
      <c r="F19" s="24">
        <v>1</v>
      </c>
      <c r="G19" s="24"/>
      <c r="H19" s="24"/>
      <c r="I19" s="24"/>
    </row>
    <row r="20" spans="1:9">
      <c r="A20" s="46" t="s">
        <v>184</v>
      </c>
      <c r="B20" s="24"/>
      <c r="C20" s="46" t="s">
        <v>165</v>
      </c>
      <c r="D20" t="s">
        <v>128</v>
      </c>
      <c r="E20" s="24">
        <v>2</v>
      </c>
      <c r="F20" s="24">
        <v>2</v>
      </c>
      <c r="G20" s="24"/>
      <c r="H20" s="24"/>
      <c r="I20" s="24"/>
    </row>
    <row r="21" spans="1:9">
      <c r="A21" s="46" t="s">
        <v>185</v>
      </c>
      <c r="B21" s="24"/>
      <c r="C21" s="46" t="s">
        <v>165</v>
      </c>
      <c r="D21" t="s">
        <v>128</v>
      </c>
      <c r="E21" s="24">
        <v>2</v>
      </c>
      <c r="F21" s="24"/>
      <c r="G21" s="24">
        <v>2</v>
      </c>
      <c r="H21" s="24"/>
      <c r="I21" s="24"/>
    </row>
    <row r="22" spans="1:9">
      <c r="A22" s="46" t="s">
        <v>186</v>
      </c>
      <c r="B22" s="24"/>
      <c r="C22" s="46" t="s">
        <v>165</v>
      </c>
      <c r="D22" t="s">
        <v>128</v>
      </c>
      <c r="E22" s="24">
        <v>2</v>
      </c>
      <c r="F22" s="24"/>
      <c r="G22" s="24"/>
      <c r="H22" s="24">
        <v>2</v>
      </c>
      <c r="I22" s="24"/>
    </row>
    <row r="23" spans="1:9">
      <c r="A23" s="46" t="s">
        <v>187</v>
      </c>
      <c r="B23" s="24"/>
      <c r="C23" s="46" t="s">
        <v>165</v>
      </c>
      <c r="D23" t="s">
        <v>128</v>
      </c>
      <c r="E23" s="24">
        <v>3</v>
      </c>
      <c r="F23" s="24"/>
      <c r="G23" s="24"/>
      <c r="H23" s="24">
        <v>2</v>
      </c>
      <c r="I23" s="24">
        <v>1</v>
      </c>
    </row>
    <row r="24" spans="1:9">
      <c r="A24" s="46" t="s">
        <v>188</v>
      </c>
      <c r="B24" s="24"/>
      <c r="C24" s="46" t="s">
        <v>165</v>
      </c>
      <c r="D24" t="s">
        <v>128</v>
      </c>
      <c r="E24" s="24">
        <v>2</v>
      </c>
      <c r="F24" s="24"/>
      <c r="G24" s="24"/>
      <c r="H24" s="24"/>
      <c r="I24" s="24">
        <v>2</v>
      </c>
    </row>
    <row r="25" spans="1:11">
      <c r="A25" s="46" t="s">
        <v>164</v>
      </c>
      <c r="B25" s="24"/>
      <c r="C25" s="46" t="s">
        <v>155</v>
      </c>
      <c r="D25" t="s">
        <v>189</v>
      </c>
      <c r="E25" s="24">
        <v>6</v>
      </c>
      <c r="F25" s="24"/>
      <c r="G25" s="24"/>
      <c r="H25" s="24"/>
      <c r="I25" s="24">
        <v>3</v>
      </c>
      <c r="J25" s="36">
        <v>2</v>
      </c>
      <c r="K25" s="36">
        <v>1</v>
      </c>
    </row>
    <row r="26" spans="1:10">
      <c r="A26" s="46" t="s">
        <v>190</v>
      </c>
      <c r="B26" s="24"/>
      <c r="C26" s="46" t="s">
        <v>165</v>
      </c>
      <c r="D26" t="s">
        <v>128</v>
      </c>
      <c r="E26" s="24">
        <v>8</v>
      </c>
      <c r="F26" s="24"/>
      <c r="G26" s="24"/>
      <c r="H26" s="24">
        <v>4</v>
      </c>
      <c r="I26" s="24">
        <v>3</v>
      </c>
      <c r="J26" s="36">
        <v>1</v>
      </c>
    </row>
    <row r="27" spans="1:9">
      <c r="A27" s="46" t="s">
        <v>191</v>
      </c>
      <c r="B27" s="24"/>
      <c r="C27" s="46" t="s">
        <v>155</v>
      </c>
      <c r="D27" t="s">
        <v>128</v>
      </c>
      <c r="E27" s="24">
        <v>5</v>
      </c>
      <c r="F27" s="24">
        <v>2</v>
      </c>
      <c r="G27" s="24">
        <v>2</v>
      </c>
      <c r="H27" s="24">
        <v>1</v>
      </c>
      <c r="I27" s="24"/>
    </row>
    <row r="28" spans="1:30">
      <c r="A28" s="46" t="s">
        <v>192</v>
      </c>
      <c r="B28" s="24"/>
      <c r="C28" s="46" t="s">
        <v>155</v>
      </c>
      <c r="D28" t="s">
        <v>128</v>
      </c>
      <c r="E28" s="24">
        <v>3</v>
      </c>
      <c r="F28" s="24"/>
      <c r="G28" s="24">
        <v>2</v>
      </c>
      <c r="H28" s="24">
        <v>1</v>
      </c>
      <c r="I28" s="24"/>
      <c r="AC28" s="36" t="str">
        <f t="shared" ref="AC28:AD56" si="4">IF(OR(AC$13="",$E28=""),"",AB28)</f>
        <v/>
      </c>
      <c r="AD28" s="36" t="str">
        <f t="shared" si="4"/>
        <v/>
      </c>
    </row>
    <row r="29" spans="1:30">
      <c r="A29" s="46" t="s">
        <v>193</v>
      </c>
      <c r="B29" s="24"/>
      <c r="C29" s="46" t="s">
        <v>165</v>
      </c>
      <c r="D29" t="s">
        <v>128</v>
      </c>
      <c r="E29" s="24">
        <v>5</v>
      </c>
      <c r="F29" s="24">
        <v>3</v>
      </c>
      <c r="G29" s="24">
        <v>2</v>
      </c>
      <c r="H29" s="24"/>
      <c r="I29" s="24"/>
      <c r="AC29" s="36" t="str">
        <f t="shared" si="4"/>
        <v/>
      </c>
      <c r="AD29" s="36" t="str">
        <f t="shared" si="4"/>
        <v/>
      </c>
    </row>
    <row r="30" spans="1:9">
      <c r="A30" s="46" t="s">
        <v>194</v>
      </c>
      <c r="B30" s="24"/>
      <c r="C30" s="46" t="s">
        <v>165</v>
      </c>
      <c r="D30" t="s">
        <v>128</v>
      </c>
      <c r="E30" s="24">
        <v>4</v>
      </c>
      <c r="F30" s="24"/>
      <c r="G30" s="24">
        <v>2</v>
      </c>
      <c r="H30" s="24">
        <v>2</v>
      </c>
      <c r="I30" s="24"/>
    </row>
    <row r="31" spans="1:10">
      <c r="A31" s="46" t="s">
        <v>195</v>
      </c>
      <c r="B31" s="24"/>
      <c r="C31" s="46" t="s">
        <v>165</v>
      </c>
      <c r="D31" t="s">
        <v>128</v>
      </c>
      <c r="E31" s="24">
        <v>5</v>
      </c>
      <c r="F31" s="24"/>
      <c r="G31" s="24"/>
      <c r="H31" s="24"/>
      <c r="I31" s="24">
        <v>3</v>
      </c>
      <c r="J31" s="36">
        <v>1</v>
      </c>
    </row>
    <row r="32" spans="1:30">
      <c r="A32" s="46" t="s">
        <v>196</v>
      </c>
      <c r="B32" s="24"/>
      <c r="C32" s="46" t="s">
        <v>161</v>
      </c>
      <c r="D32" t="s">
        <v>128</v>
      </c>
      <c r="E32" s="24">
        <v>3</v>
      </c>
      <c r="F32" s="24">
        <f t="shared" ref="F32:F49" si="5">IF(OR(F$13="",$E32=""),"",E32)</f>
        <v>3</v>
      </c>
      <c r="G32" s="24"/>
      <c r="H32" s="24"/>
      <c r="I32" s="24"/>
      <c r="AC32" s="36" t="str">
        <f>IF(OR(AC$13="",$E32=""),"",AB32)</f>
        <v/>
      </c>
      <c r="AD32" s="36" t="str">
        <f>IF(OR(AD$13="",$E32=""),"",AC32)</f>
        <v/>
      </c>
    </row>
    <row r="33" spans="1:30">
      <c r="A33" s="46" t="s">
        <v>197</v>
      </c>
      <c r="B33" s="24"/>
      <c r="C33" s="46" t="s">
        <v>161</v>
      </c>
      <c r="D33" t="s">
        <v>128</v>
      </c>
      <c r="E33" s="24">
        <v>2</v>
      </c>
      <c r="F33" s="24"/>
      <c r="G33" s="24">
        <v>2</v>
      </c>
      <c r="H33" s="24"/>
      <c r="I33" s="24"/>
      <c r="AC33" s="36" t="str">
        <f>IF(OR(AC$13="",$E33=""),"",AB33)</f>
        <v/>
      </c>
      <c r="AD33" s="36" t="str">
        <f>IF(OR(AD$13="",$E33=""),"",AC33)</f>
        <v/>
      </c>
    </row>
    <row r="34" spans="1:30">
      <c r="A34" s="46" t="s">
        <v>198</v>
      </c>
      <c r="B34" s="24"/>
      <c r="C34" s="46" t="s">
        <v>165</v>
      </c>
      <c r="D34" t="s">
        <v>128</v>
      </c>
      <c r="E34" s="24">
        <v>3</v>
      </c>
      <c r="F34" s="24"/>
      <c r="G34" s="24"/>
      <c r="H34" s="24">
        <v>2</v>
      </c>
      <c r="I34" s="24">
        <v>1</v>
      </c>
      <c r="AC34" s="36" t="str">
        <f t="shared" si="4"/>
        <v/>
      </c>
      <c r="AD34" s="36" t="str">
        <f t="shared" si="4"/>
        <v/>
      </c>
    </row>
    <row r="35" spans="1:30">
      <c r="A35" s="46" t="s">
        <v>199</v>
      </c>
      <c r="B35" s="24"/>
      <c r="C35" s="46" t="s">
        <v>165</v>
      </c>
      <c r="D35" t="s">
        <v>128</v>
      </c>
      <c r="E35" s="24">
        <v>5</v>
      </c>
      <c r="F35" s="24"/>
      <c r="G35" s="24">
        <v>1</v>
      </c>
      <c r="H35" s="24">
        <v>1</v>
      </c>
      <c r="I35" s="24">
        <v>1</v>
      </c>
      <c r="J35" s="36">
        <v>2</v>
      </c>
      <c r="AC35" s="36" t="str">
        <f t="shared" si="4"/>
        <v/>
      </c>
      <c r="AD35" s="36" t="str">
        <f t="shared" si="4"/>
        <v/>
      </c>
    </row>
    <row r="36" spans="1:30">
      <c r="A36" s="46" t="s">
        <v>199</v>
      </c>
      <c r="B36" s="24"/>
      <c r="C36" s="46" t="s">
        <v>155</v>
      </c>
      <c r="D36" t="s">
        <v>128</v>
      </c>
      <c r="E36" s="24">
        <v>5</v>
      </c>
      <c r="F36" s="24"/>
      <c r="G36" s="24">
        <v>2</v>
      </c>
      <c r="H36" s="24">
        <v>1</v>
      </c>
      <c r="I36" s="24">
        <v>1</v>
      </c>
      <c r="J36" s="36">
        <v>1</v>
      </c>
      <c r="AC36" s="36" t="str">
        <f t="shared" si="4"/>
        <v/>
      </c>
      <c r="AD36" s="36" t="str">
        <f t="shared" si="4"/>
        <v/>
      </c>
    </row>
    <row r="37" spans="1:30">
      <c r="A37" s="46" t="s">
        <v>200</v>
      </c>
      <c r="B37" s="24"/>
      <c r="C37" s="46" t="s">
        <v>165</v>
      </c>
      <c r="D37" t="s">
        <v>189</v>
      </c>
      <c r="E37" s="24">
        <v>15</v>
      </c>
      <c r="F37" s="24"/>
      <c r="G37" s="24"/>
      <c r="H37" s="24"/>
      <c r="I37" s="24"/>
      <c r="K37" s="36">
        <v>8</v>
      </c>
      <c r="L37" s="36">
        <v>7</v>
      </c>
      <c r="AC37" s="36" t="str">
        <f t="shared" si="4"/>
        <v/>
      </c>
      <c r="AD37" s="36" t="str">
        <f t="shared" si="4"/>
        <v/>
      </c>
    </row>
    <row r="38" spans="1:30">
      <c r="A38" s="46" t="s">
        <v>201</v>
      </c>
      <c r="B38" s="24"/>
      <c r="C38" s="46" t="s">
        <v>155</v>
      </c>
      <c r="D38" t="s">
        <v>189</v>
      </c>
      <c r="E38" s="24">
        <v>3</v>
      </c>
      <c r="F38" s="24"/>
      <c r="G38" s="24"/>
      <c r="H38" s="24"/>
      <c r="I38" s="24"/>
      <c r="L38" s="36">
        <v>3</v>
      </c>
      <c r="AC38" s="36" t="str">
        <f t="shared" si="4"/>
        <v/>
      </c>
      <c r="AD38" s="36" t="str">
        <f t="shared" si="4"/>
        <v/>
      </c>
    </row>
    <row r="39" spans="1:30">
      <c r="A39" s="46" t="s">
        <v>202</v>
      </c>
      <c r="B39" s="24"/>
      <c r="C39" s="46" t="s">
        <v>161</v>
      </c>
      <c r="D39" t="s">
        <v>189</v>
      </c>
      <c r="E39" s="24">
        <v>3</v>
      </c>
      <c r="F39" s="24"/>
      <c r="G39" s="24"/>
      <c r="H39" s="24"/>
      <c r="I39" s="24"/>
      <c r="L39" s="36">
        <v>3</v>
      </c>
      <c r="AC39" s="36" t="str">
        <f t="shared" si="4"/>
        <v/>
      </c>
      <c r="AD39" s="36" t="str">
        <f t="shared" si="4"/>
        <v/>
      </c>
    </row>
    <row r="40" spans="1:30">
      <c r="A40" s="46" t="s">
        <v>203</v>
      </c>
      <c r="B40" s="24"/>
      <c r="C40" s="46" t="s">
        <v>165</v>
      </c>
      <c r="D40" t="s">
        <v>189</v>
      </c>
      <c r="E40" s="24">
        <v>1</v>
      </c>
      <c r="F40" s="24"/>
      <c r="G40" s="24"/>
      <c r="H40" s="24"/>
      <c r="I40" s="24"/>
      <c r="L40" s="36">
        <v>1</v>
      </c>
      <c r="AC40" s="36" t="str">
        <f t="shared" si="4"/>
        <v/>
      </c>
      <c r="AD40" s="36" t="str">
        <f t="shared" si="4"/>
        <v/>
      </c>
    </row>
    <row r="41" spans="3:30">
      <c r="C41"/>
      <c r="D41" s="1" t="str">
        <f t="shared" ref="D41:D43" si="6">IF(A41&lt;&gt;"","Planned","")</f>
        <v/>
      </c>
      <c r="F41" s="36" t="str">
        <f t="shared" si="5"/>
        <v/>
      </c>
      <c r="AC41" s="36" t="str">
        <f t="shared" si="4"/>
        <v/>
      </c>
      <c r="AD41" s="36" t="str">
        <f t="shared" si="4"/>
        <v/>
      </c>
    </row>
    <row r="42" spans="3:30">
      <c r="C42"/>
      <c r="D42" s="1" t="str">
        <f t="shared" si="6"/>
        <v/>
      </c>
      <c r="F42" s="36" t="str">
        <f t="shared" si="5"/>
        <v/>
      </c>
      <c r="AC42" s="36" t="str">
        <f t="shared" si="4"/>
        <v/>
      </c>
      <c r="AD42" s="36" t="str">
        <f t="shared" si="4"/>
        <v/>
      </c>
    </row>
    <row r="43" spans="3:30">
      <c r="C43"/>
      <c r="D43" s="1" t="str">
        <f t="shared" si="6"/>
        <v/>
      </c>
      <c r="F43" s="36" t="str">
        <f t="shared" si="5"/>
        <v/>
      </c>
      <c r="AC43" s="36" t="str">
        <f t="shared" si="4"/>
        <v/>
      </c>
      <c r="AD43" s="36" t="str">
        <f t="shared" si="4"/>
        <v/>
      </c>
    </row>
    <row r="44" spans="1:30">
      <c r="A44" s="48"/>
      <c r="C44"/>
      <c r="F44" s="36" t="str">
        <f t="shared" si="5"/>
        <v/>
      </c>
      <c r="AC44" s="36" t="str">
        <f t="shared" si="4"/>
        <v/>
      </c>
      <c r="AD44" s="36" t="str">
        <f t="shared" si="4"/>
        <v/>
      </c>
    </row>
    <row r="45" spans="1:30">
      <c r="A45" s="47"/>
      <c r="C45"/>
      <c r="F45" s="36" t="str">
        <f t="shared" si="5"/>
        <v/>
      </c>
      <c r="AC45" s="36" t="str">
        <f t="shared" si="4"/>
        <v/>
      </c>
      <c r="AD45" s="36" t="str">
        <f t="shared" si="4"/>
        <v/>
      </c>
    </row>
    <row r="46" spans="1:30">
      <c r="A46" s="47"/>
      <c r="C46"/>
      <c r="F46" s="36" t="str">
        <f t="shared" si="5"/>
        <v/>
      </c>
      <c r="AC46" s="36" t="str">
        <f t="shared" si="4"/>
        <v/>
      </c>
      <c r="AD46" s="36" t="str">
        <f t="shared" si="4"/>
        <v/>
      </c>
    </row>
    <row r="47" spans="1:30">
      <c r="A47" s="47"/>
      <c r="C47" s="49"/>
      <c r="F47" s="36" t="str">
        <f t="shared" si="5"/>
        <v/>
      </c>
      <c r="AC47" s="36" t="str">
        <f t="shared" si="4"/>
        <v/>
      </c>
      <c r="AD47" s="36" t="str">
        <f t="shared" si="4"/>
        <v/>
      </c>
    </row>
    <row r="48" spans="1:30">
      <c r="A48" s="47"/>
      <c r="C48" s="49"/>
      <c r="F48" s="36" t="str">
        <f t="shared" si="5"/>
        <v/>
      </c>
      <c r="AC48" s="36" t="str">
        <f t="shared" si="4"/>
        <v/>
      </c>
      <c r="AD48" s="36" t="str">
        <f t="shared" si="4"/>
        <v/>
      </c>
    </row>
    <row r="49" spans="3:30">
      <c r="C49"/>
      <c r="D49" s="1" t="str">
        <f>IF(A49&lt;&gt;"","Planned","")</f>
        <v/>
      </c>
      <c r="F49" s="36" t="str">
        <f t="shared" si="5"/>
        <v/>
      </c>
      <c r="G49" s="36" t="str">
        <f t="shared" ref="G49:U49" si="7">IF(OR(G$13="",$E49=""),"",F49)</f>
        <v/>
      </c>
      <c r="H49" s="36" t="str">
        <f t="shared" si="7"/>
        <v/>
      </c>
      <c r="I49" s="36" t="str">
        <f t="shared" si="7"/>
        <v/>
      </c>
      <c r="J49" s="36" t="str">
        <f t="shared" si="7"/>
        <v/>
      </c>
      <c r="K49" s="36" t="str">
        <f t="shared" si="7"/>
        <v/>
      </c>
      <c r="L49" s="36" t="str">
        <f t="shared" si="7"/>
        <v/>
      </c>
      <c r="M49" s="36" t="str">
        <f t="shared" si="7"/>
        <v/>
      </c>
      <c r="N49" s="36" t="str">
        <f t="shared" si="7"/>
        <v/>
      </c>
      <c r="O49" s="36" t="str">
        <f t="shared" si="7"/>
        <v/>
      </c>
      <c r="P49" s="36" t="str">
        <f t="shared" si="7"/>
        <v/>
      </c>
      <c r="Q49" s="36" t="str">
        <f t="shared" si="7"/>
        <v/>
      </c>
      <c r="R49" s="36" t="str">
        <f t="shared" si="7"/>
        <v/>
      </c>
      <c r="S49" s="36" t="str">
        <f t="shared" si="7"/>
        <v/>
      </c>
      <c r="T49" s="36" t="str">
        <f t="shared" si="7"/>
        <v/>
      </c>
      <c r="U49" s="36" t="str">
        <f t="shared" si="7"/>
        <v/>
      </c>
      <c r="V49" s="36" t="str">
        <f t="shared" ref="V49:AB50" si="8">IF(OR(V$13="",$E49=""),"",U49)</f>
        <v/>
      </c>
      <c r="W49" s="36" t="str">
        <f t="shared" si="8"/>
        <v/>
      </c>
      <c r="X49" s="36" t="str">
        <f t="shared" si="8"/>
        <v/>
      </c>
      <c r="Y49" s="36" t="str">
        <f t="shared" si="8"/>
        <v/>
      </c>
      <c r="Z49" s="36" t="str">
        <f t="shared" si="8"/>
        <v/>
      </c>
      <c r="AA49" s="36" t="str">
        <f t="shared" si="8"/>
        <v/>
      </c>
      <c r="AB49" s="36" t="str">
        <f t="shared" si="8"/>
        <v/>
      </c>
      <c r="AC49" s="36" t="str">
        <f t="shared" si="4"/>
        <v/>
      </c>
      <c r="AD49" s="36" t="str">
        <f t="shared" si="4"/>
        <v/>
      </c>
    </row>
    <row r="50" spans="3:30">
      <c r="C50"/>
      <c r="D50" s="1" t="str">
        <f>IF(A50&lt;&gt;"","Planned","")</f>
        <v/>
      </c>
      <c r="F50" s="36" t="str">
        <f t="shared" ref="F50:U50" si="9">IF(OR(F$13="",$E50=""),"",E50)</f>
        <v/>
      </c>
      <c r="G50" s="36" t="str">
        <f t="shared" si="9"/>
        <v/>
      </c>
      <c r="H50" s="36" t="str">
        <f t="shared" si="9"/>
        <v/>
      </c>
      <c r="I50" s="36" t="str">
        <f t="shared" si="9"/>
        <v/>
      </c>
      <c r="J50" s="36" t="str">
        <f t="shared" si="9"/>
        <v/>
      </c>
      <c r="K50" s="36" t="str">
        <f t="shared" si="9"/>
        <v/>
      </c>
      <c r="L50" s="36" t="str">
        <f t="shared" si="9"/>
        <v/>
      </c>
      <c r="M50" s="36" t="str">
        <f t="shared" si="9"/>
        <v/>
      </c>
      <c r="N50" s="36" t="str">
        <f t="shared" si="9"/>
        <v/>
      </c>
      <c r="O50" s="36" t="str">
        <f t="shared" si="9"/>
        <v/>
      </c>
      <c r="P50" s="36" t="str">
        <f t="shared" si="9"/>
        <v/>
      </c>
      <c r="Q50" s="36" t="str">
        <f t="shared" si="9"/>
        <v/>
      </c>
      <c r="R50" s="36" t="str">
        <f t="shared" si="9"/>
        <v/>
      </c>
      <c r="S50" s="36" t="str">
        <f t="shared" si="9"/>
        <v/>
      </c>
      <c r="T50" s="36" t="str">
        <f t="shared" si="9"/>
        <v/>
      </c>
      <c r="U50" s="36" t="str">
        <f t="shared" si="9"/>
        <v/>
      </c>
      <c r="V50" s="36" t="str">
        <f t="shared" si="8"/>
        <v/>
      </c>
      <c r="W50" s="36" t="str">
        <f t="shared" si="8"/>
        <v/>
      </c>
      <c r="X50" s="36" t="str">
        <f t="shared" si="8"/>
        <v/>
      </c>
      <c r="Y50" s="36" t="str">
        <f t="shared" si="8"/>
        <v/>
      </c>
      <c r="Z50" s="36" t="str">
        <f t="shared" si="8"/>
        <v/>
      </c>
      <c r="AA50" s="36" t="str">
        <f t="shared" si="8"/>
        <v/>
      </c>
      <c r="AB50" s="36" t="str">
        <f t="shared" si="8"/>
        <v/>
      </c>
      <c r="AC50" s="36" t="str">
        <f t="shared" si="4"/>
        <v/>
      </c>
      <c r="AD50" s="36" t="str">
        <f t="shared" si="4"/>
        <v/>
      </c>
    </row>
    <row r="51" spans="1:30">
      <c r="A51" s="50"/>
      <c r="C51"/>
      <c r="AC51" s="36" t="str">
        <f t="shared" si="4"/>
        <v/>
      </c>
      <c r="AD51" s="36" t="str">
        <f t="shared" si="4"/>
        <v/>
      </c>
    </row>
    <row r="52" spans="1:30">
      <c r="A52" s="50"/>
      <c r="C52"/>
      <c r="AC52" s="36" t="str">
        <f t="shared" si="4"/>
        <v/>
      </c>
      <c r="AD52" s="36" t="str">
        <f t="shared" si="4"/>
        <v/>
      </c>
    </row>
    <row r="53" spans="1:30">
      <c r="A53" s="50"/>
      <c r="C53"/>
      <c r="AC53" s="36" t="str">
        <f t="shared" si="4"/>
        <v/>
      </c>
      <c r="AD53" s="36" t="str">
        <f t="shared" si="4"/>
        <v/>
      </c>
    </row>
    <row r="54" spans="1:30">
      <c r="A54" s="50"/>
      <c r="C54"/>
      <c r="AC54" s="36" t="str">
        <f t="shared" si="4"/>
        <v/>
      </c>
      <c r="AD54" s="36" t="str">
        <f t="shared" si="4"/>
        <v/>
      </c>
    </row>
    <row r="55" spans="1:30">
      <c r="A55" s="50"/>
      <c r="C55"/>
      <c r="AC55" s="36" t="str">
        <f t="shared" si="4"/>
        <v/>
      </c>
      <c r="AD55" s="36" t="str">
        <f t="shared" si="4"/>
        <v/>
      </c>
    </row>
    <row r="56" spans="1:30">
      <c r="A56" s="50"/>
      <c r="C56"/>
      <c r="AC56" s="36" t="str">
        <f t="shared" si="4"/>
        <v/>
      </c>
      <c r="AD56" s="36" t="str">
        <f t="shared" si="4"/>
        <v/>
      </c>
    </row>
    <row r="57" spans="1:3">
      <c r="A57" s="50"/>
      <c r="C57"/>
    </row>
    <row r="58" spans="1:30">
      <c r="A58" s="50"/>
      <c r="C58"/>
      <c r="AC58" s="36" t="str">
        <f t="shared" ref="AC58:AD66" si="10">IF(OR(AC$13="",$E58=""),"",AB58)</f>
        <v/>
      </c>
      <c r="AD58" s="36" t="str">
        <f t="shared" si="10"/>
        <v/>
      </c>
    </row>
    <row r="59" spans="1:30">
      <c r="A59" s="50"/>
      <c r="C59"/>
      <c r="AC59" s="36" t="str">
        <f t="shared" si="10"/>
        <v/>
      </c>
      <c r="AD59" s="36" t="str">
        <f t="shared" si="10"/>
        <v/>
      </c>
    </row>
    <row r="60" spans="1:30">
      <c r="A60" s="50"/>
      <c r="C60"/>
      <c r="AC60" s="36" t="str">
        <f t="shared" si="10"/>
        <v/>
      </c>
      <c r="AD60" s="36" t="str">
        <f t="shared" si="10"/>
        <v/>
      </c>
    </row>
    <row r="61" spans="1:30">
      <c r="A61" s="50"/>
      <c r="C61"/>
      <c r="AC61" s="36" t="str">
        <f t="shared" si="10"/>
        <v/>
      </c>
      <c r="AD61" s="36" t="str">
        <f t="shared" si="10"/>
        <v/>
      </c>
    </row>
    <row r="62" spans="1:30">
      <c r="A62" s="50"/>
      <c r="C62"/>
      <c r="AC62" s="36" t="str">
        <f t="shared" si="10"/>
        <v/>
      </c>
      <c r="AD62" s="36" t="str">
        <f t="shared" si="10"/>
        <v/>
      </c>
    </row>
    <row r="63" spans="1:30">
      <c r="A63" s="50"/>
      <c r="C63"/>
      <c r="AC63" s="36" t="str">
        <f t="shared" si="10"/>
        <v/>
      </c>
      <c r="AD63" s="36" t="str">
        <f t="shared" si="10"/>
        <v/>
      </c>
    </row>
    <row r="64" spans="1:30">
      <c r="A64" s="50"/>
      <c r="C64"/>
      <c r="AC64" s="36" t="str">
        <f t="shared" si="10"/>
        <v/>
      </c>
      <c r="AD64" s="36" t="str">
        <f t="shared" si="10"/>
        <v/>
      </c>
    </row>
    <row r="65" spans="1:30">
      <c r="A65" s="50"/>
      <c r="C65"/>
      <c r="AC65" s="36" t="str">
        <f t="shared" si="10"/>
        <v/>
      </c>
      <c r="AD65" s="36" t="str">
        <f t="shared" si="10"/>
        <v/>
      </c>
    </row>
    <row r="66" spans="1:30">
      <c r="A66" s="50"/>
      <c r="C66"/>
      <c r="AC66" s="36" t="str">
        <f t="shared" si="10"/>
        <v/>
      </c>
      <c r="AD66" s="36" t="str">
        <f t="shared" si="10"/>
        <v/>
      </c>
    </row>
    <row r="67" spans="1:3">
      <c r="A67" s="50"/>
      <c r="C67"/>
    </row>
    <row r="68" spans="1:30">
      <c r="A68" s="50"/>
      <c r="C68"/>
      <c r="AC68" s="36" t="str">
        <f t="shared" ref="AC68:AD72" si="11">IF(OR(AC$13="",$E68=""),"",AB68)</f>
        <v/>
      </c>
      <c r="AD68" s="36" t="str">
        <f t="shared" si="11"/>
        <v/>
      </c>
    </row>
    <row r="69" spans="1:30">
      <c r="A69" s="50"/>
      <c r="C69"/>
      <c r="AC69" s="36" t="str">
        <f t="shared" si="11"/>
        <v/>
      </c>
      <c r="AD69" s="36" t="str">
        <f t="shared" si="11"/>
        <v/>
      </c>
    </row>
    <row r="70" spans="1:30">
      <c r="A70" s="50"/>
      <c r="C70"/>
      <c r="AC70" s="36" t="str">
        <f t="shared" si="11"/>
        <v/>
      </c>
      <c r="AD70" s="36" t="str">
        <f t="shared" si="11"/>
        <v/>
      </c>
    </row>
    <row r="71" spans="1:30">
      <c r="A71" s="50"/>
      <c r="C71"/>
      <c r="AC71" s="36" t="str">
        <f t="shared" si="11"/>
        <v/>
      </c>
      <c r="AD71" s="36" t="str">
        <f t="shared" si="11"/>
        <v/>
      </c>
    </row>
    <row r="72" spans="1:30">
      <c r="A72" s="50"/>
      <c r="C72"/>
      <c r="AC72" s="36" t="str">
        <f t="shared" si="11"/>
        <v/>
      </c>
      <c r="AD72" s="36" t="str">
        <f t="shared" si="11"/>
        <v/>
      </c>
    </row>
    <row r="73" spans="3:4">
      <c r="C73"/>
      <c r="D73" s="1" t="str">
        <f>IF(A73&lt;&gt;"","Planned","")</f>
        <v/>
      </c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</sheetData>
  <mergeCells count="1">
    <mergeCell ref="C47:C48"/>
  </mergeCells>
  <conditionalFormatting sqref="A49:AD67 A14:AD38 A39:A40 A48:B48 D48:AD48 A41:AD47 D39:D40">
    <cfRule type="expression" dxfId="22" priority="1" stopIfTrue="1">
      <formula>$D14="Done"</formula>
    </cfRule>
    <cfRule type="expression" dxfId="23" priority="2" stopIfTrue="1">
      <formula>$D14="Ongoing"</formula>
    </cfRule>
  </conditionalFormatting>
  <dataValidations count="1">
    <dataValidation type="list" allowBlank="1" showInputMessage="1" sqref="D2:D7 D14:D73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5457" name="Button 1" r:id="rId4">
              <controlPr print="0" defaultSize="0">
                <anchor moveWithCells="1" sizeWithCells="1">
                  <from>
                    <xdr:col>0</xdr:col>
                    <xdr:colOff>245745</xdr:colOff>
                    <xdr:row>5</xdr:row>
                    <xdr:rowOff>0</xdr:rowOff>
                  </from>
                  <to>
                    <xdr:col>0</xdr:col>
                    <xdr:colOff>2068195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58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79"/>
  <sheetViews>
    <sheetView workbookViewId="0">
      <pane ySplit="13" topLeftCell="A14" activePane="bottomLeft" state="frozen"/>
      <selection/>
      <selection pane="bottomLeft" activeCell="C14" sqref="C14:C26"/>
    </sheetView>
  </sheetViews>
  <sheetFormatPr defaultColWidth="8.88888888888889" defaultRowHeight="13.2"/>
  <cols>
    <col min="1" max="1" width="43.4259259259259" style="1" customWidth="1"/>
    <col min="2" max="2" width="8.57407407407407" style="36" customWidth="1"/>
    <col min="3" max="3" width="13.712962962963" style="1" customWidth="1"/>
    <col min="4" max="4" width="10.8518518518519" style="1" customWidth="1"/>
    <col min="5" max="5" width="11.5740740740741" style="36"/>
    <col min="6" max="30" width="4.42592592592593" style="36" customWidth="1"/>
    <col min="31" max="16384" width="9.13888888888889" style="1"/>
  </cols>
  <sheetData>
    <row r="1" ht="17.4" spans="1:30">
      <c r="A1" s="37">
        <v>5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1" t="s">
        <v>204</v>
      </c>
    </row>
    <row r="3" spans="1:2">
      <c r="A3" s="39"/>
      <c r="B3" s="40"/>
    </row>
    <row r="4" spans="1:2">
      <c r="A4" s="39"/>
      <c r="B4" s="40"/>
    </row>
    <row r="8" spans="1:30">
      <c r="A8" s="41" t="s">
        <v>113</v>
      </c>
      <c r="B8" s="42">
        <v>7</v>
      </c>
      <c r="C8" s="41"/>
      <c r="D8" s="43"/>
      <c r="E8" s="41" t="s">
        <v>114</v>
      </c>
      <c r="F8" s="41" t="s">
        <v>115</v>
      </c>
      <c r="G8" s="41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>
      <c r="A9" s="41" t="s">
        <v>116</v>
      </c>
      <c r="B9" s="42">
        <v>5</v>
      </c>
      <c r="C9" s="41" t="s">
        <v>3</v>
      </c>
      <c r="D9" s="41" t="s">
        <v>117</v>
      </c>
      <c r="E9" s="44">
        <f ca="1">SUM(OFFSET(E13,1,0,TaskRows,1))</f>
        <v>184</v>
      </c>
      <c r="F9" s="44">
        <f ca="1">IF(AND(SUM(OFFSET(F13,1,0,TaskRows,1))=0),0,SUM(OFFSET(F13,1,0,TaskRows,1)))</f>
        <v>23</v>
      </c>
      <c r="G9" s="44">
        <f ca="1" t="shared" ref="G9:AD9" si="0">IF(AND(SUM(OFFSET(G13,1,0,TaskRows,1))=0),"",SUM(OFFSET(G13,1,0,TaskRows,1)))</f>
        <v>29</v>
      </c>
      <c r="H9" s="44">
        <f ca="1" t="shared" si="0"/>
        <v>27</v>
      </c>
      <c r="I9" s="44">
        <f ca="1" t="shared" si="0"/>
        <v>22</v>
      </c>
      <c r="J9" s="44">
        <f ca="1" t="shared" si="0"/>
        <v>7</v>
      </c>
      <c r="K9" s="44" t="str">
        <f ca="1" t="shared" si="0"/>
        <v/>
      </c>
      <c r="L9" s="44">
        <f ca="1" t="shared" si="0"/>
        <v>1</v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</row>
    <row r="10" customFormat="1" hidden="1" spans="1:30">
      <c r="A10" t="s">
        <v>118</v>
      </c>
      <c r="B10" s="24">
        <f>IF(COUNTA(A14:A234)=0,1,COUNTA(A14:A234))</f>
        <v>12</v>
      </c>
      <c r="C10" t="s">
        <v>119</v>
      </c>
      <c r="D10" s="24">
        <f ca="1">IF(COUNTIF(F9:AD9,"&gt;0")=0,1,COUNTIF(F9:AD9,"&gt;0"))</f>
        <v>6</v>
      </c>
      <c r="E10" s="24"/>
      <c r="F10" s="24">
        <f ca="1">IF(F13="","",$E9-$E9/($B8-1)*(F13-1))</f>
        <v>184</v>
      </c>
      <c r="G10" s="24">
        <f ca="1" t="shared" ref="G10:AD10" si="1">IF(G13="","",TotalEffort-TotalEffort/(ImplementationDays)*(G13-1))</f>
        <v>157.714285714286</v>
      </c>
      <c r="H10" s="24">
        <f ca="1" t="shared" si="1"/>
        <v>131.428571428571</v>
      </c>
      <c r="I10" s="24">
        <f ca="1" t="shared" si="1"/>
        <v>105.142857142857</v>
      </c>
      <c r="J10" s="24">
        <f ca="1" t="shared" si="1"/>
        <v>78.8571428571429</v>
      </c>
      <c r="K10" s="24">
        <f ca="1" t="shared" si="1"/>
        <v>52.5714285714286</v>
      </c>
      <c r="L10" s="24">
        <f ca="1" t="shared" si="1"/>
        <v>26.2857142857143</v>
      </c>
      <c r="M10" s="24" t="str">
        <f ca="1" t="shared" si="1"/>
        <v/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</row>
    <row r="11" customFormat="1" hidden="1" spans="1:30">
      <c r="A11" s="33" t="s">
        <v>120</v>
      </c>
      <c r="C11" t="s">
        <v>84</v>
      </c>
      <c r="D11" s="24"/>
      <c r="E11" s="24"/>
      <c r="F11" s="24" t="e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#VALUE!</v>
      </c>
      <c r="G11" s="24" t="e">
        <f ca="1" t="shared" si="2"/>
        <v>#VALUE!</v>
      </c>
      <c r="H11" s="24" t="e">
        <f ca="1" t="shared" si="2"/>
        <v>#VALUE!</v>
      </c>
      <c r="I11" s="24" t="e">
        <f ca="1" t="shared" si="2"/>
        <v>#VALUE!</v>
      </c>
      <c r="J11" s="24" t="e">
        <f ca="1" t="shared" si="2"/>
        <v>#VALUE!</v>
      </c>
      <c r="K11" s="24" t="e">
        <f ca="1" t="shared" si="2"/>
        <v>#VALUE!</v>
      </c>
      <c r="L11" s="24" t="e">
        <f ca="1" t="shared" si="2"/>
        <v>#VALUE!</v>
      </c>
      <c r="M11" s="24" t="e">
        <f ca="1" t="shared" si="2"/>
        <v>#VALUE!</v>
      </c>
      <c r="N11" s="24" t="e">
        <f ca="1" t="shared" si="2"/>
        <v>#VALUE!</v>
      </c>
      <c r="O11" s="24" t="e">
        <f ca="1" t="shared" si="2"/>
        <v>#VALUE!</v>
      </c>
      <c r="P11" s="24" t="e">
        <f ca="1" t="shared" si="2"/>
        <v>#VALUE!</v>
      </c>
      <c r="Q11" s="24" t="e">
        <f ca="1" t="shared" si="2"/>
        <v>#VALUE!</v>
      </c>
      <c r="R11" s="24" t="e">
        <f ca="1" t="shared" si="2"/>
        <v>#VALUE!</v>
      </c>
      <c r="S11" s="24" t="e">
        <f ca="1" t="shared" si="2"/>
        <v>#VALUE!</v>
      </c>
      <c r="T11" s="24" t="e">
        <f ca="1" t="shared" si="2"/>
        <v>#VALUE!</v>
      </c>
      <c r="U11" s="24" t="e">
        <f ca="1" t="shared" si="2"/>
        <v>#VALUE!</v>
      </c>
      <c r="V11" s="24" t="e">
        <f ca="1" t="shared" si="2"/>
        <v>#VALUE!</v>
      </c>
      <c r="W11" s="24" t="e">
        <f ca="1" t="shared" si="2"/>
        <v>#VALUE!</v>
      </c>
      <c r="X11" s="24" t="e">
        <f ca="1" t="shared" si="2"/>
        <v>#VALUE!</v>
      </c>
      <c r="Y11" s="24" t="e">
        <f ca="1" t="shared" si="2"/>
        <v>#VALUE!</v>
      </c>
      <c r="Z11" s="24" t="e">
        <f ca="1" t="shared" si="2"/>
        <v>#VALUE!</v>
      </c>
      <c r="AA11" s="24" t="e">
        <f ca="1" t="shared" si="2"/>
        <v>#VALUE!</v>
      </c>
      <c r="AB11" s="24" t="e">
        <f ca="1" t="shared" si="2"/>
        <v>#VALUE!</v>
      </c>
      <c r="AC11" s="24" t="e">
        <f ca="1" t="shared" si="2"/>
        <v>#VALUE!</v>
      </c>
      <c r="AD11" s="24" t="e">
        <f ca="1" t="shared" si="2"/>
        <v>#VALUE!</v>
      </c>
    </row>
    <row r="12" customFormat="1" hidden="1" spans="1:30">
      <c r="A12" s="33" t="s">
        <v>121</v>
      </c>
      <c r="C12" t="s">
        <v>122</v>
      </c>
      <c r="D12" s="24">
        <f ca="1">IF(DoneDays&gt;B9,B9,DoneDays)</f>
        <v>5</v>
      </c>
      <c r="E12" s="24"/>
      <c r="F12" s="24">
        <f ca="1">IF(DoneDays&gt;E12,E12+1,"")</f>
        <v>1</v>
      </c>
      <c r="G12" s="24">
        <v>2</v>
      </c>
      <c r="H12" s="24">
        <v>3</v>
      </c>
      <c r="I12" s="24">
        <v>4</v>
      </c>
      <c r="J12" s="24">
        <v>5</v>
      </c>
      <c r="K12" s="24">
        <v>6</v>
      </c>
      <c r="L12" s="24">
        <v>7</v>
      </c>
      <c r="M12" s="24">
        <v>8</v>
      </c>
      <c r="N12" s="24">
        <v>9</v>
      </c>
      <c r="O12" s="24">
        <v>10</v>
      </c>
      <c r="P12" s="24">
        <v>11</v>
      </c>
      <c r="Q12" s="24">
        <v>12</v>
      </c>
      <c r="R12" s="24">
        <v>13</v>
      </c>
      <c r="S12" s="24">
        <v>14</v>
      </c>
      <c r="T12" s="24">
        <v>15</v>
      </c>
      <c r="U12" s="24">
        <v>16</v>
      </c>
      <c r="V12" s="24">
        <v>17</v>
      </c>
      <c r="W12" s="24">
        <v>18</v>
      </c>
      <c r="X12" s="24">
        <v>19</v>
      </c>
      <c r="Y12" s="24">
        <v>20</v>
      </c>
      <c r="Z12" s="24">
        <v>21</v>
      </c>
      <c r="AA12" s="24">
        <v>22</v>
      </c>
      <c r="AB12" s="24">
        <v>23</v>
      </c>
      <c r="AC12" s="24">
        <v>24</v>
      </c>
      <c r="AD12" s="24">
        <v>25</v>
      </c>
    </row>
    <row r="13" spans="1:30">
      <c r="A13" s="41" t="s">
        <v>123</v>
      </c>
      <c r="B13" s="45" t="s">
        <v>23</v>
      </c>
      <c r="C13" s="41" t="s">
        <v>124</v>
      </c>
      <c r="D13" s="41" t="s">
        <v>6</v>
      </c>
      <c r="E13" s="45" t="s">
        <v>125</v>
      </c>
      <c r="F13" s="45">
        <v>1</v>
      </c>
      <c r="G13" s="45">
        <f t="shared" ref="G13:AD13" si="3">IF($B$8&gt;F13,F13+1,"")</f>
        <v>2</v>
      </c>
      <c r="H13" s="45">
        <f t="shared" si="3"/>
        <v>3</v>
      </c>
      <c r="I13" s="45">
        <f t="shared" si="3"/>
        <v>4</v>
      </c>
      <c r="J13" s="45">
        <f t="shared" si="3"/>
        <v>5</v>
      </c>
      <c r="K13" s="45">
        <f t="shared" si="3"/>
        <v>6</v>
      </c>
      <c r="L13" s="45">
        <f t="shared" si="3"/>
        <v>7</v>
      </c>
      <c r="M13" s="45" t="str">
        <f t="shared" si="3"/>
        <v/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</row>
    <row r="14" spans="1:9">
      <c r="A14" s="46" t="s">
        <v>164</v>
      </c>
      <c r="B14" s="24"/>
      <c r="C14" s="46" t="s">
        <v>155</v>
      </c>
      <c r="D14" t="s">
        <v>128</v>
      </c>
      <c r="E14" s="24">
        <v>15</v>
      </c>
      <c r="F14" s="24">
        <v>5</v>
      </c>
      <c r="G14" s="24">
        <v>3</v>
      </c>
      <c r="H14" s="24">
        <v>2</v>
      </c>
      <c r="I14" s="24"/>
    </row>
    <row r="15" spans="1:9">
      <c r="A15" s="46" t="s">
        <v>166</v>
      </c>
      <c r="B15" s="24"/>
      <c r="C15" s="46" t="s">
        <v>161</v>
      </c>
      <c r="D15" t="s">
        <v>10</v>
      </c>
      <c r="E15" s="24">
        <v>15</v>
      </c>
      <c r="F15" s="24">
        <v>5</v>
      </c>
      <c r="G15" s="24">
        <v>3</v>
      </c>
      <c r="H15" s="24"/>
      <c r="I15" s="24"/>
    </row>
    <row r="16" spans="1:9">
      <c r="A16" s="46" t="s">
        <v>205</v>
      </c>
      <c r="B16" s="24"/>
      <c r="C16" s="46" t="s">
        <v>165</v>
      </c>
      <c r="D16" t="s">
        <v>189</v>
      </c>
      <c r="E16" s="24">
        <v>6</v>
      </c>
      <c r="F16" s="24">
        <v>3</v>
      </c>
      <c r="G16" s="24">
        <v>3</v>
      </c>
      <c r="H16" s="24"/>
      <c r="I16" s="24"/>
    </row>
    <row r="17" spans="1:9">
      <c r="A17" s="46" t="s">
        <v>206</v>
      </c>
      <c r="B17" s="24"/>
      <c r="C17" s="46" t="s">
        <v>165</v>
      </c>
      <c r="D17" t="s">
        <v>128</v>
      </c>
      <c r="E17" s="24">
        <v>8</v>
      </c>
      <c r="F17" s="24">
        <v>5</v>
      </c>
      <c r="G17" s="24">
        <v>3</v>
      </c>
      <c r="H17" s="24"/>
      <c r="I17" s="24"/>
    </row>
    <row r="18" spans="1:9">
      <c r="A18" s="46" t="s">
        <v>207</v>
      </c>
      <c r="B18" s="24"/>
      <c r="C18" s="46" t="s">
        <v>165</v>
      </c>
      <c r="D18" t="s">
        <v>10</v>
      </c>
      <c r="E18" s="24">
        <v>5</v>
      </c>
      <c r="F18" s="24"/>
      <c r="G18" s="24">
        <v>3</v>
      </c>
      <c r="H18" s="24">
        <v>2</v>
      </c>
      <c r="I18" s="24"/>
    </row>
    <row r="19" spans="1:30">
      <c r="A19" s="46" t="s">
        <v>208</v>
      </c>
      <c r="B19" s="24"/>
      <c r="C19" s="46" t="s">
        <v>155</v>
      </c>
      <c r="D19" t="s">
        <v>10</v>
      </c>
      <c r="E19" s="24">
        <v>5</v>
      </c>
      <c r="F19" s="24"/>
      <c r="G19" s="24"/>
      <c r="H19" s="24">
        <v>3</v>
      </c>
      <c r="I19" s="24">
        <v>2</v>
      </c>
      <c r="AC19" s="36" t="str">
        <f t="shared" ref="AC19:AD27" si="4">IF(OR(AC$13="",$E19=""),"",AB19)</f>
        <v/>
      </c>
      <c r="AD19" s="36" t="str">
        <f t="shared" si="4"/>
        <v/>
      </c>
    </row>
    <row r="20" spans="1:9">
      <c r="A20" s="46" t="s">
        <v>209</v>
      </c>
      <c r="B20" s="24"/>
      <c r="C20" s="46" t="s">
        <v>155</v>
      </c>
      <c r="D20" t="s">
        <v>128</v>
      </c>
      <c r="E20" s="24">
        <v>40</v>
      </c>
      <c r="F20" s="24"/>
      <c r="G20" s="24">
        <v>2</v>
      </c>
      <c r="H20" s="24">
        <v>5</v>
      </c>
      <c r="I20" s="24">
        <v>5</v>
      </c>
    </row>
    <row r="21" spans="1:9">
      <c r="A21" s="46" t="s">
        <v>210</v>
      </c>
      <c r="B21" s="24"/>
      <c r="C21" s="46" t="s">
        <v>161</v>
      </c>
      <c r="D21" t="s">
        <v>128</v>
      </c>
      <c r="E21" s="24">
        <v>40</v>
      </c>
      <c r="F21" s="24"/>
      <c r="G21" s="24">
        <v>2</v>
      </c>
      <c r="H21" s="24">
        <v>5</v>
      </c>
      <c r="I21" s="24">
        <v>5</v>
      </c>
    </row>
    <row r="22" spans="1:9">
      <c r="A22" s="46" t="s">
        <v>211</v>
      </c>
      <c r="B22" s="24"/>
      <c r="C22" s="46" t="s">
        <v>165</v>
      </c>
      <c r="D22" t="s">
        <v>128</v>
      </c>
      <c r="E22" s="24">
        <v>12</v>
      </c>
      <c r="F22" s="24"/>
      <c r="G22" s="24">
        <v>5</v>
      </c>
      <c r="H22" s="24">
        <v>5</v>
      </c>
      <c r="I22" s="24">
        <v>5</v>
      </c>
    </row>
    <row r="23" spans="1:9">
      <c r="A23" s="46" t="s">
        <v>212</v>
      </c>
      <c r="B23" s="24"/>
      <c r="C23" s="46" t="s">
        <v>213</v>
      </c>
      <c r="D23" t="s">
        <v>128</v>
      </c>
      <c r="E23" s="24">
        <v>30</v>
      </c>
      <c r="F23" s="24">
        <v>5</v>
      </c>
      <c r="G23" s="24">
        <v>5</v>
      </c>
      <c r="H23" s="24">
        <v>5</v>
      </c>
      <c r="I23" s="24">
        <v>5</v>
      </c>
    </row>
    <row r="24" spans="1:30">
      <c r="A24" s="46" t="s">
        <v>214</v>
      </c>
      <c r="B24" s="24"/>
      <c r="C24" s="46" t="s">
        <v>165</v>
      </c>
      <c r="D24" t="s">
        <v>189</v>
      </c>
      <c r="E24" s="24">
        <v>5</v>
      </c>
      <c r="F24" s="24"/>
      <c r="G24" s="24"/>
      <c r="H24" s="24"/>
      <c r="I24" s="24"/>
      <c r="J24" s="36">
        <v>4</v>
      </c>
      <c r="L24" s="36">
        <v>1</v>
      </c>
      <c r="AC24" s="36" t="str">
        <f t="shared" si="4"/>
        <v/>
      </c>
      <c r="AD24" s="36" t="str">
        <f t="shared" si="4"/>
        <v/>
      </c>
    </row>
    <row r="25" spans="1:30">
      <c r="A25" s="46" t="s">
        <v>215</v>
      </c>
      <c r="B25" s="24"/>
      <c r="C25" s="46" t="s">
        <v>165</v>
      </c>
      <c r="D25" t="s">
        <v>10</v>
      </c>
      <c r="E25" s="24">
        <v>3</v>
      </c>
      <c r="F25" s="24"/>
      <c r="G25" s="24"/>
      <c r="H25" s="24"/>
      <c r="I25" s="24"/>
      <c r="J25" s="36">
        <v>3</v>
      </c>
      <c r="AC25" s="36" t="str">
        <f t="shared" si="4"/>
        <v/>
      </c>
      <c r="AD25" s="36" t="str">
        <f t="shared" si="4"/>
        <v/>
      </c>
    </row>
    <row r="26" spans="1:30">
      <c r="A26" s="46"/>
      <c r="B26" s="24"/>
      <c r="C26" s="46"/>
      <c r="D26"/>
      <c r="E26" s="24"/>
      <c r="F26" s="24"/>
      <c r="G26" s="24"/>
      <c r="H26" s="24"/>
      <c r="I26" s="24"/>
      <c r="AC26" s="36" t="str">
        <f t="shared" si="4"/>
        <v/>
      </c>
      <c r="AD26" s="36" t="str">
        <f t="shared" si="4"/>
        <v/>
      </c>
    </row>
    <row r="27" spans="1:30">
      <c r="A27" s="46"/>
      <c r="B27" s="24"/>
      <c r="C27" s="46"/>
      <c r="D27"/>
      <c r="E27" s="32">
        <f>SUM(E14:E25)</f>
        <v>184</v>
      </c>
      <c r="F27" s="24"/>
      <c r="G27" s="24"/>
      <c r="H27" s="24"/>
      <c r="I27" s="24"/>
      <c r="AC27" s="36" t="str">
        <f t="shared" si="4"/>
        <v/>
      </c>
      <c r="AD27" s="36" t="str">
        <f t="shared" si="4"/>
        <v/>
      </c>
    </row>
    <row r="28" spans="1:30">
      <c r="A28" s="47"/>
      <c r="C28"/>
      <c r="AC28" s="36" t="str">
        <f t="shared" ref="AC28:AD39" si="5">IF(OR(AC$13="",$E28=""),"",AB28)</f>
        <v/>
      </c>
      <c r="AD28" s="36" t="str">
        <f t="shared" si="5"/>
        <v/>
      </c>
    </row>
    <row r="29" spans="1:30">
      <c r="A29" s="47"/>
      <c r="C29"/>
      <c r="F29" s="36" t="str">
        <f t="shared" ref="F29:F32" si="6">IF(OR(F$13="",$E29=""),"",E29)</f>
        <v/>
      </c>
      <c r="AC29" s="36" t="str">
        <f t="shared" si="5"/>
        <v/>
      </c>
      <c r="AD29" s="36" t="str">
        <f t="shared" si="5"/>
        <v/>
      </c>
    </row>
    <row r="30" spans="1:30">
      <c r="A30" s="47"/>
      <c r="C30" s="49"/>
      <c r="F30" s="36" t="str">
        <f t="shared" si="6"/>
        <v/>
      </c>
      <c r="AC30" s="36" t="str">
        <f t="shared" si="5"/>
        <v/>
      </c>
      <c r="AD30" s="36" t="str">
        <f t="shared" si="5"/>
        <v/>
      </c>
    </row>
    <row r="31" spans="1:30">
      <c r="A31" s="47"/>
      <c r="C31" s="49"/>
      <c r="F31" s="36" t="str">
        <f t="shared" si="6"/>
        <v/>
      </c>
      <c r="AC31" s="36" t="str">
        <f t="shared" si="5"/>
        <v/>
      </c>
      <c r="AD31" s="36" t="str">
        <f t="shared" si="5"/>
        <v/>
      </c>
    </row>
    <row r="32" spans="3:30">
      <c r="C32"/>
      <c r="F32" s="36" t="str">
        <f t="shared" si="6"/>
        <v/>
      </c>
      <c r="G32" s="36" t="str">
        <f t="shared" ref="G32:U32" si="7">IF(OR(G$13="",$E32=""),"",F32)</f>
        <v/>
      </c>
      <c r="H32" s="36" t="str">
        <f t="shared" si="7"/>
        <v/>
      </c>
      <c r="I32" s="36" t="str">
        <f t="shared" si="7"/>
        <v/>
      </c>
      <c r="J32" s="36" t="str">
        <f t="shared" si="7"/>
        <v/>
      </c>
      <c r="K32" s="36" t="str">
        <f t="shared" si="7"/>
        <v/>
      </c>
      <c r="L32" s="36" t="str">
        <f t="shared" si="7"/>
        <v/>
      </c>
      <c r="M32" s="36" t="str">
        <f t="shared" si="7"/>
        <v/>
      </c>
      <c r="N32" s="36" t="str">
        <f t="shared" si="7"/>
        <v/>
      </c>
      <c r="O32" s="36" t="str">
        <f t="shared" si="7"/>
        <v/>
      </c>
      <c r="P32" s="36" t="str">
        <f t="shared" si="7"/>
        <v/>
      </c>
      <c r="Q32" s="36" t="str">
        <f t="shared" si="7"/>
        <v/>
      </c>
      <c r="R32" s="36" t="str">
        <f t="shared" si="7"/>
        <v/>
      </c>
      <c r="S32" s="36" t="str">
        <f t="shared" si="7"/>
        <v/>
      </c>
      <c r="T32" s="36" t="str">
        <f t="shared" si="7"/>
        <v/>
      </c>
      <c r="U32" s="36" t="str">
        <f t="shared" si="7"/>
        <v/>
      </c>
      <c r="V32" s="36" t="str">
        <f t="shared" ref="V32:AB33" si="8">IF(OR(V$13="",$E32=""),"",U32)</f>
        <v/>
      </c>
      <c r="W32" s="36" t="str">
        <f t="shared" si="8"/>
        <v/>
      </c>
      <c r="X32" s="36" t="str">
        <f t="shared" si="8"/>
        <v/>
      </c>
      <c r="Y32" s="36" t="str">
        <f t="shared" si="8"/>
        <v/>
      </c>
      <c r="Z32" s="36" t="str">
        <f t="shared" si="8"/>
        <v/>
      </c>
      <c r="AA32" s="36" t="str">
        <f t="shared" si="8"/>
        <v/>
      </c>
      <c r="AB32" s="36" t="str">
        <f t="shared" si="8"/>
        <v/>
      </c>
      <c r="AC32" s="36" t="str">
        <f t="shared" si="5"/>
        <v/>
      </c>
      <c r="AD32" s="36" t="str">
        <f t="shared" si="5"/>
        <v/>
      </c>
    </row>
    <row r="33" spans="3:30">
      <c r="C33"/>
      <c r="F33" s="36" t="str">
        <f t="shared" ref="F33:U33" si="9">IF(OR(F$13="",$E33=""),"",E33)</f>
        <v/>
      </c>
      <c r="G33" s="36" t="str">
        <f t="shared" si="9"/>
        <v/>
      </c>
      <c r="H33" s="36" t="str">
        <f t="shared" si="9"/>
        <v/>
      </c>
      <c r="I33" s="36" t="str">
        <f t="shared" si="9"/>
        <v/>
      </c>
      <c r="J33" s="36" t="str">
        <f t="shared" si="9"/>
        <v/>
      </c>
      <c r="K33" s="36" t="str">
        <f t="shared" si="9"/>
        <v/>
      </c>
      <c r="L33" s="36" t="str">
        <f t="shared" si="9"/>
        <v/>
      </c>
      <c r="M33" s="36" t="str">
        <f t="shared" si="9"/>
        <v/>
      </c>
      <c r="N33" s="36" t="str">
        <f t="shared" si="9"/>
        <v/>
      </c>
      <c r="O33" s="36" t="str">
        <f t="shared" si="9"/>
        <v/>
      </c>
      <c r="P33" s="36" t="str">
        <f t="shared" si="9"/>
        <v/>
      </c>
      <c r="Q33" s="36" t="str">
        <f t="shared" si="9"/>
        <v/>
      </c>
      <c r="R33" s="36" t="str">
        <f t="shared" si="9"/>
        <v/>
      </c>
      <c r="S33" s="36" t="str">
        <f t="shared" si="9"/>
        <v/>
      </c>
      <c r="T33" s="36" t="str">
        <f t="shared" si="9"/>
        <v/>
      </c>
      <c r="U33" s="36" t="str">
        <f t="shared" si="9"/>
        <v/>
      </c>
      <c r="V33" s="36" t="str">
        <f t="shared" si="8"/>
        <v/>
      </c>
      <c r="W33" s="36" t="str">
        <f t="shared" si="8"/>
        <v/>
      </c>
      <c r="X33" s="36" t="str">
        <f t="shared" si="8"/>
        <v/>
      </c>
      <c r="Y33" s="36" t="str">
        <f t="shared" si="8"/>
        <v/>
      </c>
      <c r="Z33" s="36" t="str">
        <f t="shared" si="8"/>
        <v/>
      </c>
      <c r="AA33" s="36" t="str">
        <f t="shared" si="8"/>
        <v/>
      </c>
      <c r="AB33" s="36" t="str">
        <f t="shared" si="8"/>
        <v/>
      </c>
      <c r="AC33" s="36" t="str">
        <f t="shared" si="5"/>
        <v/>
      </c>
      <c r="AD33" s="36" t="str">
        <f t="shared" si="5"/>
        <v/>
      </c>
    </row>
    <row r="34" spans="1:30">
      <c r="A34" s="50"/>
      <c r="C34"/>
      <c r="AC34" s="36" t="str">
        <f t="shared" si="5"/>
        <v/>
      </c>
      <c r="AD34" s="36" t="str">
        <f t="shared" si="5"/>
        <v/>
      </c>
    </row>
    <row r="35" spans="1:30">
      <c r="A35" s="50"/>
      <c r="C35"/>
      <c r="AC35" s="36" t="str">
        <f t="shared" si="5"/>
        <v/>
      </c>
      <c r="AD35" s="36" t="str">
        <f t="shared" si="5"/>
        <v/>
      </c>
    </row>
    <row r="36" spans="1:30">
      <c r="A36" s="50"/>
      <c r="C36"/>
      <c r="AC36" s="36" t="str">
        <f t="shared" si="5"/>
        <v/>
      </c>
      <c r="AD36" s="36" t="str">
        <f t="shared" si="5"/>
        <v/>
      </c>
    </row>
    <row r="37" spans="1:30">
      <c r="A37" s="50"/>
      <c r="C37"/>
      <c r="AC37" s="36" t="str">
        <f t="shared" si="5"/>
        <v/>
      </c>
      <c r="AD37" s="36" t="str">
        <f t="shared" si="5"/>
        <v/>
      </c>
    </row>
    <row r="38" spans="1:30">
      <c r="A38" s="50"/>
      <c r="C38"/>
      <c r="AC38" s="36" t="str">
        <f t="shared" si="5"/>
        <v/>
      </c>
      <c r="AD38" s="36" t="str">
        <f t="shared" si="5"/>
        <v/>
      </c>
    </row>
    <row r="39" spans="1:30">
      <c r="A39" s="50"/>
      <c r="C39"/>
      <c r="AC39" s="36" t="str">
        <f t="shared" si="5"/>
        <v/>
      </c>
      <c r="AD39" s="36" t="str">
        <f t="shared" si="5"/>
        <v/>
      </c>
    </row>
    <row r="40" spans="1:3">
      <c r="A40" s="50"/>
      <c r="C40"/>
    </row>
    <row r="41" spans="1:30">
      <c r="A41" s="50"/>
      <c r="C41"/>
      <c r="AC41" s="36" t="str">
        <f t="shared" ref="AC41:AD49" si="10">IF(OR(AC$13="",$E41=""),"",AB41)</f>
        <v/>
      </c>
      <c r="AD41" s="36" t="str">
        <f t="shared" si="10"/>
        <v/>
      </c>
    </row>
    <row r="42" spans="1:30">
      <c r="A42" s="50"/>
      <c r="C42"/>
      <c r="AC42" s="36" t="str">
        <f t="shared" si="10"/>
        <v/>
      </c>
      <c r="AD42" s="36" t="str">
        <f t="shared" si="10"/>
        <v/>
      </c>
    </row>
    <row r="43" spans="1:30">
      <c r="A43" s="50"/>
      <c r="C43"/>
      <c r="AC43" s="36" t="str">
        <f t="shared" si="10"/>
        <v/>
      </c>
      <c r="AD43" s="36" t="str">
        <f t="shared" si="10"/>
        <v/>
      </c>
    </row>
    <row r="44" spans="1:30">
      <c r="A44" s="50"/>
      <c r="C44"/>
      <c r="AC44" s="36" t="str">
        <f t="shared" si="10"/>
        <v/>
      </c>
      <c r="AD44" s="36" t="str">
        <f t="shared" si="10"/>
        <v/>
      </c>
    </row>
    <row r="45" spans="1:30">
      <c r="A45" s="50"/>
      <c r="C45"/>
      <c r="AC45" s="36" t="str">
        <f t="shared" si="10"/>
        <v/>
      </c>
      <c r="AD45" s="36" t="str">
        <f t="shared" si="10"/>
        <v/>
      </c>
    </row>
    <row r="46" spans="1:30">
      <c r="A46" s="50"/>
      <c r="C46"/>
      <c r="AC46" s="36" t="str">
        <f t="shared" si="10"/>
        <v/>
      </c>
      <c r="AD46" s="36" t="str">
        <f t="shared" si="10"/>
        <v/>
      </c>
    </row>
    <row r="47" spans="1:30">
      <c r="A47" s="50"/>
      <c r="C47"/>
      <c r="AC47" s="36" t="str">
        <f t="shared" si="10"/>
        <v/>
      </c>
      <c r="AD47" s="36" t="str">
        <f t="shared" si="10"/>
        <v/>
      </c>
    </row>
    <row r="48" spans="1:30">
      <c r="A48" s="50"/>
      <c r="C48"/>
      <c r="AC48" s="36" t="str">
        <f t="shared" si="10"/>
        <v/>
      </c>
      <c r="AD48" s="36" t="str">
        <f t="shared" si="10"/>
        <v/>
      </c>
    </row>
    <row r="49" spans="1:30">
      <c r="A49" s="50"/>
      <c r="C49"/>
      <c r="AC49" s="36" t="str">
        <f t="shared" si="10"/>
        <v/>
      </c>
      <c r="AD49" s="36" t="str">
        <f t="shared" si="10"/>
        <v/>
      </c>
    </row>
    <row r="50" spans="1:3">
      <c r="A50" s="50"/>
      <c r="C50"/>
    </row>
    <row r="51" spans="1:30">
      <c r="A51" s="50"/>
      <c r="C51"/>
      <c r="AC51" s="36" t="str">
        <f t="shared" ref="AC51:AD55" si="11">IF(OR(AC$13="",$E51=""),"",AB51)</f>
        <v/>
      </c>
      <c r="AD51" s="36" t="str">
        <f t="shared" si="11"/>
        <v/>
      </c>
    </row>
    <row r="52" spans="1:30">
      <c r="A52" s="50"/>
      <c r="C52"/>
      <c r="AC52" s="36" t="str">
        <f t="shared" si="11"/>
        <v/>
      </c>
      <c r="AD52" s="36" t="str">
        <f t="shared" si="11"/>
        <v/>
      </c>
    </row>
    <row r="53" spans="1:30">
      <c r="A53" s="50"/>
      <c r="C53"/>
      <c r="AC53" s="36" t="str">
        <f t="shared" si="11"/>
        <v/>
      </c>
      <c r="AD53" s="36" t="str">
        <f t="shared" si="11"/>
        <v/>
      </c>
    </row>
    <row r="54" spans="1:30">
      <c r="A54" s="50"/>
      <c r="C54"/>
      <c r="AC54" s="36" t="str">
        <f t="shared" si="11"/>
        <v/>
      </c>
      <c r="AD54" s="36" t="str">
        <f t="shared" si="11"/>
        <v/>
      </c>
    </row>
    <row r="55" spans="1:30">
      <c r="A55" s="50"/>
      <c r="C55"/>
      <c r="AC55" s="36" t="str">
        <f t="shared" si="11"/>
        <v/>
      </c>
      <c r="AD55" s="36" t="str">
        <f t="shared" si="11"/>
        <v/>
      </c>
    </row>
    <row r="56" spans="3:4">
      <c r="C56"/>
      <c r="D56" s="1" t="str">
        <f>IF(A56&lt;&gt;"","Planned","")</f>
        <v/>
      </c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</sheetData>
  <mergeCells count="1">
    <mergeCell ref="C30:C31"/>
  </mergeCells>
  <conditionalFormatting sqref="A32:AD50 A14:AD30 A31:B31 D31:AD31">
    <cfRule type="expression" dxfId="24" priority="1" stopIfTrue="1">
      <formula>$D14="Done"</formula>
    </cfRule>
    <cfRule type="expression" dxfId="25" priority="2" stopIfTrue="1">
      <formula>$D14="Ongoing"</formula>
    </cfRule>
  </conditionalFormatting>
  <dataValidations count="1">
    <dataValidation type="list" allowBlank="1" showInputMessage="1" sqref="D2:D7 D14:D56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5329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330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94"/>
  <sheetViews>
    <sheetView workbookViewId="0">
      <pane ySplit="13" topLeftCell="A14" activePane="bottomLeft" state="frozen"/>
      <selection/>
      <selection pane="bottomLeft" activeCell="A22" sqref="A22"/>
    </sheetView>
  </sheetViews>
  <sheetFormatPr defaultColWidth="8.88888888888889" defaultRowHeight="13.2"/>
  <cols>
    <col min="1" max="1" width="43.4259259259259" style="1" customWidth="1"/>
    <col min="2" max="2" width="8.57407407407407" style="36" customWidth="1"/>
    <col min="3" max="3" width="13.712962962963" style="1" customWidth="1"/>
    <col min="4" max="4" width="10.8518518518519" style="1" customWidth="1"/>
    <col min="5" max="5" width="11.5740740740741" style="36"/>
    <col min="6" max="30" width="4.42592592592593" style="36" customWidth="1"/>
    <col min="31" max="16384" width="9.13888888888889" style="1"/>
  </cols>
  <sheetData>
    <row r="1" ht="17.4" spans="1:30">
      <c r="A1" s="37">
        <v>6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1" t="s">
        <v>216</v>
      </c>
    </row>
    <row r="3" spans="1:2">
      <c r="A3" s="39"/>
      <c r="B3" s="40"/>
    </row>
    <row r="4" spans="1:2">
      <c r="A4" s="39"/>
      <c r="B4" s="40"/>
    </row>
    <row r="8" spans="1:30">
      <c r="A8" s="41" t="s">
        <v>113</v>
      </c>
      <c r="B8" s="42">
        <v>7</v>
      </c>
      <c r="C8" s="41"/>
      <c r="D8" s="43"/>
      <c r="E8" s="41" t="s">
        <v>114</v>
      </c>
      <c r="F8" s="41" t="s">
        <v>115</v>
      </c>
      <c r="G8" s="41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>
      <c r="A9" s="41" t="s">
        <v>116</v>
      </c>
      <c r="B9" s="42">
        <v>5</v>
      </c>
      <c r="C9" s="41" t="s">
        <v>3</v>
      </c>
      <c r="D9" s="41" t="s">
        <v>117</v>
      </c>
      <c r="E9" s="44">
        <f ca="1">SUM(OFFSET(E13,1,0,TaskRows,1))</f>
        <v>190</v>
      </c>
      <c r="F9" s="44">
        <f ca="1">IF(AND(SUM(OFFSET(F13,1,0,TaskRows,1))=0),0,SUM(OFFSET(F13,1,0,TaskRows,1)))</f>
        <v>0</v>
      </c>
      <c r="G9" s="44" t="str">
        <f ca="1" t="shared" ref="G9:AD9" si="0">IF(AND(SUM(OFFSET(G13,1,0,TaskRows,1))=0),"",SUM(OFFSET(G13,1,0,TaskRows,1)))</f>
        <v/>
      </c>
      <c r="H9" s="44" t="str">
        <f ca="1" t="shared" si="0"/>
        <v/>
      </c>
      <c r="I9" s="44" t="str">
        <f ca="1" t="shared" si="0"/>
        <v/>
      </c>
      <c r="J9" s="44" t="str">
        <f ca="1" t="shared" si="0"/>
        <v/>
      </c>
      <c r="K9" s="44" t="str">
        <f ca="1" t="shared" si="0"/>
        <v/>
      </c>
      <c r="L9" s="44" t="str">
        <f ca="1" t="shared" si="0"/>
        <v/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</row>
    <row r="10" customFormat="1" hidden="1" spans="1:30">
      <c r="A10" t="s">
        <v>118</v>
      </c>
      <c r="B10" s="24">
        <f>IF(COUNTA(A14:A249)=0,1,COUNTA(A14:A249))</f>
        <v>14</v>
      </c>
      <c r="C10" t="s">
        <v>119</v>
      </c>
      <c r="D10" s="24">
        <f ca="1">IF(COUNTIF(F9:AD9,"&gt;0")=0,1,COUNTIF(F9:AD9,"&gt;0"))</f>
        <v>1</v>
      </c>
      <c r="E10" s="24"/>
      <c r="F10" s="24">
        <f ca="1">IF(F13="","",$E9-$E9/($B8-1)*(F13-1))</f>
        <v>190</v>
      </c>
      <c r="G10" s="24">
        <f ca="1" t="shared" ref="G10:AD10" si="1">IF(G13="","",TotalEffort-TotalEffort/(ImplementationDays)*(G13-1))</f>
        <v>162.857142857143</v>
      </c>
      <c r="H10" s="24">
        <f ca="1" t="shared" si="1"/>
        <v>135.714285714286</v>
      </c>
      <c r="I10" s="24">
        <f ca="1" t="shared" si="1"/>
        <v>108.571428571429</v>
      </c>
      <c r="J10" s="24">
        <f ca="1" t="shared" si="1"/>
        <v>81.4285714285714</v>
      </c>
      <c r="K10" s="24">
        <f ca="1" t="shared" si="1"/>
        <v>54.2857142857143</v>
      </c>
      <c r="L10" s="24">
        <f ca="1" t="shared" si="1"/>
        <v>27.1428571428571</v>
      </c>
      <c r="M10" s="24" t="str">
        <f ca="1" t="shared" si="1"/>
        <v/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</row>
    <row r="11" customFormat="1" hidden="1" spans="1:30">
      <c r="A11" s="33" t="s">
        <v>120</v>
      </c>
      <c r="C11" t="s">
        <v>84</v>
      </c>
      <c r="D11" s="24"/>
      <c r="E11" s="24"/>
      <c r="F11" s="24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0</v>
      </c>
      <c r="G11" s="24">
        <f ca="1" t="shared" si="2"/>
        <v>0</v>
      </c>
      <c r="H11" s="24">
        <f ca="1" t="shared" si="2"/>
        <v>0</v>
      </c>
      <c r="I11" s="24">
        <f ca="1" t="shared" si="2"/>
        <v>0</v>
      </c>
      <c r="J11" s="24">
        <f ca="1" t="shared" si="2"/>
        <v>0</v>
      </c>
      <c r="K11" s="24">
        <f ca="1" t="shared" si="2"/>
        <v>0</v>
      </c>
      <c r="L11" s="24">
        <f ca="1" t="shared" si="2"/>
        <v>0</v>
      </c>
      <c r="M11" s="24">
        <f ca="1" t="shared" si="2"/>
        <v>0</v>
      </c>
      <c r="N11" s="24">
        <f ca="1" t="shared" si="2"/>
        <v>0</v>
      </c>
      <c r="O11" s="24">
        <f ca="1" t="shared" si="2"/>
        <v>0</v>
      </c>
      <c r="P11" s="24">
        <f ca="1" t="shared" si="2"/>
        <v>0</v>
      </c>
      <c r="Q11" s="24">
        <f ca="1" t="shared" si="2"/>
        <v>0</v>
      </c>
      <c r="R11" s="24">
        <f ca="1" t="shared" si="2"/>
        <v>0</v>
      </c>
      <c r="S11" s="24">
        <f ca="1" t="shared" si="2"/>
        <v>0</v>
      </c>
      <c r="T11" s="24">
        <f ca="1" t="shared" si="2"/>
        <v>0</v>
      </c>
      <c r="U11" s="24">
        <f ca="1" t="shared" si="2"/>
        <v>0</v>
      </c>
      <c r="V11" s="24">
        <f ca="1" t="shared" si="2"/>
        <v>0</v>
      </c>
      <c r="W11" s="24">
        <f ca="1" t="shared" si="2"/>
        <v>0</v>
      </c>
      <c r="X11" s="24">
        <f ca="1" t="shared" si="2"/>
        <v>0</v>
      </c>
      <c r="Y11" s="24">
        <f ca="1" t="shared" si="2"/>
        <v>0</v>
      </c>
      <c r="Z11" s="24">
        <f ca="1" t="shared" si="2"/>
        <v>0</v>
      </c>
      <c r="AA11" s="24">
        <f ca="1" t="shared" si="2"/>
        <v>0</v>
      </c>
      <c r="AB11" s="24">
        <f ca="1" t="shared" si="2"/>
        <v>0</v>
      </c>
      <c r="AC11" s="24">
        <f ca="1" t="shared" si="2"/>
        <v>0</v>
      </c>
      <c r="AD11" s="24">
        <f ca="1" t="shared" si="2"/>
        <v>0</v>
      </c>
    </row>
    <row r="12" customFormat="1" hidden="1" spans="1:30">
      <c r="A12" s="33" t="s">
        <v>121</v>
      </c>
      <c r="C12" t="s">
        <v>122</v>
      </c>
      <c r="D12" s="24">
        <f ca="1">IF(DoneDays&gt;B9,B9,DoneDays)</f>
        <v>1</v>
      </c>
      <c r="E12" s="24"/>
      <c r="F12" s="24">
        <f ca="1">IF(DoneDays&gt;E12,E12+1,"")</f>
        <v>1</v>
      </c>
      <c r="G12" s="24">
        <v>2</v>
      </c>
      <c r="H12" s="24">
        <v>3</v>
      </c>
      <c r="I12" s="24">
        <v>4</v>
      </c>
      <c r="J12" s="24">
        <v>5</v>
      </c>
      <c r="K12" s="24">
        <v>6</v>
      </c>
      <c r="L12" s="24">
        <v>7</v>
      </c>
      <c r="M12" s="24">
        <v>8</v>
      </c>
      <c r="N12" s="24">
        <v>9</v>
      </c>
      <c r="O12" s="24">
        <v>10</v>
      </c>
      <c r="P12" s="24">
        <v>11</v>
      </c>
      <c r="Q12" s="24">
        <v>12</v>
      </c>
      <c r="R12" s="24">
        <v>13</v>
      </c>
      <c r="S12" s="24">
        <v>14</v>
      </c>
      <c r="T12" s="24">
        <v>15</v>
      </c>
      <c r="U12" s="24">
        <v>16</v>
      </c>
      <c r="V12" s="24">
        <v>17</v>
      </c>
      <c r="W12" s="24">
        <v>18</v>
      </c>
      <c r="X12" s="24">
        <v>19</v>
      </c>
      <c r="Y12" s="24">
        <v>20</v>
      </c>
      <c r="Z12" s="24">
        <v>21</v>
      </c>
      <c r="AA12" s="24">
        <v>22</v>
      </c>
      <c r="AB12" s="24">
        <v>23</v>
      </c>
      <c r="AC12" s="24">
        <v>24</v>
      </c>
      <c r="AD12" s="24">
        <v>25</v>
      </c>
    </row>
    <row r="13" spans="1:30">
      <c r="A13" s="41" t="s">
        <v>123</v>
      </c>
      <c r="B13" s="45" t="s">
        <v>23</v>
      </c>
      <c r="C13" s="41" t="s">
        <v>124</v>
      </c>
      <c r="D13" s="41" t="s">
        <v>6</v>
      </c>
      <c r="E13" s="45" t="s">
        <v>125</v>
      </c>
      <c r="F13" s="45">
        <v>1</v>
      </c>
      <c r="G13" s="45">
        <f t="shared" ref="G13:AD13" si="3">IF($B$8&gt;F13,F13+1,"")</f>
        <v>2</v>
      </c>
      <c r="H13" s="45">
        <f t="shared" si="3"/>
        <v>3</v>
      </c>
      <c r="I13" s="45">
        <f t="shared" si="3"/>
        <v>4</v>
      </c>
      <c r="J13" s="45">
        <f t="shared" si="3"/>
        <v>5</v>
      </c>
      <c r="K13" s="45">
        <f t="shared" si="3"/>
        <v>6</v>
      </c>
      <c r="L13" s="45">
        <f t="shared" si="3"/>
        <v>7</v>
      </c>
      <c r="M13" s="45" t="str">
        <f t="shared" si="3"/>
        <v/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</row>
    <row r="14" spans="1:9">
      <c r="A14" s="53" t="s">
        <v>166</v>
      </c>
      <c r="B14" s="24"/>
      <c r="C14" s="46" t="s">
        <v>161</v>
      </c>
      <c r="D14" t="s">
        <v>10</v>
      </c>
      <c r="E14" s="24">
        <v>14</v>
      </c>
      <c r="F14" s="24"/>
      <c r="G14" s="24"/>
      <c r="H14" s="24"/>
      <c r="I14" s="24"/>
    </row>
    <row r="15" spans="1:9">
      <c r="A15" s="46" t="s">
        <v>217</v>
      </c>
      <c r="B15" s="24"/>
      <c r="C15" s="46" t="s">
        <v>161</v>
      </c>
      <c r="D15" t="s">
        <v>10</v>
      </c>
      <c r="E15" s="24">
        <v>8</v>
      </c>
      <c r="F15" s="24"/>
      <c r="G15" s="24"/>
      <c r="H15" s="24"/>
      <c r="I15" s="24"/>
    </row>
    <row r="16" spans="1:9">
      <c r="A16" s="46" t="s">
        <v>217</v>
      </c>
      <c r="B16" s="24"/>
      <c r="C16" s="46" t="s">
        <v>155</v>
      </c>
      <c r="D16" t="s">
        <v>10</v>
      </c>
      <c r="E16" s="24">
        <v>8</v>
      </c>
      <c r="F16" s="24"/>
      <c r="G16" s="24"/>
      <c r="H16" s="24"/>
      <c r="I16" s="24"/>
    </row>
    <row r="17" spans="1:9">
      <c r="A17" s="53" t="s">
        <v>218</v>
      </c>
      <c r="B17" s="24"/>
      <c r="C17" s="46" t="s">
        <v>165</v>
      </c>
      <c r="D17" t="s">
        <v>10</v>
      </c>
      <c r="E17" s="24">
        <v>20</v>
      </c>
      <c r="F17" s="24"/>
      <c r="G17" s="24"/>
      <c r="H17" s="24"/>
      <c r="I17" s="24"/>
    </row>
    <row r="18" spans="1:9">
      <c r="A18" s="53" t="s">
        <v>219</v>
      </c>
      <c r="B18" s="24"/>
      <c r="C18" s="46" t="s">
        <v>165</v>
      </c>
      <c r="D18" t="s">
        <v>10</v>
      </c>
      <c r="E18" s="24">
        <v>20</v>
      </c>
      <c r="F18" s="24"/>
      <c r="G18" s="24"/>
      <c r="H18" s="24"/>
      <c r="I18" s="24"/>
    </row>
    <row r="19" spans="1:9">
      <c r="A19" s="53" t="s">
        <v>220</v>
      </c>
      <c r="B19" s="24"/>
      <c r="C19" s="46" t="s">
        <v>165</v>
      </c>
      <c r="D19" t="s">
        <v>10</v>
      </c>
      <c r="E19" s="24">
        <v>16</v>
      </c>
      <c r="F19" s="24"/>
      <c r="G19" s="24"/>
      <c r="H19" s="24"/>
      <c r="I19" s="24"/>
    </row>
    <row r="20" spans="1:9">
      <c r="A20" s="46" t="s">
        <v>207</v>
      </c>
      <c r="B20" s="24"/>
      <c r="C20" s="46" t="s">
        <v>165</v>
      </c>
      <c r="D20" t="s">
        <v>10</v>
      </c>
      <c r="E20" s="24">
        <v>8</v>
      </c>
      <c r="F20" s="24"/>
      <c r="G20" s="24"/>
      <c r="H20" s="24"/>
      <c r="I20" s="24"/>
    </row>
    <row r="21" spans="1:9">
      <c r="A21" s="46" t="s">
        <v>208</v>
      </c>
      <c r="B21" s="24"/>
      <c r="C21" s="46" t="s">
        <v>155</v>
      </c>
      <c r="D21" t="s">
        <v>10</v>
      </c>
      <c r="E21" s="24">
        <v>8</v>
      </c>
      <c r="F21" s="24"/>
      <c r="G21" s="24"/>
      <c r="H21" s="24"/>
      <c r="I21" s="24"/>
    </row>
    <row r="22" spans="1:9">
      <c r="A22" s="53" t="s">
        <v>200</v>
      </c>
      <c r="B22" s="24"/>
      <c r="C22" s="46" t="s">
        <v>165</v>
      </c>
      <c r="D22" t="s">
        <v>10</v>
      </c>
      <c r="E22" s="24">
        <v>24</v>
      </c>
      <c r="F22" s="24"/>
      <c r="G22" s="24"/>
      <c r="H22" s="24"/>
      <c r="I22" s="24"/>
    </row>
    <row r="23" spans="1:9">
      <c r="A23" s="53" t="s">
        <v>201</v>
      </c>
      <c r="B23" s="24"/>
      <c r="C23" s="46" t="s">
        <v>155</v>
      </c>
      <c r="D23" t="s">
        <v>10</v>
      </c>
      <c r="E23" s="24">
        <v>8</v>
      </c>
      <c r="F23" s="24"/>
      <c r="G23" s="24"/>
      <c r="H23" s="24"/>
      <c r="I23" s="24"/>
    </row>
    <row r="24" spans="1:30">
      <c r="A24" s="53" t="s">
        <v>202</v>
      </c>
      <c r="B24" s="24"/>
      <c r="C24" s="46" t="s">
        <v>161</v>
      </c>
      <c r="D24" t="s">
        <v>10</v>
      </c>
      <c r="E24" s="24">
        <v>8</v>
      </c>
      <c r="F24" s="24"/>
      <c r="G24" s="24"/>
      <c r="H24" s="24"/>
      <c r="I24" s="24"/>
      <c r="AC24" s="36" t="str">
        <f t="shared" ref="AC24:AD54" si="4">IF(OR(AC$13="",$E24=""),"",AB24)</f>
        <v/>
      </c>
      <c r="AD24" s="36" t="str">
        <f t="shared" si="4"/>
        <v/>
      </c>
    </row>
    <row r="25" spans="1:30">
      <c r="A25" s="53" t="s">
        <v>203</v>
      </c>
      <c r="B25" s="24"/>
      <c r="C25" s="46" t="s">
        <v>165</v>
      </c>
      <c r="D25" t="s">
        <v>10</v>
      </c>
      <c r="E25" s="24">
        <v>8</v>
      </c>
      <c r="F25" s="24"/>
      <c r="G25" s="24"/>
      <c r="H25" s="24"/>
      <c r="I25" s="24"/>
      <c r="AC25" s="36" t="str">
        <f t="shared" si="4"/>
        <v/>
      </c>
      <c r="AD25" s="36" t="str">
        <f t="shared" si="4"/>
        <v/>
      </c>
    </row>
    <row r="26" spans="1:9">
      <c r="A26" s="46" t="s">
        <v>215</v>
      </c>
      <c r="B26" s="24"/>
      <c r="C26" s="46" t="s">
        <v>165</v>
      </c>
      <c r="D26" t="s">
        <v>10</v>
      </c>
      <c r="E26" s="24">
        <v>16</v>
      </c>
      <c r="F26" s="24"/>
      <c r="G26" s="24"/>
      <c r="H26" s="24"/>
      <c r="I26" s="24"/>
    </row>
    <row r="27" spans="1:9">
      <c r="A27" s="46" t="s">
        <v>221</v>
      </c>
      <c r="B27" s="24"/>
      <c r="C27" s="46" t="s">
        <v>165</v>
      </c>
      <c r="D27" t="s">
        <v>10</v>
      </c>
      <c r="E27" s="24">
        <v>24</v>
      </c>
      <c r="F27" s="24"/>
      <c r="G27" s="24"/>
      <c r="H27" s="24"/>
      <c r="I27" s="24"/>
    </row>
    <row r="28" spans="1:30">
      <c r="A28" s="46"/>
      <c r="B28" s="24"/>
      <c r="C28" s="46"/>
      <c r="D28"/>
      <c r="E28" s="24"/>
      <c r="F28" s="24" t="str">
        <f t="shared" ref="F28:F47" si="5">IF(OR(F$13="",$E28=""),"",E28)</f>
        <v/>
      </c>
      <c r="G28" s="24"/>
      <c r="H28" s="24"/>
      <c r="I28" s="24"/>
      <c r="AC28" s="36" t="str">
        <f>IF(OR(AC$13="",$E28=""),"",AB28)</f>
        <v/>
      </c>
      <c r="AD28" s="36" t="str">
        <f>IF(OR(AD$13="",$E28=""),"",AC28)</f>
        <v/>
      </c>
    </row>
    <row r="29" spans="1:30">
      <c r="A29" s="46"/>
      <c r="B29" s="24"/>
      <c r="C29" s="46"/>
      <c r="D29"/>
      <c r="E29" s="24"/>
      <c r="F29" s="24" t="str">
        <f t="shared" si="5"/>
        <v/>
      </c>
      <c r="G29" s="24"/>
      <c r="H29" s="24"/>
      <c r="I29" s="24"/>
      <c r="AC29" s="36" t="str">
        <f>IF(OR(AC$13="",$E29=""),"",AB29)</f>
        <v/>
      </c>
      <c r="AD29" s="36" t="str">
        <f>IF(OR(AD$13="",$E29=""),"",AC29)</f>
        <v/>
      </c>
    </row>
    <row r="30" spans="1:30">
      <c r="A30" s="46"/>
      <c r="B30" s="24"/>
      <c r="C30" s="46"/>
      <c r="D30"/>
      <c r="E30" s="24"/>
      <c r="F30" s="24"/>
      <c r="G30" s="24"/>
      <c r="H30" s="24"/>
      <c r="I30" s="24"/>
      <c r="AC30" s="36" t="str">
        <f t="shared" si="4"/>
        <v/>
      </c>
      <c r="AD30" s="36" t="str">
        <f t="shared" si="4"/>
        <v/>
      </c>
    </row>
    <row r="31" spans="3:30">
      <c r="C31" s="46"/>
      <c r="F31" s="36" t="str">
        <f t="shared" si="5"/>
        <v/>
      </c>
      <c r="AC31" s="36" t="str">
        <f t="shared" si="4"/>
        <v/>
      </c>
      <c r="AD31" s="36" t="str">
        <f t="shared" si="4"/>
        <v/>
      </c>
    </row>
    <row r="32" spans="3:30">
      <c r="C32" s="46"/>
      <c r="F32" s="36" t="str">
        <f t="shared" si="5"/>
        <v/>
      </c>
      <c r="AC32" s="36" t="str">
        <f t="shared" si="4"/>
        <v/>
      </c>
      <c r="AD32" s="36" t="str">
        <f t="shared" si="4"/>
        <v/>
      </c>
    </row>
    <row r="33" spans="3:30">
      <c r="C33" s="46"/>
      <c r="F33" s="36" t="str">
        <f t="shared" si="5"/>
        <v/>
      </c>
      <c r="AC33" s="36" t="str">
        <f t="shared" si="4"/>
        <v/>
      </c>
      <c r="AD33" s="36" t="str">
        <f t="shared" si="4"/>
        <v/>
      </c>
    </row>
    <row r="34" spans="3:30">
      <c r="C34" s="46"/>
      <c r="F34" s="36" t="str">
        <f t="shared" si="5"/>
        <v/>
      </c>
      <c r="AC34" s="36" t="str">
        <f t="shared" si="4"/>
        <v/>
      </c>
      <c r="AD34" s="36" t="str">
        <f t="shared" si="4"/>
        <v/>
      </c>
    </row>
    <row r="35" spans="3:30">
      <c r="C35" s="46"/>
      <c r="F35" s="36" t="str">
        <f t="shared" si="5"/>
        <v/>
      </c>
      <c r="AC35" s="36" t="str">
        <f t="shared" si="4"/>
        <v/>
      </c>
      <c r="AD35" s="36" t="str">
        <f t="shared" si="4"/>
        <v/>
      </c>
    </row>
    <row r="36" spans="3:30">
      <c r="C36" s="46"/>
      <c r="F36" s="36" t="str">
        <f t="shared" si="5"/>
        <v/>
      </c>
      <c r="AC36" s="36" t="str">
        <f t="shared" si="4"/>
        <v/>
      </c>
      <c r="AD36" s="36" t="str">
        <f t="shared" si="4"/>
        <v/>
      </c>
    </row>
    <row r="37" spans="3:30">
      <c r="C37" s="46"/>
      <c r="D37" s="1" t="str">
        <f>IF(A37&lt;&gt;"","Planned","")</f>
        <v/>
      </c>
      <c r="F37" s="36" t="str">
        <f t="shared" si="5"/>
        <v/>
      </c>
      <c r="AC37" s="36" t="str">
        <f t="shared" si="4"/>
        <v/>
      </c>
      <c r="AD37" s="36" t="str">
        <f t="shared" si="4"/>
        <v/>
      </c>
    </row>
    <row r="38" spans="3:30">
      <c r="C38" s="46"/>
      <c r="F38" s="36" t="str">
        <f t="shared" si="5"/>
        <v/>
      </c>
      <c r="AC38" s="36" t="str">
        <f t="shared" si="4"/>
        <v/>
      </c>
      <c r="AD38" s="36" t="str">
        <f t="shared" si="4"/>
        <v/>
      </c>
    </row>
    <row r="39" spans="3:30">
      <c r="C39" s="46"/>
      <c r="F39" s="36" t="str">
        <f t="shared" si="5"/>
        <v/>
      </c>
      <c r="AC39" s="36" t="str">
        <f t="shared" si="4"/>
        <v/>
      </c>
      <c r="AD39" s="36" t="str">
        <f t="shared" si="4"/>
        <v/>
      </c>
    </row>
    <row r="40" spans="3:30">
      <c r="C40" s="46"/>
      <c r="D40" s="1" t="str">
        <f>IF(A40&lt;&gt;"","Planned","")</f>
        <v/>
      </c>
      <c r="F40" s="36" t="str">
        <f t="shared" si="5"/>
        <v/>
      </c>
      <c r="AC40" s="36" t="str">
        <f t="shared" si="4"/>
        <v/>
      </c>
      <c r="AD40" s="36" t="str">
        <f t="shared" si="4"/>
        <v/>
      </c>
    </row>
    <row r="41" spans="3:30">
      <c r="C41" s="46"/>
      <c r="F41" s="36" t="str">
        <f t="shared" si="5"/>
        <v/>
      </c>
      <c r="AC41" s="36" t="str">
        <f t="shared" si="4"/>
        <v/>
      </c>
      <c r="AD41" s="36" t="str">
        <f t="shared" si="4"/>
        <v/>
      </c>
    </row>
    <row r="42" spans="1:30">
      <c r="A42" s="48"/>
      <c r="C42" s="46"/>
      <c r="F42" s="36" t="str">
        <f t="shared" si="5"/>
        <v/>
      </c>
      <c r="AC42" s="36" t="str">
        <f t="shared" si="4"/>
        <v/>
      </c>
      <c r="AD42" s="36" t="str">
        <f t="shared" si="4"/>
        <v/>
      </c>
    </row>
    <row r="43" spans="1:30">
      <c r="A43" s="47"/>
      <c r="C43" s="46"/>
      <c r="F43" s="36" t="str">
        <f t="shared" si="5"/>
        <v/>
      </c>
      <c r="AC43" s="36" t="str">
        <f t="shared" si="4"/>
        <v/>
      </c>
      <c r="AD43" s="36" t="str">
        <f t="shared" si="4"/>
        <v/>
      </c>
    </row>
    <row r="44" spans="1:30">
      <c r="A44" s="47"/>
      <c r="C44" s="46"/>
      <c r="F44" s="36" t="str">
        <f t="shared" si="5"/>
        <v/>
      </c>
      <c r="AC44" s="36" t="str">
        <f t="shared" si="4"/>
        <v/>
      </c>
      <c r="AD44" s="36" t="str">
        <f t="shared" si="4"/>
        <v/>
      </c>
    </row>
    <row r="45" spans="1:30">
      <c r="A45" s="47"/>
      <c r="C45" s="49"/>
      <c r="F45" s="36" t="str">
        <f t="shared" si="5"/>
        <v/>
      </c>
      <c r="AC45" s="36" t="str">
        <f t="shared" si="4"/>
        <v/>
      </c>
      <c r="AD45" s="36" t="str">
        <f t="shared" si="4"/>
        <v/>
      </c>
    </row>
    <row r="46" spans="1:30">
      <c r="A46" s="47"/>
      <c r="C46" s="49"/>
      <c r="F46" s="36" t="str">
        <f t="shared" si="5"/>
        <v/>
      </c>
      <c r="AC46" s="36" t="str">
        <f t="shared" si="4"/>
        <v/>
      </c>
      <c r="AD46" s="36" t="str">
        <f t="shared" si="4"/>
        <v/>
      </c>
    </row>
    <row r="47" spans="3:30">
      <c r="C47"/>
      <c r="F47" s="36" t="str">
        <f t="shared" si="5"/>
        <v/>
      </c>
      <c r="G47" s="36" t="str">
        <f t="shared" ref="G47:U47" si="6">IF(OR(G$13="",$E47=""),"",F47)</f>
        <v/>
      </c>
      <c r="H47" s="36" t="str">
        <f t="shared" si="6"/>
        <v/>
      </c>
      <c r="I47" s="36" t="str">
        <f t="shared" si="6"/>
        <v/>
      </c>
      <c r="J47" s="36" t="str">
        <f t="shared" si="6"/>
        <v/>
      </c>
      <c r="K47" s="36" t="str">
        <f t="shared" si="6"/>
        <v/>
      </c>
      <c r="L47" s="36" t="str">
        <f t="shared" si="6"/>
        <v/>
      </c>
      <c r="M47" s="36" t="str">
        <f t="shared" si="6"/>
        <v/>
      </c>
      <c r="N47" s="36" t="str">
        <f t="shared" si="6"/>
        <v/>
      </c>
      <c r="O47" s="36" t="str">
        <f t="shared" si="6"/>
        <v/>
      </c>
      <c r="P47" s="36" t="str">
        <f t="shared" si="6"/>
        <v/>
      </c>
      <c r="Q47" s="36" t="str">
        <f t="shared" si="6"/>
        <v/>
      </c>
      <c r="R47" s="36" t="str">
        <f t="shared" si="6"/>
        <v/>
      </c>
      <c r="S47" s="36" t="str">
        <f t="shared" si="6"/>
        <v/>
      </c>
      <c r="T47" s="36" t="str">
        <f t="shared" si="6"/>
        <v/>
      </c>
      <c r="U47" s="36" t="str">
        <f t="shared" si="6"/>
        <v/>
      </c>
      <c r="V47" s="36" t="str">
        <f t="shared" ref="V47:AB48" si="7">IF(OR(V$13="",$E47=""),"",U47)</f>
        <v/>
      </c>
      <c r="W47" s="36" t="str">
        <f t="shared" si="7"/>
        <v/>
      </c>
      <c r="X47" s="36" t="str">
        <f t="shared" si="7"/>
        <v/>
      </c>
      <c r="Y47" s="36" t="str">
        <f t="shared" si="7"/>
        <v/>
      </c>
      <c r="Z47" s="36" t="str">
        <f t="shared" si="7"/>
        <v/>
      </c>
      <c r="AA47" s="36" t="str">
        <f t="shared" si="7"/>
        <v/>
      </c>
      <c r="AB47" s="36" t="str">
        <f t="shared" si="7"/>
        <v/>
      </c>
      <c r="AC47" s="36" t="str">
        <f t="shared" si="4"/>
        <v/>
      </c>
      <c r="AD47" s="36" t="str">
        <f t="shared" si="4"/>
        <v/>
      </c>
    </row>
    <row r="48" spans="3:30">
      <c r="C48"/>
      <c r="F48" s="36" t="str">
        <f t="shared" ref="F48:U48" si="8">IF(OR(F$13="",$E48=""),"",E48)</f>
        <v/>
      </c>
      <c r="G48" s="36" t="str">
        <f t="shared" si="8"/>
        <v/>
      </c>
      <c r="H48" s="36" t="str">
        <f t="shared" si="8"/>
        <v/>
      </c>
      <c r="I48" s="36" t="str">
        <f t="shared" si="8"/>
        <v/>
      </c>
      <c r="J48" s="36" t="str">
        <f t="shared" si="8"/>
        <v/>
      </c>
      <c r="K48" s="36" t="str">
        <f t="shared" si="8"/>
        <v/>
      </c>
      <c r="L48" s="36" t="str">
        <f t="shared" si="8"/>
        <v/>
      </c>
      <c r="M48" s="36" t="str">
        <f t="shared" si="8"/>
        <v/>
      </c>
      <c r="N48" s="36" t="str">
        <f t="shared" si="8"/>
        <v/>
      </c>
      <c r="O48" s="36" t="str">
        <f t="shared" si="8"/>
        <v/>
      </c>
      <c r="P48" s="36" t="str">
        <f t="shared" si="8"/>
        <v/>
      </c>
      <c r="Q48" s="36" t="str">
        <f t="shared" si="8"/>
        <v/>
      </c>
      <c r="R48" s="36" t="str">
        <f t="shared" si="8"/>
        <v/>
      </c>
      <c r="S48" s="36" t="str">
        <f t="shared" si="8"/>
        <v/>
      </c>
      <c r="T48" s="36" t="str">
        <f t="shared" si="8"/>
        <v/>
      </c>
      <c r="U48" s="36" t="str">
        <f t="shared" si="8"/>
        <v/>
      </c>
      <c r="V48" s="36" t="str">
        <f t="shared" si="7"/>
        <v/>
      </c>
      <c r="W48" s="36" t="str">
        <f t="shared" si="7"/>
        <v/>
      </c>
      <c r="X48" s="36" t="str">
        <f t="shared" si="7"/>
        <v/>
      </c>
      <c r="Y48" s="36" t="str">
        <f t="shared" si="7"/>
        <v/>
      </c>
      <c r="Z48" s="36" t="str">
        <f t="shared" si="7"/>
        <v/>
      </c>
      <c r="AA48" s="36" t="str">
        <f t="shared" si="7"/>
        <v/>
      </c>
      <c r="AB48" s="36" t="str">
        <f t="shared" si="7"/>
        <v/>
      </c>
      <c r="AC48" s="36" t="str">
        <f t="shared" si="4"/>
        <v/>
      </c>
      <c r="AD48" s="36" t="str">
        <f t="shared" si="4"/>
        <v/>
      </c>
    </row>
    <row r="49" spans="1:30">
      <c r="A49" s="50"/>
      <c r="C49"/>
      <c r="AC49" s="36" t="str">
        <f t="shared" si="4"/>
        <v/>
      </c>
      <c r="AD49" s="36" t="str">
        <f t="shared" si="4"/>
        <v/>
      </c>
    </row>
    <row r="50" spans="1:30">
      <c r="A50" s="50"/>
      <c r="C50"/>
      <c r="AC50" s="36" t="str">
        <f t="shared" si="4"/>
        <v/>
      </c>
      <c r="AD50" s="36" t="str">
        <f t="shared" si="4"/>
        <v/>
      </c>
    </row>
    <row r="51" spans="1:30">
      <c r="A51" s="50"/>
      <c r="C51"/>
      <c r="AC51" s="36" t="str">
        <f t="shared" si="4"/>
        <v/>
      </c>
      <c r="AD51" s="36" t="str">
        <f t="shared" si="4"/>
        <v/>
      </c>
    </row>
    <row r="52" spans="1:30">
      <c r="A52" s="50"/>
      <c r="C52"/>
      <c r="AC52" s="36" t="str">
        <f t="shared" si="4"/>
        <v/>
      </c>
      <c r="AD52" s="36" t="str">
        <f t="shared" si="4"/>
        <v/>
      </c>
    </row>
    <row r="53" spans="1:30">
      <c r="A53" s="50"/>
      <c r="C53"/>
      <c r="AC53" s="36" t="str">
        <f t="shared" si="4"/>
        <v/>
      </c>
      <c r="AD53" s="36" t="str">
        <f t="shared" si="4"/>
        <v/>
      </c>
    </row>
    <row r="54" spans="1:30">
      <c r="A54" s="50"/>
      <c r="C54"/>
      <c r="AC54" s="36" t="str">
        <f t="shared" si="4"/>
        <v/>
      </c>
      <c r="AD54" s="36" t="str">
        <f t="shared" si="4"/>
        <v/>
      </c>
    </row>
    <row r="55" spans="1:3">
      <c r="A55" s="50"/>
      <c r="C55"/>
    </row>
    <row r="56" spans="1:30">
      <c r="A56" s="50"/>
      <c r="C56"/>
      <c r="AC56" s="36" t="str">
        <f t="shared" ref="AC56:AD64" si="9">IF(OR(AC$13="",$E56=""),"",AB56)</f>
        <v/>
      </c>
      <c r="AD56" s="36" t="str">
        <f t="shared" si="9"/>
        <v/>
      </c>
    </row>
    <row r="57" spans="1:30">
      <c r="A57" s="50"/>
      <c r="C57"/>
      <c r="AC57" s="36" t="str">
        <f t="shared" si="9"/>
        <v/>
      </c>
      <c r="AD57" s="36" t="str">
        <f t="shared" si="9"/>
        <v/>
      </c>
    </row>
    <row r="58" spans="1:30">
      <c r="A58" s="50"/>
      <c r="C58"/>
      <c r="AC58" s="36" t="str">
        <f t="shared" si="9"/>
        <v/>
      </c>
      <c r="AD58" s="36" t="str">
        <f t="shared" si="9"/>
        <v/>
      </c>
    </row>
    <row r="59" spans="1:30">
      <c r="A59" s="50"/>
      <c r="C59"/>
      <c r="AC59" s="36" t="str">
        <f t="shared" si="9"/>
        <v/>
      </c>
      <c r="AD59" s="36" t="str">
        <f t="shared" si="9"/>
        <v/>
      </c>
    </row>
    <row r="60" spans="1:30">
      <c r="A60" s="50"/>
      <c r="C60"/>
      <c r="AC60" s="36" t="str">
        <f t="shared" si="9"/>
        <v/>
      </c>
      <c r="AD60" s="36" t="str">
        <f t="shared" si="9"/>
        <v/>
      </c>
    </row>
    <row r="61" spans="1:30">
      <c r="A61" s="50"/>
      <c r="C61"/>
      <c r="AC61" s="36" t="str">
        <f t="shared" si="9"/>
        <v/>
      </c>
      <c r="AD61" s="36" t="str">
        <f t="shared" si="9"/>
        <v/>
      </c>
    </row>
    <row r="62" spans="1:30">
      <c r="A62" s="50"/>
      <c r="C62"/>
      <c r="AC62" s="36" t="str">
        <f t="shared" si="9"/>
        <v/>
      </c>
      <c r="AD62" s="36" t="str">
        <f t="shared" si="9"/>
        <v/>
      </c>
    </row>
    <row r="63" spans="1:30">
      <c r="A63" s="50"/>
      <c r="C63"/>
      <c r="AC63" s="36" t="str">
        <f t="shared" si="9"/>
        <v/>
      </c>
      <c r="AD63" s="36" t="str">
        <f t="shared" si="9"/>
        <v/>
      </c>
    </row>
    <row r="64" spans="1:30">
      <c r="A64" s="50"/>
      <c r="C64"/>
      <c r="AC64" s="36" t="str">
        <f t="shared" si="9"/>
        <v/>
      </c>
      <c r="AD64" s="36" t="str">
        <f t="shared" si="9"/>
        <v/>
      </c>
    </row>
    <row r="65" spans="1:3">
      <c r="A65" s="50"/>
      <c r="C65"/>
    </row>
    <row r="66" spans="1:30">
      <c r="A66" s="50"/>
      <c r="C66"/>
      <c r="AC66" s="36" t="str">
        <f t="shared" ref="AC66:AD70" si="10">IF(OR(AC$13="",$E66=""),"",AB66)</f>
        <v/>
      </c>
      <c r="AD66" s="36" t="str">
        <f t="shared" si="10"/>
        <v/>
      </c>
    </row>
    <row r="67" spans="1:30">
      <c r="A67" s="50"/>
      <c r="C67"/>
      <c r="AC67" s="36" t="str">
        <f t="shared" si="10"/>
        <v/>
      </c>
      <c r="AD67" s="36" t="str">
        <f t="shared" si="10"/>
        <v/>
      </c>
    </row>
    <row r="68" spans="1:30">
      <c r="A68" s="50"/>
      <c r="C68"/>
      <c r="AC68" s="36" t="str">
        <f t="shared" si="10"/>
        <v/>
      </c>
      <c r="AD68" s="36" t="str">
        <f t="shared" si="10"/>
        <v/>
      </c>
    </row>
    <row r="69" spans="1:30">
      <c r="A69" s="50"/>
      <c r="C69"/>
      <c r="AC69" s="36" t="str">
        <f t="shared" si="10"/>
        <v/>
      </c>
      <c r="AD69" s="36" t="str">
        <f t="shared" si="10"/>
        <v/>
      </c>
    </row>
    <row r="70" spans="1:30">
      <c r="A70" s="50"/>
      <c r="C70"/>
      <c r="AC70" s="36" t="str">
        <f t="shared" si="10"/>
        <v/>
      </c>
      <c r="AD70" s="36" t="str">
        <f t="shared" si="10"/>
        <v/>
      </c>
    </row>
    <row r="71" spans="3:4">
      <c r="C71"/>
      <c r="D71" s="1" t="str">
        <f>IF(A71&lt;&gt;"","Planned","")</f>
        <v/>
      </c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</sheetData>
  <mergeCells count="1">
    <mergeCell ref="C45:C46"/>
  </mergeCells>
  <conditionalFormatting sqref="A47:AD65 A14:AD37 B38:AD39 A46:B46 D46:AD46 A40:AD45">
    <cfRule type="expression" dxfId="26" priority="1" stopIfTrue="1">
      <formula>$D14="Done"</formula>
    </cfRule>
    <cfRule type="expression" dxfId="27" priority="2" stopIfTrue="1">
      <formula>$D14="Ongoing"</formula>
    </cfRule>
  </conditionalFormatting>
  <dataValidations count="1">
    <dataValidation type="list" allowBlank="1" showInputMessage="1" sqref="D2:D7 D14:D71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7313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314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SysOpen Digia Plc</Company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Release Plan</vt:lpstr>
      <vt:lpstr>Product Backlog</vt:lpstr>
      <vt:lpstr>PB Burndown</vt:lpstr>
      <vt:lpstr>Sp1</vt:lpstr>
      <vt:lpstr>Sp2</vt:lpstr>
      <vt:lpstr>Sp3</vt:lpstr>
      <vt:lpstr>Sp4</vt:lpstr>
      <vt:lpstr>Sp5 1406-2806</vt:lpstr>
      <vt:lpstr>Sp6 2806-0507</vt:lpstr>
      <vt:lpstr>Sp7 0507-1207</vt:lpstr>
      <vt:lpstr>Sp8 1207-1907</vt:lpstr>
      <vt:lpstr>Sp9 1907-2607</vt:lpstr>
      <vt:lpstr>Sp10 2607-0208</vt:lpstr>
      <vt:lpstr>Sprint Sheet Template</vt:lpstr>
      <vt:lpstr>Task Slips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Thanh Le Duy</cp:lastModifiedBy>
  <cp:revision>1</cp:revision>
  <dcterms:created xsi:type="dcterms:W3CDTF">1998-06-05T11:20:00Z</dcterms:created>
  <cp:lastPrinted>2016-01-26T04:45:00Z</cp:lastPrinted>
  <dcterms:modified xsi:type="dcterms:W3CDTF">2016-09-22T23:13:39Z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WorkbookGuid">
    <vt:lpwstr>3c03abe4-6a9a-415d-a5de-393b1cb6a929</vt:lpwstr>
  </property>
  <property fmtid="{D5CDD505-2E9C-101B-9397-08002B2CF9AE}" pid="4" name="KSOProductBuildVer">
    <vt:lpwstr>1033-10.1.0.5674</vt:lpwstr>
  </property>
</Properties>
</file>