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Nam_3\SE\PA\PA6\Group07-PA6-final-report\Documents\PA6\"/>
    </mc:Choice>
  </mc:AlternateContent>
  <xr:revisionPtr revIDLastSave="0" documentId="8_{CB74BB91-F130-4041-A477-E54C502CD704}" xr6:coauthVersionLast="47" xr6:coauthVersionMax="47" xr10:uidLastSave="{00000000-0000-0000-0000-000000000000}"/>
  <bookViews>
    <workbookView xWindow="-108" yWindow="-108" windowWidth="23256" windowHeight="12720" xr2:uid="{00000000-000D-0000-FFFF-FFFF00000000}"/>
  </bookViews>
  <sheets>
    <sheet name="Summary" sheetId="1" r:id="rId1"/>
    <sheet name="Task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 r="D7" i="1"/>
  <c r="E18" i="1" s="1"/>
  <c r="D8" i="1"/>
  <c r="G21" i="1" s="1"/>
  <c r="K17" i="1"/>
  <c r="D10" i="1"/>
  <c r="K21" i="1" s="1"/>
  <c r="G19" i="1" l="1"/>
  <c r="E19" i="1"/>
  <c r="I18" i="1"/>
  <c r="I17" i="1"/>
  <c r="I21" i="1"/>
  <c r="I19" i="1"/>
  <c r="I20" i="1"/>
  <c r="K20" i="1"/>
  <c r="K18" i="1"/>
  <c r="G20" i="1"/>
  <c r="G17" i="1"/>
  <c r="G18" i="1"/>
  <c r="K19" i="1"/>
  <c r="E20" i="1"/>
  <c r="E17" i="1"/>
  <c r="E21" i="1"/>
</calcChain>
</file>

<file path=xl/sharedStrings.xml><?xml version="1.0" encoding="utf-8"?>
<sst xmlns="http://schemas.openxmlformats.org/spreadsheetml/2006/main" count="329" uniqueCount="148">
  <si>
    <t>Course</t>
  </si>
  <si>
    <t>Nhập môn Công nghệ Phần mềm</t>
  </si>
  <si>
    <t>Class</t>
  </si>
  <si>
    <t>19TN</t>
  </si>
  <si>
    <t>Group</t>
  </si>
  <si>
    <t>07</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</si>
  <si>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</si>
  <si>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</si>
  <si>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</si>
  <si>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</si>
  <si>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</si>
  <si>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</si>
  <si>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</si>
  <si>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</si>
  <si>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</si>
  <si>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</si>
  <si>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</si>
  <si>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</si>
  <si>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</si>
  <si>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</si>
  <si>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</si>
  <si>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</si>
  <si>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</si>
  <si>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</si>
  <si>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</si>
  <si>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</si>
  <si>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</si>
  <si>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Đặng Thái Duy</t>
  </si>
  <si>
    <t>Võ Hoàng Vũ</t>
  </si>
  <si>
    <t>Đàm Thị Xuân Ý</t>
  </si>
  <si>
    <t>Nguyễn Thị Hiền Vi</t>
  </si>
  <si>
    <t>Đinh Minh Bảo</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</si>
  <si>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</si>
  <si>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</si>
  <si>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</si>
  <si>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</si>
  <si>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PA1 - Viết Project Plan phần Introduction</t>
  </si>
  <si>
    <t>PA1 - Viết Vision Document phần 1</t>
  </si>
  <si>
    <t>PA1 - Viết Sprint Planning</t>
  </si>
  <si>
    <t>PA1 - Viết Weekly Report 1 + 2</t>
  </si>
  <si>
    <t>PA2 - Cài đặt github Front End cho dự án</t>
  </si>
  <si>
    <t>PA2 - Cập nhật Vision Document</t>
  </si>
  <si>
    <t>PA2 - Viết Use case Login + Register</t>
  </si>
  <si>
    <t>PA2 - Cập nhật Trello</t>
  </si>
  <si>
    <t>PA2 - Viết Weekly Report 1 + 2</t>
  </si>
  <si>
    <t>PA3 - Training Front End cho team</t>
  </si>
  <si>
    <t>PA3 - Vẽ View Component cho SAD</t>
  </si>
  <si>
    <t>PA3 - Viết Weeky Report 1 + 2</t>
  </si>
  <si>
    <t>PA3 - Viết Sprint Review</t>
  </si>
  <si>
    <t>PA4 - Vẽ UI Login + Register</t>
  </si>
  <si>
    <t>PA4 - Vẽ UI Homework Submission</t>
  </si>
  <si>
    <t>PA4 - Vẽ UI Homework Detail</t>
  </si>
  <si>
    <t>PA4 - Vẽ UI Assign Homework</t>
  </si>
  <si>
    <t>PA4 - Vẽ cấu trúc FE View Implementation SAD</t>
  </si>
  <si>
    <t>PA4 - Code layout FE Login + Register</t>
  </si>
  <si>
    <t>PA4 - Code layout FE Home</t>
  </si>
  <si>
    <t>PA5 - Viết Test Plan phần 3.2, 3.3</t>
  </si>
  <si>
    <t>PA5 - Viết Test Case Assign Homework</t>
  </si>
  <si>
    <t>PA5 - Code layout Assign Homework + Upload Document</t>
  </si>
  <si>
    <t>PA5 - Code layout Update Homework + Update Document</t>
  </si>
  <si>
    <t>PA5 - Code layout Homework Detail</t>
  </si>
  <si>
    <t>PA6 - Chạy Script Automated Testing cho Test Case Assign Homework</t>
  </si>
  <si>
    <t xml:space="preserve">PA6 - Quay video record Automated Testing </t>
  </si>
  <si>
    <t>PA6 - Viết báo cáo why and when do we use test automation</t>
  </si>
  <si>
    <t>PA6 - Code layout Grade</t>
  </si>
  <si>
    <t>PA6 - Quay video demo web Friendly Classroom</t>
  </si>
  <si>
    <t>PA6 - Viết nội dung thuyết trình phần Problem Statement</t>
  </si>
  <si>
    <t>PA6 - Cập nhật báo cáo PA2 để nộp lại</t>
  </si>
  <si>
    <t>PA1 - Viết Project Plan phần Project Monitoring and Control</t>
  </si>
  <si>
    <t>PA1 - Viết Vision Document phần Positioning</t>
  </si>
  <si>
    <t>PA1 - Update Trello</t>
  </si>
  <si>
    <t>PA1 - Tìm hiểu PA3</t>
  </si>
  <si>
    <t>PA2 - Đặc tả use case: View Class Members, Manage Member, View Grade</t>
  </si>
  <si>
    <t>PA2 - Phân tích các use case và các 
relationship có liên quan</t>
  </si>
  <si>
    <t>PA2 - Tổng hợp và vẽ Use case 
diagram</t>
  </si>
  <si>
    <t>PA3 - Viết Class Diagram Comment,
DoHomeWork</t>
  </si>
  <si>
    <t>PA3 - Chỉnh sửa Use case
Specification</t>
  </si>
  <si>
    <t>PA3 - Viết SAD phần III Logical View</t>
  </si>
  <si>
    <t>PA3 - Vẽ Package Diagram</t>
  </si>
  <si>
    <t>PA3 -  Vẽ Model Component</t>
  </si>
  <si>
    <t>PA3 - Tổng hợp lại Controller
Component</t>
  </si>
  <si>
    <t>PA4 - Vẽ Deployment Diagram</t>
  </si>
  <si>
    <t>PA4 - Vẽ cấu trúc BE View Implementation</t>
  </si>
  <si>
    <t>PA4 - xây dựng API post, comment, classroom</t>
  </si>
  <si>
    <t>PA4 - Training BE</t>
  </si>
  <si>
    <t>PA4 - Vẽ UI Homepage</t>
  </si>
  <si>
    <t>PA5 - Hoàn tất API post, comment, classroom, todolist, calendar</t>
  </si>
  <si>
    <t>PA5 - Postman</t>
  </si>
  <si>
    <t>PA5 - Viết Sprint Review</t>
  </si>
  <si>
    <t>PA5 - Test Cases Create và Join Classroom</t>
  </si>
  <si>
    <t>PA5 - Bug Reports Create Classroom</t>
  </si>
  <si>
    <t>PA5 - Viết Test Plan phần 3.1</t>
  </si>
  <si>
    <t xml:space="preserve">PA6 - Quay video record Automated Testing Join Classroom </t>
  </si>
  <si>
    <t>PA6 - Deploy BE</t>
  </si>
  <si>
    <t>PA6 - Viết nội dung thuyết trình phần Project Management</t>
  </si>
  <si>
    <t>PA6 - Cập nhật báo cáo PA3 để nộp lại</t>
  </si>
  <si>
    <t>PA6 - Thuyết trình phần Project Management</t>
  </si>
  <si>
    <t>PA6 - Cập nhật Trello</t>
  </si>
  <si>
    <t>PA2 - Đặc tả use case: Create Classroom, Join Classroom, View Todo List, Manage Grade</t>
  </si>
  <si>
    <t>PA3 - Viết Class Diagram Comment, DoHomeWork</t>
  </si>
  <si>
    <t>PA3 - Chỉnh sửa Use case Specification</t>
  </si>
  <si>
    <t>PA3 - Tổng hợp lại Controller Component</t>
  </si>
  <si>
    <t>PA1 - Viết Project Plan phần Introduction Project Organization</t>
  </si>
  <si>
    <t>PA1 - Viết Vision Document phần Stakeholder and User Descriptions</t>
  </si>
  <si>
    <t>PA1 - Tìm hiểu cách chia thư mục trong google drive</t>
  </si>
  <si>
    <t>PA1 - Tìm hiểu PA4</t>
  </si>
  <si>
    <t>PA2 - Chỉnh sửa, bổ sung SDP</t>
  </si>
  <si>
    <t>PA2 - Đặc tả use case: Manage Post, Discuss Post, Manage Account Info, View Calendar</t>
  </si>
  <si>
    <t>PA2 - Phân tích các use case và các relationship có liên quan</t>
  </si>
  <si>
    <t>PA3 - Viết Sprint Planning</t>
  </si>
  <si>
    <t>PA3 - Vẽ Controller Component</t>
  </si>
  <si>
    <t>PA4 - Training Figma cho team</t>
  </si>
  <si>
    <t>PA4 - Tạo template UI prototype trên Figma</t>
  </si>
  <si>
    <t>PA4 - Vẽ UI Landing page</t>
  </si>
  <si>
    <t>PA4 - Vẽ UI Tài khoản,Lịch, Việc cần làm, Bảng tin</t>
  </si>
  <si>
    <t>PA4 - Tổng hợp Figma</t>
  </si>
  <si>
    <t>PA4 - Quay video demo UI prototype cho Friendly Classroom</t>
  </si>
  <si>
    <t>PA4 - Code layout FE Stream</t>
  </si>
  <si>
    <t>PA4 - Viết 2 weekly report</t>
  </si>
  <si>
    <t>PA5 - Test case tìm kiếm bài tập và tài liệu trong lớp học</t>
  </si>
  <si>
    <t>PA5 - Bug report tìm kiếm bài tập và tài liệu trong lớp học</t>
  </si>
  <si>
    <t>PA5 - Viết Test Plan Target Test Items</t>
  </si>
  <si>
    <t>PA5 - Code layout Tài khoản, Lịch, Việc cần làm</t>
  </si>
  <si>
    <t>PA5 - Code layout Điểm trong lớp học</t>
  </si>
  <si>
    <t>PA5 - Viết Sprint planning</t>
  </si>
  <si>
    <t>PA6 - Chạy Script Automated Testing cho Tìm kiếm bài tập, tài liệu</t>
  </si>
  <si>
    <t>PA6 - Cập nhật báo cáo PA4 để nộp lại</t>
  </si>
  <si>
    <t>PA6 - Thuyết trình phần Software requirements</t>
  </si>
  <si>
    <t>PA1 - Viết phần project estimate và project plan</t>
  </si>
  <si>
    <t>PA1 - Viết Vision document phần overview</t>
  </si>
  <si>
    <t>PA2 - Đặc tả use case: Thêm bài tập, nộp bài làm, xem tài liệu, thêm tài liệu</t>
  </si>
  <si>
    <t>PA2 - Sprint Review</t>
  </si>
  <si>
    <t>PA3 - Viết kiến trúc của các controller component</t>
  </si>
  <si>
    <t>PA4 - update trello</t>
  </si>
  <si>
    <t>PA4 - Vẽ cấu trúc BE View Implementation SAD</t>
  </si>
  <si>
    <t>PA4 - Vẽ UI xem điểm</t>
  </si>
  <si>
    <t>PA5 - Code BE: tài liệu</t>
  </si>
  <si>
    <t>PA6 - Test plan phần purpose</t>
  </si>
  <si>
    <t>PA6 - Viết test case thêm người vào 1 lớp</t>
  </si>
  <si>
    <t>PA6 - Chạy + quay video kiểm thử tự động chức năng thêm người vào 1 lớp</t>
  </si>
  <si>
    <t>PA6 - Cập nhật báo cáo PA1 để nộp lại</t>
  </si>
  <si>
    <t>PA4 - Sprint planning</t>
  </si>
  <si>
    <t>PA5 code BE: bài nộp</t>
  </si>
  <si>
    <t>PA5 code BE: Bài tập</t>
  </si>
  <si>
    <t>PA5 code BE: đăng nhập đăng xuất</t>
  </si>
  <si>
    <t>PA6 - Viết test script thêm người vào 1 lớp</t>
  </si>
  <si>
    <t>PA5 - update trello</t>
  </si>
  <si>
    <t>PA6 - Weekly Report 1,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</si>
</sst>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color rgb="FF000000"/>
      <name val="Arial"/>
    </font>
    <font>
      <b/>
      <sz val="10"/>
      <color theme="1"/>
      <name val="Arial"/>
    </font>
    <font>
      <b/>
      <sz val="16"/>
      <color rgb="FFFFFFFF"/>
      <name val="Arial"/>
    </font>
    <font>
      <b/>
      <sz val="16"/>
      <color theme="1"/>
      <name val="Arial"/>
    </font>
    <font>
      <sz val="10"/>
      <color theme="1"/>
      <name val="Arial"/>
    </font>
    <font>
      <sz val="10"/>
      <color rgb="FFFF0000"/>
      <name val="Arial"/>
    </font>
    <font>
      <i/>
      <sz val="10"/>
      <color rgb="FFFF0000"/>
      <name val="Arial"/>
    </font>
    <font>
      <b/>
      <sz val="10"/>
      <color rgb="FFFFFFFF"/>
      <name val="Arial"/>
    </font>
    <font>
      <sz val="11"/>
      <color rgb="FF000000"/>
      <name val="Calibri"/>
      <charset val="1"/>
    </font>
  </fonts>
  <fills count="5">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vertical="top" wrapText="1"/>
    </xf>
    <xf numFmtId="0" fontId="3" fillId="0" borderId="0" xfId="0" applyFont="1" applyAlignment="1">
      <alignment horizontal="center"/>
    </xf>
    <xf numFmtId="0" fontId="4" fillId="3" borderId="0" xfId="0" applyFont="1" applyFill="1"/>
    <xf numFmtId="9" fontId="4" fillId="3" borderId="0" xfId="0" applyNumberFormat="1" applyFont="1" applyFill="1"/>
    <xf numFmtId="0" fontId="1" fillId="0" borderId="0" xfId="0" applyFont="1"/>
    <xf numFmtId="0" fontId="5" fillId="0" borderId="0" xfId="0" applyFont="1"/>
    <xf numFmtId="0" fontId="7" fillId="2" borderId="0" xfId="0" applyFont="1" applyFill="1" applyAlignment="1">
      <alignment vertical="top" wrapText="1"/>
    </xf>
    <xf numFmtId="0" fontId="4" fillId="0" borderId="0" xfId="0" applyFont="1"/>
    <xf numFmtId="9" fontId="4" fillId="0" borderId="0" xfId="0" applyNumberFormat="1" applyFont="1"/>
    <xf numFmtId="164" fontId="4" fillId="3" borderId="0" xfId="0" applyNumberFormat="1" applyFont="1" applyFill="1"/>
    <xf numFmtId="9" fontId="4" fillId="4" borderId="0" xfId="0" applyNumberFormat="1" applyFont="1" applyFill="1"/>
    <xf numFmtId="0" fontId="4" fillId="0" borderId="0" xfId="0" applyFont="1" applyAlignment="1">
      <alignment vertical="top" wrapText="1"/>
    </xf>
    <xf numFmtId="0" fontId="0" fillId="0" borderId="0" xfId="0" quotePrefix="1"/>
    <xf numFmtId="0" fontId="0" fillId="0" borderId="0" xfId="0" applyAlignment="1">
      <alignment wrapText="1"/>
    </xf>
    <xf numFmtId="0" fontId="2" fillId="2" borderId="0" xfId="0" applyFont="1" applyFill="1" applyAlignment="1">
      <alignment horizontal="center" vertical="center"/>
    </xf>
    <xf numFmtId="0" fontId="0" fillId="0" borderId="0" xfId="0" applyAlignment="1"/>
    <xf numFmtId="0" fontId="6" fillId="0" borderId="0" xfId="0" applyFont="1" applyAlignment="1">
      <alignment horizontal="left"/>
    </xf>
    <xf numFmtId="0" fontId="6" fillId="0" borderId="0" xfId="0" applyFont="1" applyAlignment="1">
      <alignment horizontal="right"/>
    </xf>
    <xf numFmtId="0" fontId="6" fillId="0" borderId="0" xfId="0" applyFont="1" applyAlignment="1">
      <alignment vertical="top" wrapText="1"/>
    </xf>
    <xf numFmtId="0" fontId="0" fillId="0" borderId="0" xfId="0" applyBorder="1"/>
    <xf numFmtId="0" fontId="0" fillId="0" borderId="0" xfId="0" applyBorder="1" applyAlignment="1">
      <alignment wrapText="1"/>
    </xf>
    <xf numFmtId="0" fontId="8"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1"/>
  <sheetViews>
    <sheetView tabSelected="1" workbookViewId="0">
      <selection activeCell="H24" sqref="H24"/>
    </sheetView>
  </sheetViews>
  <sheetFormatPr defaultColWidth="14.44140625" defaultRowHeight="15.75" customHeight="1" x14ac:dyDescent="0.25"/>
  <cols>
    <col min="3" max="3" width="43" customWidth="1"/>
    <col min="5" max="9" width="21.5546875" customWidth="1"/>
    <col min="11" max="11" width="21.5546875" customWidth="1"/>
  </cols>
  <sheetData>
    <row r="1" spans="1:12" ht="13.2" x14ac:dyDescent="0.25">
      <c r="B1" s="1" t="s">
        <v>0</v>
      </c>
      <c r="C1" t="s">
        <v>1</v>
      </c>
    </row>
    <row r="2" spans="1:12" ht="13.2" x14ac:dyDescent="0.25">
      <c r="B2" s="1" t="s">
        <v>2</v>
      </c>
      <c r="C2" t="s">
        <v>3</v>
      </c>
    </row>
    <row r="3" spans="1:12" ht="13.2" x14ac:dyDescent="0.25">
      <c r="B3" s="1" t="s">
        <v>4</v>
      </c>
      <c r="C3" s="13" t="s">
        <v>5</v>
      </c>
    </row>
    <row r="4" spans="1:12" ht="39" customHeight="1" x14ac:dyDescent="0.4">
      <c r="A4" s="15" t="s">
        <v>6</v>
      </c>
      <c r="B4" s="16"/>
      <c r="C4" s="16"/>
      <c r="D4" s="16"/>
      <c r="E4" s="16"/>
      <c r="F4" s="16"/>
      <c r="G4" s="16"/>
      <c r="H4" s="2"/>
      <c r="I4" s="2"/>
    </row>
    <row r="6" spans="1:12" ht="13.2" x14ac:dyDescent="0.25">
      <c r="C6" s="1" t="s">
        <v>7</v>
      </c>
      <c r="D6" s="3">
        <v>5</v>
      </c>
    </row>
    <row r="7" spans="1:12" ht="13.2" x14ac:dyDescent="0.25">
      <c r="C7" s="1" t="s">
        <v>8</v>
      </c>
      <c r="D7" s="3">
        <f>SUM(D17:D25)</f>
        <v>145</v>
      </c>
    </row>
    <row r="8" spans="1:12" ht="13.2" x14ac:dyDescent="0.25">
      <c r="C8" s="1" t="s">
        <v>9</v>
      </c>
      <c r="D8" s="3">
        <f>SUM(F17:F25)</f>
        <v>1659</v>
      </c>
    </row>
    <row r="9" spans="1:12" ht="13.2" x14ac:dyDescent="0.25">
      <c r="C9" s="1" t="s">
        <v>10</v>
      </c>
      <c r="D9" s="3">
        <f>SUM(H17:H25)</f>
        <v>303</v>
      </c>
    </row>
    <row r="10" spans="1:12" ht="13.2" x14ac:dyDescent="0.25">
      <c r="C10" s="1" t="s">
        <v>11</v>
      </c>
      <c r="D10" s="4">
        <f>MAX((J17:J25))</f>
        <v>0.2</v>
      </c>
    </row>
    <row r="11" spans="1:12" ht="13.2" x14ac:dyDescent="0.25">
      <c r="C11" s="5" t="s">
        <v>12</v>
      </c>
      <c r="D11" s="6">
        <v>289</v>
      </c>
    </row>
    <row r="13" spans="1:12" ht="13.2" x14ac:dyDescent="0.25">
      <c r="A13" s="17" t="s">
        <v>13</v>
      </c>
      <c r="B13" s="16"/>
      <c r="C13" s="16"/>
      <c r="D13" s="16"/>
      <c r="E13" s="16"/>
      <c r="F13" s="16"/>
      <c r="G13" s="16"/>
      <c r="H13" s="16"/>
      <c r="I13" s="16"/>
      <c r="J13" s="16"/>
    </row>
    <row r="14" spans="1:12" ht="13.2" x14ac:dyDescent="0.25">
      <c r="A14" s="18" t="s">
        <v>14</v>
      </c>
      <c r="B14" s="16"/>
      <c r="C14" s="16"/>
      <c r="D14" s="16"/>
      <c r="E14" s="16"/>
      <c r="F14" s="16"/>
      <c r="G14" s="16"/>
      <c r="H14" s="16"/>
      <c r="I14" s="16"/>
      <c r="J14" s="16"/>
    </row>
    <row r="16" spans="1:12" ht="13.2" x14ac:dyDescent="0.25">
      <c r="A16" s="7" t="s">
        <v>15</v>
      </c>
      <c r="B16" s="7" t="s">
        <v>16</v>
      </c>
      <c r="C16" s="7" t="s">
        <v>17</v>
      </c>
      <c r="D16" s="7" t="s">
        <v>18</v>
      </c>
      <c r="E16" s="7" t="s">
        <v>19</v>
      </c>
      <c r="F16" s="7" t="s">
        <v>20</v>
      </c>
      <c r="G16" s="7" t="s">
        <v>21</v>
      </c>
      <c r="H16" s="7" t="s">
        <v>22</v>
      </c>
      <c r="I16" s="7" t="s">
        <v>23</v>
      </c>
      <c r="J16" s="7" t="s">
        <v>24</v>
      </c>
      <c r="K16" s="7" t="s">
        <v>25</v>
      </c>
      <c r="L16" s="7" t="s">
        <v>26</v>
      </c>
    </row>
    <row r="17" spans="1:12" ht="13.2" x14ac:dyDescent="0.25">
      <c r="A17" s="8">
        <v>1</v>
      </c>
      <c r="B17">
        <v>19120491</v>
      </c>
      <c r="C17" t="s">
        <v>27</v>
      </c>
      <c r="D17" s="8">
        <v>32</v>
      </c>
      <c r="E17" s="4">
        <f t="shared" ref="E17:E21" si="0">IF($D$7=0, 0, D17/$D$7)</f>
        <v>0.22068965517241379</v>
      </c>
      <c r="F17" s="8">
        <v>336</v>
      </c>
      <c r="G17" s="4">
        <f t="shared" ref="G17:G21" si="1">IF($D$8=0, 0, F17/$D$8)</f>
        <v>0.20253164556962025</v>
      </c>
      <c r="H17" s="8">
        <v>78</v>
      </c>
      <c r="I17" s="11">
        <f>IF($D$9 = 0, 0, H17/$D$9)</f>
        <v>0.25742574257425743</v>
      </c>
      <c r="J17" s="9">
        <v>0.2</v>
      </c>
      <c r="K17" s="10">
        <f>IF(J17=$D$10, $D$11, ROUND(2 * ($D$11 - 1 * $D$11 * (1-J17/$D$10)),0)/2)</f>
        <v>289</v>
      </c>
      <c r="L17" s="3"/>
    </row>
    <row r="18" spans="1:12" ht="13.2" x14ac:dyDescent="0.25">
      <c r="A18" s="8">
        <v>2</v>
      </c>
      <c r="B18">
        <v>19120727</v>
      </c>
      <c r="C18" t="s">
        <v>28</v>
      </c>
      <c r="D18" s="8">
        <v>31</v>
      </c>
      <c r="E18" s="4">
        <f t="shared" si="0"/>
        <v>0.21379310344827587</v>
      </c>
      <c r="F18" s="8">
        <v>333</v>
      </c>
      <c r="G18" s="4">
        <f t="shared" si="1"/>
        <v>0.2007233273056058</v>
      </c>
      <c r="H18" s="8">
        <v>74</v>
      </c>
      <c r="I18" s="11">
        <f>IF($D$9 = 0, 0, H18/$D$9)</f>
        <v>0.24422442244224424</v>
      </c>
      <c r="J18" s="9">
        <v>0.2</v>
      </c>
      <c r="K18" s="10">
        <f t="shared" ref="K18:K20" si="2">IF(J18=$D$10, $D$11, ROUND(2 * ($D$11 - 1 * $D$11 * (1-J18/$D$10)),0)/2)</f>
        <v>289</v>
      </c>
      <c r="L18" s="3"/>
    </row>
    <row r="19" spans="1:12" ht="13.2" x14ac:dyDescent="0.25">
      <c r="A19" s="8">
        <v>3</v>
      </c>
      <c r="B19">
        <v>19120160</v>
      </c>
      <c r="C19" t="s">
        <v>29</v>
      </c>
      <c r="D19" s="8">
        <v>31</v>
      </c>
      <c r="E19" s="4">
        <f>IF($D$7=0, 0, D19/$D$7)</f>
        <v>0.21379310344827587</v>
      </c>
      <c r="F19" s="8">
        <v>332</v>
      </c>
      <c r="G19" s="4">
        <f>IF($D$8=0, 0, F19/$D$8)</f>
        <v>0.2001205545509343</v>
      </c>
      <c r="H19" s="8">
        <v>51</v>
      </c>
      <c r="I19" s="11">
        <f>IF($D$9 = 0, 0, H19/$D$9)</f>
        <v>0.16831683168316833</v>
      </c>
      <c r="J19" s="9">
        <v>0.2</v>
      </c>
      <c r="K19" s="10">
        <f t="shared" si="2"/>
        <v>289</v>
      </c>
      <c r="L19" s="3"/>
    </row>
    <row r="20" spans="1:12" ht="13.2" x14ac:dyDescent="0.25">
      <c r="A20" s="8">
        <v>4</v>
      </c>
      <c r="B20">
        <v>19120156</v>
      </c>
      <c r="C20" t="s">
        <v>30</v>
      </c>
      <c r="D20" s="8">
        <v>31</v>
      </c>
      <c r="E20" s="4">
        <f t="shared" si="0"/>
        <v>0.21379310344827587</v>
      </c>
      <c r="F20" s="8">
        <v>328</v>
      </c>
      <c r="G20" s="4">
        <f t="shared" si="1"/>
        <v>0.19770946353224833</v>
      </c>
      <c r="H20" s="8">
        <v>30</v>
      </c>
      <c r="I20" s="11">
        <f t="shared" ref="I20:I21" si="3">IF($D$9 = 0, 0, H20/$D$9)</f>
        <v>9.9009900990099015E-2</v>
      </c>
      <c r="J20" s="9">
        <v>0.2</v>
      </c>
      <c r="K20" s="10">
        <f t="shared" si="2"/>
        <v>289</v>
      </c>
      <c r="L20" s="3"/>
    </row>
    <row r="21" spans="1:12" ht="13.2" x14ac:dyDescent="0.25">
      <c r="A21" s="8">
        <v>5</v>
      </c>
      <c r="B21">
        <v>19120173</v>
      </c>
      <c r="C21" t="s">
        <v>31</v>
      </c>
      <c r="D21" s="8">
        <v>20</v>
      </c>
      <c r="E21" s="4">
        <f t="shared" si="0"/>
        <v>0.13793103448275862</v>
      </c>
      <c r="F21" s="8">
        <v>330</v>
      </c>
      <c r="G21" s="4">
        <f t="shared" si="1"/>
        <v>0.19891500904159132</v>
      </c>
      <c r="H21" s="8">
        <v>70</v>
      </c>
      <c r="I21" s="11">
        <f t="shared" si="3"/>
        <v>0.23102310231023102</v>
      </c>
      <c r="J21" s="9">
        <v>0.2</v>
      </c>
      <c r="K21" s="10">
        <f>IF(J21=$D$10, $D$11, ROUND(2 * ($D$11 - 1 * $D$11 * (1-J21/$D$10)),0)/2)</f>
        <v>289</v>
      </c>
      <c r="L21" s="3"/>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48"/>
  <sheetViews>
    <sheetView workbookViewId="0">
      <pane ySplit="3" topLeftCell="A10" activePane="bottomLeft" state="frozen"/>
      <selection pane="bottomLeft" activeCell="F143" sqref="F143"/>
    </sheetView>
  </sheetViews>
  <sheetFormatPr defaultColWidth="14.44140625" defaultRowHeight="15.75" customHeight="1" x14ac:dyDescent="0.25"/>
  <cols>
    <col min="3" max="3" width="21.5546875" customWidth="1"/>
    <col min="4" max="4" width="81.88671875" customWidth="1"/>
    <col min="5" max="5" width="14.44140625" customWidth="1"/>
    <col min="6" max="6" width="114.44140625" customWidth="1"/>
  </cols>
  <sheetData>
    <row r="1" spans="1:6" ht="15.75" customHeight="1" x14ac:dyDescent="0.25">
      <c r="A1" s="19" t="s">
        <v>32</v>
      </c>
      <c r="B1" s="16"/>
      <c r="C1" s="16"/>
      <c r="D1" s="16"/>
      <c r="E1" s="16"/>
      <c r="F1" s="16"/>
    </row>
    <row r="2" spans="1:6" ht="15.75" customHeight="1" x14ac:dyDescent="0.25">
      <c r="A2" s="1"/>
      <c r="B2" s="1"/>
      <c r="C2" s="1"/>
      <c r="D2" s="1"/>
      <c r="E2" s="1"/>
      <c r="F2" s="1"/>
    </row>
    <row r="3" spans="1:6" ht="15.75" customHeight="1" x14ac:dyDescent="0.25">
      <c r="A3" s="7" t="s">
        <v>15</v>
      </c>
      <c r="B3" s="7" t="s">
        <v>16</v>
      </c>
      <c r="C3" s="7" t="s">
        <v>17</v>
      </c>
      <c r="D3" s="7" t="s">
        <v>33</v>
      </c>
      <c r="E3" s="7" t="s">
        <v>34</v>
      </c>
      <c r="F3" s="7" t="s">
        <v>35</v>
      </c>
    </row>
    <row r="4" spans="1:6" ht="15.75" customHeight="1" x14ac:dyDescent="0.25">
      <c r="A4" s="12">
        <v>1</v>
      </c>
      <c r="B4" s="12">
        <v>19120491</v>
      </c>
      <c r="C4" s="12" t="s">
        <v>27</v>
      </c>
      <c r="D4" t="s">
        <v>36</v>
      </c>
      <c r="E4" s="12"/>
      <c r="F4" s="12"/>
    </row>
    <row r="5" spans="1:6" ht="15.75" customHeight="1" x14ac:dyDescent="0.25">
      <c r="A5" s="12">
        <v>2</v>
      </c>
      <c r="B5" s="12">
        <v>19120491</v>
      </c>
      <c r="C5" s="12" t="s">
        <v>27</v>
      </c>
      <c r="D5" t="s">
        <v>37</v>
      </c>
      <c r="E5" s="12"/>
      <c r="F5" s="12"/>
    </row>
    <row r="6" spans="1:6" ht="15.75" customHeight="1" x14ac:dyDescent="0.25">
      <c r="A6" s="12">
        <v>3</v>
      </c>
      <c r="B6" s="12">
        <v>19120491</v>
      </c>
      <c r="C6" s="12" t="s">
        <v>27</v>
      </c>
      <c r="D6" t="s">
        <v>38</v>
      </c>
      <c r="E6" s="12"/>
      <c r="F6" s="12"/>
    </row>
    <row r="7" spans="1:6" ht="15.75" customHeight="1" x14ac:dyDescent="0.25">
      <c r="A7" s="12">
        <v>4</v>
      </c>
      <c r="B7" s="12">
        <v>19120491</v>
      </c>
      <c r="C7" s="12" t="s">
        <v>27</v>
      </c>
      <c r="D7" t="s">
        <v>39</v>
      </c>
      <c r="E7" s="12"/>
      <c r="F7" s="12"/>
    </row>
    <row r="8" spans="1:6" ht="15.75" customHeight="1" x14ac:dyDescent="0.25">
      <c r="A8" s="12">
        <v>5</v>
      </c>
      <c r="B8" s="12">
        <v>19120491</v>
      </c>
      <c r="C8" s="12" t="s">
        <v>27</v>
      </c>
      <c r="D8" t="s">
        <v>40</v>
      </c>
      <c r="E8" s="12"/>
      <c r="F8" s="12"/>
    </row>
    <row r="9" spans="1:6" ht="15.75" customHeight="1" x14ac:dyDescent="0.25">
      <c r="A9" s="12">
        <v>6</v>
      </c>
      <c r="B9" s="12">
        <v>19120491</v>
      </c>
      <c r="C9" s="12" t="s">
        <v>27</v>
      </c>
      <c r="D9" t="s">
        <v>41</v>
      </c>
      <c r="E9" s="12"/>
      <c r="F9" s="12"/>
    </row>
    <row r="10" spans="1:6" ht="15.75" customHeight="1" x14ac:dyDescent="0.25">
      <c r="A10" s="12">
        <v>7</v>
      </c>
      <c r="B10" s="12">
        <v>19120491</v>
      </c>
      <c r="C10" s="12" t="s">
        <v>27</v>
      </c>
      <c r="D10" t="s">
        <v>42</v>
      </c>
      <c r="E10" s="12"/>
      <c r="F10" s="12"/>
    </row>
    <row r="11" spans="1:6" ht="15.75" customHeight="1" x14ac:dyDescent="0.25">
      <c r="A11" s="12">
        <v>8</v>
      </c>
      <c r="B11" s="12">
        <v>19120491</v>
      </c>
      <c r="C11" s="12" t="s">
        <v>27</v>
      </c>
      <c r="D11" t="s">
        <v>43</v>
      </c>
      <c r="E11" s="12"/>
      <c r="F11" s="12"/>
    </row>
    <row r="12" spans="1:6" ht="15.75" customHeight="1" x14ac:dyDescent="0.25">
      <c r="A12" s="12">
        <v>9</v>
      </c>
      <c r="B12" s="12">
        <v>19120491</v>
      </c>
      <c r="C12" s="12" t="s">
        <v>27</v>
      </c>
      <c r="D12" t="s">
        <v>44</v>
      </c>
      <c r="E12" s="12"/>
      <c r="F12" s="12"/>
    </row>
    <row r="13" spans="1:6" ht="15.75" customHeight="1" x14ac:dyDescent="0.25">
      <c r="A13" s="12">
        <v>10</v>
      </c>
      <c r="B13" s="12">
        <v>19120491</v>
      </c>
      <c r="C13" s="12" t="s">
        <v>27</v>
      </c>
      <c r="D13" t="s">
        <v>45</v>
      </c>
      <c r="E13" s="12"/>
      <c r="F13" s="12"/>
    </row>
    <row r="14" spans="1:6" ht="15.75" customHeight="1" x14ac:dyDescent="0.25">
      <c r="A14" s="12">
        <v>11</v>
      </c>
      <c r="B14" s="12">
        <v>19120491</v>
      </c>
      <c r="C14" s="12" t="s">
        <v>27</v>
      </c>
      <c r="D14" t="s">
        <v>46</v>
      </c>
      <c r="E14" s="12"/>
      <c r="F14" s="12"/>
    </row>
    <row r="15" spans="1:6" ht="15.75" customHeight="1" x14ac:dyDescent="0.25">
      <c r="A15" s="12">
        <v>12</v>
      </c>
      <c r="B15" s="12">
        <v>19120491</v>
      </c>
      <c r="C15" s="12" t="s">
        <v>27</v>
      </c>
      <c r="D15" t="s">
        <v>47</v>
      </c>
      <c r="E15" s="12"/>
      <c r="F15" s="12"/>
    </row>
    <row r="16" spans="1:6" ht="15.75" customHeight="1" x14ac:dyDescent="0.25">
      <c r="A16" s="12">
        <v>13</v>
      </c>
      <c r="B16" s="12">
        <v>19120491</v>
      </c>
      <c r="C16" s="12" t="s">
        <v>27</v>
      </c>
      <c r="D16" t="s">
        <v>48</v>
      </c>
      <c r="E16" s="12"/>
      <c r="F16" s="12"/>
    </row>
    <row r="17" spans="1:6" ht="15.75" customHeight="1" x14ac:dyDescent="0.25">
      <c r="A17" s="12">
        <v>14</v>
      </c>
      <c r="B17" s="12">
        <v>19120491</v>
      </c>
      <c r="C17" s="12" t="s">
        <v>27</v>
      </c>
      <c r="D17" t="s">
        <v>49</v>
      </c>
      <c r="E17" s="12"/>
      <c r="F17" s="12"/>
    </row>
    <row r="18" spans="1:6" ht="15.75" customHeight="1" x14ac:dyDescent="0.25">
      <c r="A18" s="12">
        <v>15</v>
      </c>
      <c r="B18" s="12">
        <v>19120491</v>
      </c>
      <c r="C18" s="12" t="s">
        <v>27</v>
      </c>
      <c r="D18" t="s">
        <v>50</v>
      </c>
      <c r="E18" s="12"/>
      <c r="F18" s="12"/>
    </row>
    <row r="19" spans="1:6" ht="15.75" customHeight="1" x14ac:dyDescent="0.25">
      <c r="A19" s="12">
        <v>16</v>
      </c>
      <c r="B19" s="12">
        <v>19120491</v>
      </c>
      <c r="C19" s="12" t="s">
        <v>27</v>
      </c>
      <c r="D19" t="s">
        <v>51</v>
      </c>
      <c r="E19" s="12"/>
      <c r="F19" s="12"/>
    </row>
    <row r="20" spans="1:6" ht="15.75" customHeight="1" x14ac:dyDescent="0.25">
      <c r="A20" s="12">
        <v>17</v>
      </c>
      <c r="B20" s="12">
        <v>19120491</v>
      </c>
      <c r="C20" s="12" t="s">
        <v>27</v>
      </c>
      <c r="D20" t="s">
        <v>52</v>
      </c>
      <c r="E20" s="12"/>
      <c r="F20" s="12"/>
    </row>
    <row r="21" spans="1:6" ht="15.75" customHeight="1" x14ac:dyDescent="0.25">
      <c r="A21" s="12">
        <v>18</v>
      </c>
      <c r="B21" s="12">
        <v>19120491</v>
      </c>
      <c r="C21" s="12" t="s">
        <v>27</v>
      </c>
      <c r="D21" t="s">
        <v>53</v>
      </c>
      <c r="E21" s="12"/>
      <c r="F21" s="12"/>
    </row>
    <row r="22" spans="1:6" ht="15.75" customHeight="1" x14ac:dyDescent="0.25">
      <c r="A22" s="12">
        <v>19</v>
      </c>
      <c r="B22" s="12">
        <v>19120491</v>
      </c>
      <c r="C22" s="12" t="s">
        <v>27</v>
      </c>
      <c r="D22" t="s">
        <v>54</v>
      </c>
      <c r="E22" s="12"/>
      <c r="F22" s="12"/>
    </row>
    <row r="23" spans="1:6" ht="15.75" customHeight="1" x14ac:dyDescent="0.25">
      <c r="A23" s="12">
        <v>20</v>
      </c>
      <c r="B23" s="12">
        <v>19120491</v>
      </c>
      <c r="C23" s="12" t="s">
        <v>27</v>
      </c>
      <c r="D23" t="s">
        <v>55</v>
      </c>
      <c r="E23" s="12"/>
      <c r="F23" s="12"/>
    </row>
    <row r="24" spans="1:6" ht="15.75" customHeight="1" x14ac:dyDescent="0.25">
      <c r="A24" s="12">
        <v>21</v>
      </c>
      <c r="B24" s="12">
        <v>19120491</v>
      </c>
      <c r="C24" s="12" t="s">
        <v>27</v>
      </c>
      <c r="D24" t="s">
        <v>56</v>
      </c>
      <c r="E24" s="12"/>
      <c r="F24" s="12"/>
    </row>
    <row r="25" spans="1:6" ht="15.75" customHeight="1" x14ac:dyDescent="0.25">
      <c r="A25" s="12">
        <v>22</v>
      </c>
      <c r="B25" s="12">
        <v>19120491</v>
      </c>
      <c r="C25" s="12" t="s">
        <v>27</v>
      </c>
      <c r="D25" t="s">
        <v>57</v>
      </c>
      <c r="E25" s="12"/>
      <c r="F25" s="12"/>
    </row>
    <row r="26" spans="1:6" ht="15.75" customHeight="1" x14ac:dyDescent="0.25">
      <c r="A26" s="12">
        <v>23</v>
      </c>
      <c r="B26" s="12">
        <v>19120491</v>
      </c>
      <c r="C26" s="12" t="s">
        <v>27</v>
      </c>
      <c r="D26" t="s">
        <v>58</v>
      </c>
      <c r="E26" s="12"/>
      <c r="F26" s="12"/>
    </row>
    <row r="27" spans="1:6" ht="15.75" customHeight="1" x14ac:dyDescent="0.25">
      <c r="A27" s="12">
        <v>24</v>
      </c>
      <c r="B27" s="12">
        <v>19120491</v>
      </c>
      <c r="C27" s="12" t="s">
        <v>27</v>
      </c>
      <c r="D27" t="s">
        <v>59</v>
      </c>
      <c r="E27" s="12"/>
      <c r="F27" s="12"/>
    </row>
    <row r="28" spans="1:6" ht="15.75" customHeight="1" x14ac:dyDescent="0.25">
      <c r="A28" s="12">
        <v>25</v>
      </c>
      <c r="B28" s="12">
        <v>19120491</v>
      </c>
      <c r="C28" s="12" t="s">
        <v>27</v>
      </c>
      <c r="D28" t="s">
        <v>60</v>
      </c>
      <c r="E28" s="12"/>
      <c r="F28" s="12"/>
    </row>
    <row r="29" spans="1:6" ht="15.75" customHeight="1" x14ac:dyDescent="0.25">
      <c r="A29" s="12">
        <v>26</v>
      </c>
      <c r="B29" s="12">
        <v>19120491</v>
      </c>
      <c r="C29" s="12" t="s">
        <v>27</v>
      </c>
      <c r="D29" t="s">
        <v>61</v>
      </c>
      <c r="E29" s="12"/>
      <c r="F29" s="12"/>
    </row>
    <row r="30" spans="1:6" ht="15.75" customHeight="1" x14ac:dyDescent="0.25">
      <c r="A30" s="12">
        <v>27</v>
      </c>
      <c r="B30" s="12">
        <v>19120491</v>
      </c>
      <c r="C30" s="12" t="s">
        <v>27</v>
      </c>
      <c r="D30" t="s">
        <v>62</v>
      </c>
      <c r="E30" s="12"/>
      <c r="F30" s="12"/>
    </row>
    <row r="31" spans="1:6" ht="15.75" customHeight="1" x14ac:dyDescent="0.25">
      <c r="A31" s="12">
        <v>28</v>
      </c>
      <c r="B31" s="12">
        <v>19120491</v>
      </c>
      <c r="C31" s="12" t="s">
        <v>27</v>
      </c>
      <c r="D31" t="s">
        <v>63</v>
      </c>
      <c r="E31" s="12"/>
      <c r="F31" s="12"/>
    </row>
    <row r="32" spans="1:6" ht="15.75" customHeight="1" x14ac:dyDescent="0.25">
      <c r="A32" s="12">
        <v>29</v>
      </c>
      <c r="B32" s="12">
        <v>19120491</v>
      </c>
      <c r="C32" s="12" t="s">
        <v>27</v>
      </c>
      <c r="D32" t="s">
        <v>64</v>
      </c>
      <c r="E32" s="12"/>
      <c r="F32" s="12"/>
    </row>
    <row r="33" spans="1:6" ht="15.75" customHeight="1" x14ac:dyDescent="0.25">
      <c r="A33" s="12">
        <v>30</v>
      </c>
      <c r="B33" s="12">
        <v>19120491</v>
      </c>
      <c r="C33" s="12" t="s">
        <v>27</v>
      </c>
      <c r="D33" t="s">
        <v>65</v>
      </c>
      <c r="E33" s="12"/>
      <c r="F33" s="12"/>
    </row>
    <row r="34" spans="1:6" ht="15.75" customHeight="1" x14ac:dyDescent="0.25">
      <c r="A34" s="12">
        <v>31</v>
      </c>
      <c r="B34" s="12">
        <v>19120491</v>
      </c>
      <c r="C34" s="12" t="s">
        <v>27</v>
      </c>
      <c r="D34" t="s">
        <v>66</v>
      </c>
      <c r="E34" s="12"/>
      <c r="F34" s="12"/>
    </row>
    <row r="35" spans="1:6" ht="15.75" customHeight="1" x14ac:dyDescent="0.25">
      <c r="A35" s="12">
        <v>32</v>
      </c>
      <c r="B35" s="12">
        <v>19120491</v>
      </c>
      <c r="C35" s="12" t="s">
        <v>27</v>
      </c>
      <c r="D35" t="s">
        <v>67</v>
      </c>
      <c r="E35" s="12"/>
      <c r="F35" s="12"/>
    </row>
    <row r="36" spans="1:6" ht="15.75" customHeight="1" x14ac:dyDescent="0.25">
      <c r="A36" s="12">
        <v>33</v>
      </c>
      <c r="B36" s="12">
        <v>19120727</v>
      </c>
      <c r="C36" s="12" t="s">
        <v>28</v>
      </c>
      <c r="D36" t="s">
        <v>68</v>
      </c>
      <c r="E36" s="12"/>
      <c r="F36" s="12"/>
    </row>
    <row r="37" spans="1:6" ht="15.75" customHeight="1" x14ac:dyDescent="0.25">
      <c r="A37" s="12">
        <v>34</v>
      </c>
      <c r="B37" s="12">
        <v>19120727</v>
      </c>
      <c r="C37" s="12" t="s">
        <v>28</v>
      </c>
      <c r="D37" t="s">
        <v>69</v>
      </c>
      <c r="E37" s="12"/>
      <c r="F37" s="12"/>
    </row>
    <row r="38" spans="1:6" ht="15.75" customHeight="1" x14ac:dyDescent="0.25">
      <c r="A38" s="12">
        <v>35</v>
      </c>
      <c r="B38" s="12">
        <v>19120727</v>
      </c>
      <c r="C38" s="12" t="s">
        <v>28</v>
      </c>
      <c r="D38" t="s">
        <v>70</v>
      </c>
      <c r="E38" s="12"/>
      <c r="F38" s="12"/>
    </row>
    <row r="39" spans="1:6" ht="15.75" customHeight="1" x14ac:dyDescent="0.25">
      <c r="A39" s="12">
        <v>36</v>
      </c>
      <c r="B39" s="12">
        <v>19120727</v>
      </c>
      <c r="C39" s="12" t="s">
        <v>28</v>
      </c>
      <c r="D39" t="s">
        <v>71</v>
      </c>
      <c r="E39" s="12"/>
      <c r="F39" s="12"/>
    </row>
    <row r="40" spans="1:6" ht="15.75" customHeight="1" x14ac:dyDescent="0.25">
      <c r="A40" s="12">
        <v>37</v>
      </c>
      <c r="B40" s="12">
        <v>19120727</v>
      </c>
      <c r="C40" s="12" t="s">
        <v>28</v>
      </c>
      <c r="D40" s="14" t="s">
        <v>72</v>
      </c>
      <c r="E40" s="12"/>
      <c r="F40" s="12"/>
    </row>
    <row r="41" spans="1:6" ht="15.75" customHeight="1" x14ac:dyDescent="0.25">
      <c r="A41" s="12">
        <v>38</v>
      </c>
      <c r="B41" s="12">
        <v>19120727</v>
      </c>
      <c r="C41" s="12" t="s">
        <v>28</v>
      </c>
      <c r="D41" s="14" t="s">
        <v>73</v>
      </c>
      <c r="E41" s="12"/>
      <c r="F41" s="12"/>
    </row>
    <row r="42" spans="1:6" ht="15.75" customHeight="1" x14ac:dyDescent="0.25">
      <c r="A42" s="12">
        <v>39</v>
      </c>
      <c r="B42" s="12">
        <v>19120727</v>
      </c>
      <c r="C42" s="12" t="s">
        <v>28</v>
      </c>
      <c r="D42" s="14" t="s">
        <v>74</v>
      </c>
      <c r="E42" s="12"/>
      <c r="F42" s="12"/>
    </row>
    <row r="43" spans="1:6" ht="15.75" customHeight="1" x14ac:dyDescent="0.25">
      <c r="A43" s="12">
        <v>40</v>
      </c>
      <c r="B43" s="12">
        <v>19120727</v>
      </c>
      <c r="C43" s="12" t="s">
        <v>28</v>
      </c>
      <c r="D43" s="14" t="s">
        <v>75</v>
      </c>
      <c r="E43" s="12"/>
      <c r="F43" s="12"/>
    </row>
    <row r="44" spans="1:6" ht="15.75" customHeight="1" x14ac:dyDescent="0.25">
      <c r="A44" s="12">
        <v>41</v>
      </c>
      <c r="B44" s="12">
        <v>19120727</v>
      </c>
      <c r="C44" s="12" t="s">
        <v>28</v>
      </c>
      <c r="D44" s="14" t="s">
        <v>76</v>
      </c>
      <c r="E44" s="12"/>
      <c r="F44" s="12"/>
    </row>
    <row r="45" spans="1:6" ht="15.75" customHeight="1" x14ac:dyDescent="0.25">
      <c r="A45" s="12">
        <v>42</v>
      </c>
      <c r="B45" s="12">
        <v>19120727</v>
      </c>
      <c r="C45" s="12" t="s">
        <v>28</v>
      </c>
      <c r="D45" t="s">
        <v>77</v>
      </c>
      <c r="E45" s="12"/>
      <c r="F45" s="12"/>
    </row>
    <row r="46" spans="1:6" ht="15.75" customHeight="1" x14ac:dyDescent="0.25">
      <c r="A46" s="12">
        <v>43</v>
      </c>
      <c r="B46" s="12">
        <v>19120727</v>
      </c>
      <c r="C46" s="12" t="s">
        <v>28</v>
      </c>
      <c r="D46" s="14" t="s">
        <v>78</v>
      </c>
      <c r="E46" s="12"/>
      <c r="F46" s="12"/>
    </row>
    <row r="47" spans="1:6" ht="15.75" customHeight="1" x14ac:dyDescent="0.25">
      <c r="A47" s="12">
        <v>44</v>
      </c>
      <c r="B47" s="12">
        <v>19120727</v>
      </c>
      <c r="C47" s="12" t="s">
        <v>28</v>
      </c>
      <c r="D47" s="14" t="s">
        <v>79</v>
      </c>
      <c r="E47" s="12"/>
      <c r="F47" s="12"/>
    </row>
    <row r="48" spans="1:6" ht="15.75" customHeight="1" x14ac:dyDescent="0.25">
      <c r="A48" s="12">
        <v>45</v>
      </c>
      <c r="B48" s="12">
        <v>19120727</v>
      </c>
      <c r="C48" s="12" t="s">
        <v>28</v>
      </c>
      <c r="D48" s="14" t="s">
        <v>80</v>
      </c>
      <c r="E48" s="12"/>
      <c r="F48" s="12"/>
    </row>
    <row r="49" spans="1:6" ht="15.75" customHeight="1" x14ac:dyDescent="0.25">
      <c r="A49" s="12">
        <v>46</v>
      </c>
      <c r="B49" s="12">
        <v>19120727</v>
      </c>
      <c r="C49" s="12" t="s">
        <v>28</v>
      </c>
      <c r="D49" s="14" t="s">
        <v>81</v>
      </c>
      <c r="E49" s="12"/>
      <c r="F49" s="12"/>
    </row>
    <row r="50" spans="1:6" ht="15.75" customHeight="1" x14ac:dyDescent="0.25">
      <c r="A50" s="12">
        <v>47</v>
      </c>
      <c r="B50" s="12">
        <v>19120727</v>
      </c>
      <c r="C50" s="12" t="s">
        <v>28</v>
      </c>
      <c r="D50" s="14" t="s">
        <v>82</v>
      </c>
      <c r="E50" s="12"/>
      <c r="F50" s="12"/>
    </row>
    <row r="51" spans="1:6" ht="15.75" customHeight="1" x14ac:dyDescent="0.25">
      <c r="A51" s="12">
        <v>48</v>
      </c>
      <c r="B51" s="12">
        <v>19120727</v>
      </c>
      <c r="C51" s="12" t="s">
        <v>28</v>
      </c>
      <c r="D51" s="14" t="s">
        <v>83</v>
      </c>
      <c r="E51" s="12"/>
      <c r="F51" s="12"/>
    </row>
    <row r="52" spans="1:6" ht="15.75" customHeight="1" x14ac:dyDescent="0.25">
      <c r="A52" s="12">
        <v>49</v>
      </c>
      <c r="B52" s="12">
        <v>19120727</v>
      </c>
      <c r="C52" s="12" t="s">
        <v>28</v>
      </c>
      <c r="D52" s="14" t="s">
        <v>84</v>
      </c>
      <c r="E52" s="12"/>
      <c r="F52" s="12"/>
    </row>
    <row r="53" spans="1:6" ht="15.75" customHeight="1" x14ac:dyDescent="0.25">
      <c r="A53" s="12">
        <v>50</v>
      </c>
      <c r="B53" s="12">
        <v>19120727</v>
      </c>
      <c r="C53" s="12" t="s">
        <v>28</v>
      </c>
      <c r="D53" s="14" t="s">
        <v>85</v>
      </c>
      <c r="E53" s="12"/>
      <c r="F53" s="12"/>
    </row>
    <row r="54" spans="1:6" ht="15.75" customHeight="1" x14ac:dyDescent="0.25">
      <c r="A54" s="12">
        <v>51</v>
      </c>
      <c r="B54" s="12">
        <v>19120727</v>
      </c>
      <c r="C54" s="12" t="s">
        <v>28</v>
      </c>
      <c r="D54" s="14" t="s">
        <v>86</v>
      </c>
      <c r="E54" s="12"/>
      <c r="F54" s="12"/>
    </row>
    <row r="55" spans="1:6" ht="15.75" customHeight="1" x14ac:dyDescent="0.25">
      <c r="A55" s="12">
        <v>52</v>
      </c>
      <c r="B55" s="12">
        <v>19120727</v>
      </c>
      <c r="C55" s="12" t="s">
        <v>28</v>
      </c>
      <c r="D55" s="14" t="s">
        <v>87</v>
      </c>
      <c r="E55" s="12"/>
      <c r="F55" s="12"/>
    </row>
    <row r="56" spans="1:6" ht="15.75" customHeight="1" x14ac:dyDescent="0.25">
      <c r="A56" s="12">
        <v>53</v>
      </c>
      <c r="B56" s="12">
        <v>19120727</v>
      </c>
      <c r="C56" s="12" t="s">
        <v>28</v>
      </c>
      <c r="D56" s="14" t="s">
        <v>88</v>
      </c>
      <c r="E56" s="12"/>
      <c r="F56" s="12"/>
    </row>
    <row r="57" spans="1:6" ht="15.75" customHeight="1" x14ac:dyDescent="0.25">
      <c r="A57" s="12">
        <v>54</v>
      </c>
      <c r="B57" s="12">
        <v>19120727</v>
      </c>
      <c r="C57" s="12" t="s">
        <v>28</v>
      </c>
      <c r="D57" s="14" t="s">
        <v>89</v>
      </c>
      <c r="E57" s="12"/>
      <c r="F57" s="12"/>
    </row>
    <row r="58" spans="1:6" ht="15.75" customHeight="1" x14ac:dyDescent="0.25">
      <c r="A58" s="12">
        <v>55</v>
      </c>
      <c r="B58" s="12">
        <v>19120727</v>
      </c>
      <c r="C58" s="12" t="s">
        <v>28</v>
      </c>
      <c r="D58" s="14" t="s">
        <v>90</v>
      </c>
      <c r="E58" s="12"/>
      <c r="F58" s="12"/>
    </row>
    <row r="59" spans="1:6" ht="15.75" customHeight="1" x14ac:dyDescent="0.25">
      <c r="A59" s="12">
        <v>56</v>
      </c>
      <c r="B59" s="12">
        <v>19120727</v>
      </c>
      <c r="C59" s="12" t="s">
        <v>28</v>
      </c>
      <c r="D59" t="s">
        <v>91</v>
      </c>
      <c r="E59" s="12"/>
      <c r="F59" s="12"/>
    </row>
    <row r="60" spans="1:6" ht="15.75" customHeight="1" x14ac:dyDescent="0.25">
      <c r="A60" s="12">
        <v>57</v>
      </c>
      <c r="B60" s="12">
        <v>19120727</v>
      </c>
      <c r="C60" s="12" t="s">
        <v>28</v>
      </c>
      <c r="D60" t="s">
        <v>92</v>
      </c>
      <c r="E60" s="12"/>
      <c r="F60" s="12"/>
    </row>
    <row r="61" spans="1:6" ht="15.75" customHeight="1" x14ac:dyDescent="0.25">
      <c r="A61" s="12">
        <v>58</v>
      </c>
      <c r="B61" s="12">
        <v>19120727</v>
      </c>
      <c r="C61" s="12" t="s">
        <v>28</v>
      </c>
      <c r="D61" t="s">
        <v>63</v>
      </c>
      <c r="E61" s="12"/>
      <c r="F61" s="12"/>
    </row>
    <row r="62" spans="1:6" ht="15.75" customHeight="1" x14ac:dyDescent="0.25">
      <c r="A62" s="12">
        <v>59</v>
      </c>
      <c r="B62" s="12">
        <v>19120727</v>
      </c>
      <c r="C62" s="12" t="s">
        <v>28</v>
      </c>
      <c r="D62" t="s">
        <v>93</v>
      </c>
      <c r="E62" s="12"/>
      <c r="F62" s="12"/>
    </row>
    <row r="63" spans="1:6" ht="15.75" customHeight="1" x14ac:dyDescent="0.25">
      <c r="A63" s="12">
        <v>60</v>
      </c>
      <c r="B63" s="12">
        <v>19120727</v>
      </c>
      <c r="C63" s="12" t="s">
        <v>28</v>
      </c>
      <c r="D63" t="s">
        <v>94</v>
      </c>
      <c r="E63" s="12"/>
      <c r="F63" s="12"/>
    </row>
    <row r="64" spans="1:6" ht="15.75" customHeight="1" x14ac:dyDescent="0.25">
      <c r="A64" s="12">
        <v>61</v>
      </c>
      <c r="B64" s="12">
        <v>19120727</v>
      </c>
      <c r="C64" s="12" t="s">
        <v>28</v>
      </c>
      <c r="D64" t="s">
        <v>95</v>
      </c>
      <c r="E64" s="12"/>
      <c r="F64" s="12"/>
    </row>
    <row r="65" spans="1:6" ht="15.75" customHeight="1" x14ac:dyDescent="0.25">
      <c r="A65" s="12">
        <v>62</v>
      </c>
      <c r="B65" s="12">
        <v>19120727</v>
      </c>
      <c r="C65" s="12" t="s">
        <v>28</v>
      </c>
      <c r="D65" t="s">
        <v>96</v>
      </c>
      <c r="E65" s="12"/>
      <c r="F65" s="12"/>
    </row>
    <row r="66" spans="1:6" ht="15.75" customHeight="1" x14ac:dyDescent="0.25">
      <c r="A66" s="12">
        <v>63</v>
      </c>
      <c r="B66" s="12">
        <v>19120727</v>
      </c>
      <c r="C66" s="12" t="s">
        <v>28</v>
      </c>
      <c r="D66" t="s">
        <v>97</v>
      </c>
      <c r="E66" s="12"/>
      <c r="F66" s="12"/>
    </row>
    <row r="67" spans="1:6" ht="15.75" customHeight="1" x14ac:dyDescent="0.25">
      <c r="A67" s="12">
        <v>64</v>
      </c>
      <c r="B67" s="12">
        <v>19120160</v>
      </c>
      <c r="C67" s="12" t="s">
        <v>29</v>
      </c>
      <c r="D67" s="12" t="s">
        <v>68</v>
      </c>
      <c r="E67" s="12"/>
      <c r="F67" s="12"/>
    </row>
    <row r="68" spans="1:6" ht="15.75" customHeight="1" x14ac:dyDescent="0.25">
      <c r="A68" s="12">
        <v>65</v>
      </c>
      <c r="B68" s="12">
        <v>19120160</v>
      </c>
      <c r="C68" s="12" t="s">
        <v>29</v>
      </c>
      <c r="D68" s="12" t="s">
        <v>69</v>
      </c>
      <c r="E68" s="12"/>
      <c r="F68" s="12"/>
    </row>
    <row r="69" spans="1:6" ht="15.75" customHeight="1" x14ac:dyDescent="0.25">
      <c r="A69" s="12">
        <v>66</v>
      </c>
      <c r="B69" s="12">
        <v>19120160</v>
      </c>
      <c r="C69" s="12" t="s">
        <v>29</v>
      </c>
      <c r="D69" s="12" t="s">
        <v>70</v>
      </c>
      <c r="E69" s="12"/>
      <c r="F69" s="12"/>
    </row>
    <row r="70" spans="1:6" ht="15.75" customHeight="1" x14ac:dyDescent="0.25">
      <c r="A70" s="12">
        <v>67</v>
      </c>
      <c r="B70" s="12">
        <v>19120160</v>
      </c>
      <c r="C70" s="12" t="s">
        <v>29</v>
      </c>
      <c r="D70" s="12" t="s">
        <v>71</v>
      </c>
      <c r="E70" s="12"/>
      <c r="F70" s="12"/>
    </row>
    <row r="71" spans="1:6" ht="15.75" customHeight="1" x14ac:dyDescent="0.25">
      <c r="A71" s="12">
        <v>68</v>
      </c>
      <c r="B71" s="12">
        <v>19120160</v>
      </c>
      <c r="C71" s="12" t="s">
        <v>29</v>
      </c>
      <c r="D71" s="12" t="s">
        <v>98</v>
      </c>
      <c r="E71" s="12"/>
      <c r="F71" s="12"/>
    </row>
    <row r="72" spans="1:6" ht="15.75" customHeight="1" x14ac:dyDescent="0.25">
      <c r="A72" s="12">
        <v>69</v>
      </c>
      <c r="B72" s="12">
        <v>19120160</v>
      </c>
      <c r="C72" s="12" t="s">
        <v>29</v>
      </c>
      <c r="D72" s="12" t="s">
        <v>73</v>
      </c>
      <c r="E72" s="12"/>
      <c r="F72" s="12"/>
    </row>
    <row r="73" spans="1:6" ht="15.75" customHeight="1" x14ac:dyDescent="0.25">
      <c r="A73" s="12">
        <v>70</v>
      </c>
      <c r="B73" s="12">
        <v>19120160</v>
      </c>
      <c r="C73" s="12" t="s">
        <v>29</v>
      </c>
      <c r="D73" s="12" t="s">
        <v>74</v>
      </c>
      <c r="E73" s="12"/>
      <c r="F73" s="12"/>
    </row>
    <row r="74" spans="1:6" ht="15.75" customHeight="1" x14ac:dyDescent="0.25">
      <c r="A74" s="12">
        <v>71</v>
      </c>
      <c r="B74" s="12">
        <v>19120160</v>
      </c>
      <c r="C74" s="12" t="s">
        <v>29</v>
      </c>
      <c r="D74" s="12" t="s">
        <v>99</v>
      </c>
      <c r="E74" s="12"/>
      <c r="F74" s="12"/>
    </row>
    <row r="75" spans="1:6" ht="15.75" customHeight="1" x14ac:dyDescent="0.25">
      <c r="A75" s="12">
        <v>72</v>
      </c>
      <c r="B75" s="12">
        <v>19120160</v>
      </c>
      <c r="C75" s="12" t="s">
        <v>29</v>
      </c>
      <c r="D75" s="12" t="s">
        <v>100</v>
      </c>
      <c r="E75" s="12"/>
      <c r="F75" s="12"/>
    </row>
    <row r="76" spans="1:6" ht="15.75" customHeight="1" x14ac:dyDescent="0.25">
      <c r="A76" s="12">
        <v>73</v>
      </c>
      <c r="B76" s="12">
        <v>19120160</v>
      </c>
      <c r="C76" s="12" t="s">
        <v>29</v>
      </c>
      <c r="D76" s="12" t="s">
        <v>77</v>
      </c>
      <c r="E76" s="12"/>
      <c r="F76" s="12"/>
    </row>
    <row r="77" spans="1:6" ht="15.75" customHeight="1" x14ac:dyDescent="0.25">
      <c r="A77" s="12">
        <v>74</v>
      </c>
      <c r="B77" s="12">
        <v>19120160</v>
      </c>
      <c r="C77" s="12" t="s">
        <v>29</v>
      </c>
      <c r="D77" s="12" t="s">
        <v>78</v>
      </c>
      <c r="E77" s="12"/>
      <c r="F77" s="12"/>
    </row>
    <row r="78" spans="1:6" ht="15.75" customHeight="1" x14ac:dyDescent="0.25">
      <c r="A78" s="12">
        <v>75</v>
      </c>
      <c r="B78" s="12">
        <v>19120160</v>
      </c>
      <c r="C78" s="12" t="s">
        <v>29</v>
      </c>
      <c r="D78" s="12" t="s">
        <v>79</v>
      </c>
      <c r="E78" s="12"/>
      <c r="F78" s="12"/>
    </row>
    <row r="79" spans="1:6" ht="15.75" customHeight="1" x14ac:dyDescent="0.25">
      <c r="A79" s="12">
        <v>76</v>
      </c>
      <c r="B79" s="12">
        <v>19120160</v>
      </c>
      <c r="C79" s="12" t="s">
        <v>29</v>
      </c>
      <c r="D79" s="12" t="s">
        <v>101</v>
      </c>
      <c r="E79" s="12"/>
      <c r="F79" s="12"/>
    </row>
    <row r="80" spans="1:6" ht="15.75" customHeight="1" x14ac:dyDescent="0.25">
      <c r="A80" s="12">
        <v>77</v>
      </c>
      <c r="B80" s="12">
        <v>19120160</v>
      </c>
      <c r="C80" s="12" t="s">
        <v>29</v>
      </c>
      <c r="D80" s="12" t="s">
        <v>81</v>
      </c>
      <c r="E80" s="12"/>
      <c r="F80" s="12"/>
    </row>
    <row r="81" spans="1:6" ht="15.75" customHeight="1" x14ac:dyDescent="0.25">
      <c r="A81" s="12">
        <v>78</v>
      </c>
      <c r="B81" s="12">
        <v>19120160</v>
      </c>
      <c r="C81" s="12" t="s">
        <v>29</v>
      </c>
      <c r="D81" s="12" t="s">
        <v>82</v>
      </c>
      <c r="E81" s="12"/>
      <c r="F81" s="12"/>
    </row>
    <row r="82" spans="1:6" ht="15.75" customHeight="1" x14ac:dyDescent="0.25">
      <c r="A82" s="12">
        <v>79</v>
      </c>
      <c r="B82" s="12">
        <v>19120160</v>
      </c>
      <c r="C82" s="12" t="s">
        <v>29</v>
      </c>
      <c r="D82" s="12" t="s">
        <v>83</v>
      </c>
      <c r="E82" s="12"/>
      <c r="F82" s="12"/>
    </row>
    <row r="83" spans="1:6" ht="15.75" customHeight="1" x14ac:dyDescent="0.25">
      <c r="A83" s="12">
        <v>80</v>
      </c>
      <c r="B83" s="12">
        <v>19120160</v>
      </c>
      <c r="C83" s="12" t="s">
        <v>29</v>
      </c>
      <c r="D83" s="12" t="s">
        <v>84</v>
      </c>
      <c r="E83" s="12"/>
      <c r="F83" s="12"/>
    </row>
    <row r="84" spans="1:6" ht="15.75" customHeight="1" x14ac:dyDescent="0.25">
      <c r="A84" s="12">
        <v>81</v>
      </c>
      <c r="B84" s="12">
        <v>19120160</v>
      </c>
      <c r="C84" s="12" t="s">
        <v>29</v>
      </c>
      <c r="D84" s="12" t="s">
        <v>85</v>
      </c>
      <c r="E84" s="12"/>
      <c r="F84" s="12"/>
    </row>
    <row r="85" spans="1:6" ht="15.75" customHeight="1" x14ac:dyDescent="0.25">
      <c r="A85" s="12">
        <v>82</v>
      </c>
      <c r="B85" s="12">
        <v>19120160</v>
      </c>
      <c r="C85" s="12" t="s">
        <v>29</v>
      </c>
      <c r="D85" s="12" t="s">
        <v>86</v>
      </c>
      <c r="E85" s="12"/>
      <c r="F85" s="12"/>
    </row>
    <row r="86" spans="1:6" ht="15.75" customHeight="1" x14ac:dyDescent="0.25">
      <c r="A86" s="12">
        <v>83</v>
      </c>
      <c r="B86" s="12">
        <v>19120160</v>
      </c>
      <c r="C86" s="12" t="s">
        <v>29</v>
      </c>
      <c r="D86" s="12" t="s">
        <v>87</v>
      </c>
      <c r="E86" s="12"/>
      <c r="F86" s="12"/>
    </row>
    <row r="87" spans="1:6" ht="15.75" customHeight="1" x14ac:dyDescent="0.25">
      <c r="A87" s="12">
        <v>84</v>
      </c>
      <c r="B87" s="12">
        <v>19120160</v>
      </c>
      <c r="C87" s="12" t="s">
        <v>29</v>
      </c>
      <c r="D87" s="12" t="s">
        <v>88</v>
      </c>
      <c r="E87" s="12"/>
      <c r="F87" s="12"/>
    </row>
    <row r="88" spans="1:6" ht="15.75" customHeight="1" x14ac:dyDescent="0.25">
      <c r="A88" s="12">
        <v>85</v>
      </c>
      <c r="B88" s="12">
        <v>19120160</v>
      </c>
      <c r="C88" s="12" t="s">
        <v>29</v>
      </c>
      <c r="D88" s="12" t="s">
        <v>89</v>
      </c>
      <c r="E88" s="12"/>
      <c r="F88" s="12"/>
    </row>
    <row r="89" spans="1:6" ht="15.75" customHeight="1" x14ac:dyDescent="0.25">
      <c r="A89" s="12">
        <v>86</v>
      </c>
      <c r="B89" s="12">
        <v>19120160</v>
      </c>
      <c r="C89" s="12" t="s">
        <v>29</v>
      </c>
      <c r="D89" s="12" t="s">
        <v>90</v>
      </c>
      <c r="E89" s="12"/>
      <c r="F89" s="12"/>
    </row>
    <row r="90" spans="1:6" ht="15.75" customHeight="1" x14ac:dyDescent="0.25">
      <c r="A90" s="12">
        <v>87</v>
      </c>
      <c r="B90" s="12">
        <v>19120160</v>
      </c>
      <c r="C90" s="12" t="s">
        <v>29</v>
      </c>
      <c r="D90" s="12" t="s">
        <v>91</v>
      </c>
      <c r="E90" s="12"/>
      <c r="F90" s="12"/>
    </row>
    <row r="91" spans="1:6" ht="15.75" customHeight="1" x14ac:dyDescent="0.25">
      <c r="A91" s="12">
        <v>88</v>
      </c>
      <c r="B91" s="12">
        <v>19120160</v>
      </c>
      <c r="C91" s="12" t="s">
        <v>29</v>
      </c>
      <c r="D91" s="12" t="s">
        <v>92</v>
      </c>
      <c r="E91" s="12"/>
      <c r="F91" s="12"/>
    </row>
    <row r="92" spans="1:6" ht="15.75" customHeight="1" x14ac:dyDescent="0.25">
      <c r="A92" s="12">
        <v>89</v>
      </c>
      <c r="B92" s="12">
        <v>19120160</v>
      </c>
      <c r="C92" s="12" t="s">
        <v>29</v>
      </c>
      <c r="D92" s="12" t="s">
        <v>63</v>
      </c>
      <c r="E92" s="12"/>
      <c r="F92" s="12"/>
    </row>
    <row r="93" spans="1:6" ht="15.75" customHeight="1" x14ac:dyDescent="0.25">
      <c r="A93" s="12">
        <v>90</v>
      </c>
      <c r="B93" s="12">
        <v>19120160</v>
      </c>
      <c r="C93" s="12" t="s">
        <v>29</v>
      </c>
      <c r="D93" s="12" t="s">
        <v>93</v>
      </c>
      <c r="E93" s="12"/>
      <c r="F93" s="12"/>
    </row>
    <row r="94" spans="1:6" ht="15.75" customHeight="1" x14ac:dyDescent="0.25">
      <c r="A94" s="12">
        <v>91</v>
      </c>
      <c r="B94" s="12">
        <v>19120160</v>
      </c>
      <c r="C94" s="12" t="s">
        <v>29</v>
      </c>
      <c r="D94" s="12" t="s">
        <v>94</v>
      </c>
      <c r="E94" s="12"/>
      <c r="F94" s="12"/>
    </row>
    <row r="95" spans="1:6" ht="15.75" customHeight="1" x14ac:dyDescent="0.25">
      <c r="A95" s="12">
        <v>92</v>
      </c>
      <c r="B95" s="12">
        <v>19120160</v>
      </c>
      <c r="C95" s="12" t="s">
        <v>29</v>
      </c>
      <c r="D95" s="12" t="s">
        <v>95</v>
      </c>
      <c r="E95" s="12"/>
      <c r="F95" s="12"/>
    </row>
    <row r="96" spans="1:6" ht="15.75" customHeight="1" x14ac:dyDescent="0.25">
      <c r="A96" s="12">
        <v>93</v>
      </c>
      <c r="B96" s="12">
        <v>19120160</v>
      </c>
      <c r="C96" s="12" t="s">
        <v>29</v>
      </c>
      <c r="D96" s="12" t="s">
        <v>96</v>
      </c>
      <c r="E96" s="12"/>
      <c r="F96" s="12"/>
    </row>
    <row r="97" spans="1:6" ht="15.75" customHeight="1" x14ac:dyDescent="0.25">
      <c r="A97" s="12">
        <v>94</v>
      </c>
      <c r="B97" s="12">
        <v>19120160</v>
      </c>
      <c r="C97" s="12" t="s">
        <v>29</v>
      </c>
      <c r="D97" s="12" t="s">
        <v>147</v>
      </c>
      <c r="E97" s="12"/>
      <c r="F97" s="12"/>
    </row>
    <row r="98" spans="1:6" ht="13.2" x14ac:dyDescent="0.25">
      <c r="A98" s="12">
        <v>95</v>
      </c>
      <c r="B98" s="12">
        <v>19120156</v>
      </c>
      <c r="C98" s="12" t="s">
        <v>30</v>
      </c>
      <c r="D98" s="20" t="s">
        <v>102</v>
      </c>
      <c r="E98" s="12"/>
      <c r="F98" s="12"/>
    </row>
    <row r="99" spans="1:6" ht="13.2" x14ac:dyDescent="0.25">
      <c r="A99" s="12">
        <v>96</v>
      </c>
      <c r="B99" s="12">
        <v>19120156</v>
      </c>
      <c r="C99" s="12" t="s">
        <v>30</v>
      </c>
      <c r="D99" s="20" t="s">
        <v>103</v>
      </c>
      <c r="E99" s="12"/>
      <c r="F99" s="12"/>
    </row>
    <row r="100" spans="1:6" ht="13.2" x14ac:dyDescent="0.25">
      <c r="A100" s="12">
        <v>97</v>
      </c>
      <c r="B100" s="12">
        <v>19120156</v>
      </c>
      <c r="C100" s="12" t="s">
        <v>30</v>
      </c>
      <c r="D100" s="20" t="s">
        <v>70</v>
      </c>
      <c r="E100" s="12"/>
      <c r="F100" s="12"/>
    </row>
    <row r="101" spans="1:6" ht="13.2" x14ac:dyDescent="0.25">
      <c r="A101" s="12">
        <v>98</v>
      </c>
      <c r="B101" s="12">
        <v>19120156</v>
      </c>
      <c r="C101" s="12" t="s">
        <v>30</v>
      </c>
      <c r="D101" s="20" t="s">
        <v>104</v>
      </c>
      <c r="E101" s="12"/>
      <c r="F101" s="12"/>
    </row>
    <row r="102" spans="1:6" ht="13.2" x14ac:dyDescent="0.25">
      <c r="A102" s="12">
        <v>99</v>
      </c>
      <c r="B102" s="12">
        <v>19120156</v>
      </c>
      <c r="C102" s="12" t="s">
        <v>30</v>
      </c>
      <c r="D102" s="20" t="s">
        <v>105</v>
      </c>
      <c r="E102" s="12"/>
      <c r="F102" s="12"/>
    </row>
    <row r="103" spans="1:6" ht="13.2" x14ac:dyDescent="0.25">
      <c r="A103" s="12">
        <v>100</v>
      </c>
      <c r="B103" s="12">
        <v>19120156</v>
      </c>
      <c r="C103" s="12" t="s">
        <v>30</v>
      </c>
      <c r="D103" s="20" t="s">
        <v>106</v>
      </c>
      <c r="E103" s="12"/>
      <c r="F103" s="12"/>
    </row>
    <row r="104" spans="1:6" ht="15.75" customHeight="1" x14ac:dyDescent="0.25">
      <c r="A104" s="12">
        <v>101</v>
      </c>
      <c r="B104" s="12">
        <v>19120156</v>
      </c>
      <c r="C104" s="12" t="s">
        <v>30</v>
      </c>
      <c r="D104" s="21" t="s">
        <v>107</v>
      </c>
    </row>
    <row r="105" spans="1:6" ht="15.75" customHeight="1" x14ac:dyDescent="0.25">
      <c r="A105" s="12">
        <v>102</v>
      </c>
      <c r="B105" s="12">
        <v>19120156</v>
      </c>
      <c r="C105" s="12" t="s">
        <v>30</v>
      </c>
      <c r="D105" s="21" t="s">
        <v>108</v>
      </c>
    </row>
    <row r="106" spans="1:6" ht="15.75" customHeight="1" x14ac:dyDescent="0.25">
      <c r="A106" s="12">
        <v>103</v>
      </c>
      <c r="B106" s="12">
        <v>19120156</v>
      </c>
      <c r="C106" s="12" t="s">
        <v>30</v>
      </c>
      <c r="D106" s="21" t="s">
        <v>109</v>
      </c>
    </row>
    <row r="107" spans="1:6" ht="15.75" customHeight="1" x14ac:dyDescent="0.25">
      <c r="A107" s="12">
        <v>104</v>
      </c>
      <c r="B107" s="12">
        <v>19120156</v>
      </c>
      <c r="C107" s="12" t="s">
        <v>30</v>
      </c>
      <c r="D107" s="20" t="s">
        <v>110</v>
      </c>
    </row>
    <row r="108" spans="1:6" ht="15.75" customHeight="1" x14ac:dyDescent="0.25">
      <c r="A108" s="12">
        <v>105</v>
      </c>
      <c r="B108" s="12">
        <v>19120156</v>
      </c>
      <c r="C108" s="12" t="s">
        <v>30</v>
      </c>
      <c r="D108" s="20" t="s">
        <v>111</v>
      </c>
    </row>
    <row r="109" spans="1:6" ht="15.75" customHeight="1" x14ac:dyDescent="0.25">
      <c r="A109" s="12">
        <v>106</v>
      </c>
      <c r="B109" s="12">
        <v>19120156</v>
      </c>
      <c r="C109" s="12" t="s">
        <v>30</v>
      </c>
      <c r="D109" s="20" t="s">
        <v>112</v>
      </c>
    </row>
    <row r="110" spans="1:6" ht="15.75" customHeight="1" x14ac:dyDescent="0.25">
      <c r="A110" s="12">
        <v>107</v>
      </c>
      <c r="B110" s="12">
        <v>19120156</v>
      </c>
      <c r="C110" s="12" t="s">
        <v>30</v>
      </c>
      <c r="D110" s="20" t="s">
        <v>113</v>
      </c>
    </row>
    <row r="111" spans="1:6" ht="15.75" customHeight="1" x14ac:dyDescent="0.25">
      <c r="A111" s="12">
        <v>108</v>
      </c>
      <c r="B111" s="12">
        <v>19120156</v>
      </c>
      <c r="C111" s="12" t="s">
        <v>30</v>
      </c>
      <c r="D111" s="20" t="s">
        <v>114</v>
      </c>
    </row>
    <row r="112" spans="1:6" ht="15.75" customHeight="1" x14ac:dyDescent="0.25">
      <c r="A112" s="12">
        <v>109</v>
      </c>
      <c r="B112" s="12">
        <v>19120156</v>
      </c>
      <c r="C112" s="12" t="s">
        <v>30</v>
      </c>
      <c r="D112" s="20" t="s">
        <v>115</v>
      </c>
    </row>
    <row r="113" spans="1:4" ht="15.75" customHeight="1" x14ac:dyDescent="0.25">
      <c r="A113" s="12">
        <v>110</v>
      </c>
      <c r="B113" s="12">
        <v>19120156</v>
      </c>
      <c r="C113" s="12" t="s">
        <v>30</v>
      </c>
      <c r="D113" s="20" t="s">
        <v>116</v>
      </c>
    </row>
    <row r="114" spans="1:4" ht="15.75" customHeight="1" x14ac:dyDescent="0.25">
      <c r="A114" s="12">
        <v>111</v>
      </c>
      <c r="B114" s="12">
        <v>19120156</v>
      </c>
      <c r="C114" s="12" t="s">
        <v>30</v>
      </c>
      <c r="D114" s="20" t="s">
        <v>117</v>
      </c>
    </row>
    <row r="115" spans="1:4" ht="15.75" customHeight="1" x14ac:dyDescent="0.25">
      <c r="A115" s="12">
        <v>112</v>
      </c>
      <c r="B115" s="12">
        <v>19120156</v>
      </c>
      <c r="C115" s="12" t="s">
        <v>30</v>
      </c>
      <c r="D115" s="20" t="s">
        <v>118</v>
      </c>
    </row>
    <row r="116" spans="1:4" ht="15.75" customHeight="1" x14ac:dyDescent="0.25">
      <c r="A116" s="12">
        <v>113</v>
      </c>
      <c r="B116" s="12">
        <v>19120156</v>
      </c>
      <c r="C116" s="12" t="s">
        <v>30</v>
      </c>
      <c r="D116" s="20" t="s">
        <v>119</v>
      </c>
    </row>
    <row r="117" spans="1:4" ht="15.75" customHeight="1" x14ac:dyDescent="0.25">
      <c r="A117" s="12">
        <v>114</v>
      </c>
      <c r="B117" s="12">
        <v>19120156</v>
      </c>
      <c r="C117" s="12" t="s">
        <v>30</v>
      </c>
      <c r="D117" s="20" t="s">
        <v>120</v>
      </c>
    </row>
    <row r="118" spans="1:4" ht="15.75" customHeight="1" x14ac:dyDescent="0.25">
      <c r="A118" s="12">
        <v>115</v>
      </c>
      <c r="B118" s="12">
        <v>19120156</v>
      </c>
      <c r="C118" s="12" t="s">
        <v>30</v>
      </c>
      <c r="D118" s="20" t="s">
        <v>121</v>
      </c>
    </row>
    <row r="119" spans="1:4" ht="15.75" customHeight="1" x14ac:dyDescent="0.25">
      <c r="A119" s="12">
        <v>116</v>
      </c>
      <c r="B119" s="12">
        <v>19120156</v>
      </c>
      <c r="C119" s="12" t="s">
        <v>30</v>
      </c>
      <c r="D119" s="20" t="s">
        <v>88</v>
      </c>
    </row>
    <row r="120" spans="1:4" ht="15.75" customHeight="1" x14ac:dyDescent="0.25">
      <c r="A120" s="12">
        <v>117</v>
      </c>
      <c r="B120" s="12">
        <v>19120156</v>
      </c>
      <c r="C120" s="12" t="s">
        <v>30</v>
      </c>
      <c r="D120" s="20" t="s">
        <v>122</v>
      </c>
    </row>
    <row r="121" spans="1:4" ht="15.75" customHeight="1" x14ac:dyDescent="0.25">
      <c r="A121" s="12">
        <v>118</v>
      </c>
      <c r="B121" s="12">
        <v>19120156</v>
      </c>
      <c r="C121" s="12" t="s">
        <v>30</v>
      </c>
      <c r="D121" s="20" t="s">
        <v>123</v>
      </c>
    </row>
    <row r="122" spans="1:4" ht="15.75" customHeight="1" x14ac:dyDescent="0.25">
      <c r="A122" s="12">
        <v>119</v>
      </c>
      <c r="B122" s="12">
        <v>19120156</v>
      </c>
      <c r="C122" s="12" t="s">
        <v>30</v>
      </c>
      <c r="D122" s="20" t="s">
        <v>124</v>
      </c>
    </row>
    <row r="123" spans="1:4" ht="15.75" customHeight="1" x14ac:dyDescent="0.25">
      <c r="A123" s="12">
        <v>120</v>
      </c>
      <c r="B123" s="12">
        <v>19120156</v>
      </c>
      <c r="C123" s="12" t="s">
        <v>30</v>
      </c>
      <c r="D123" s="20" t="s">
        <v>125</v>
      </c>
    </row>
    <row r="124" spans="1:4" ht="15.75" customHeight="1" x14ac:dyDescent="0.25">
      <c r="A124" s="12">
        <v>121</v>
      </c>
      <c r="B124" s="12">
        <v>19120156</v>
      </c>
      <c r="C124" s="12" t="s">
        <v>30</v>
      </c>
      <c r="D124" s="20" t="s">
        <v>62</v>
      </c>
    </row>
    <row r="125" spans="1:4" ht="15.75" customHeight="1" x14ac:dyDescent="0.25">
      <c r="A125" s="12">
        <v>122</v>
      </c>
      <c r="B125" s="12">
        <v>19120156</v>
      </c>
      <c r="C125" s="12" t="s">
        <v>30</v>
      </c>
      <c r="D125" s="20" t="s">
        <v>63</v>
      </c>
    </row>
    <row r="126" spans="1:4" ht="15.75" customHeight="1" x14ac:dyDescent="0.25">
      <c r="A126" s="12">
        <v>123</v>
      </c>
      <c r="B126" s="12">
        <v>19120156</v>
      </c>
      <c r="C126" s="12" t="s">
        <v>30</v>
      </c>
      <c r="D126" s="20" t="s">
        <v>94</v>
      </c>
    </row>
    <row r="127" spans="1:4" ht="15.75" customHeight="1" x14ac:dyDescent="0.25">
      <c r="A127" s="12">
        <v>124</v>
      </c>
      <c r="B127" s="12">
        <v>19120156</v>
      </c>
      <c r="C127" s="12" t="s">
        <v>30</v>
      </c>
      <c r="D127" s="20" t="s">
        <v>126</v>
      </c>
    </row>
    <row r="128" spans="1:4" ht="15.75" customHeight="1" x14ac:dyDescent="0.25">
      <c r="A128" s="12">
        <v>125</v>
      </c>
      <c r="B128" s="12">
        <v>19120156</v>
      </c>
      <c r="C128" s="12" t="s">
        <v>30</v>
      </c>
      <c r="D128" s="20" t="s">
        <v>127</v>
      </c>
    </row>
    <row r="129" spans="1:4" ht="15.75" customHeight="1" x14ac:dyDescent="0.25">
      <c r="A129" s="12">
        <v>126</v>
      </c>
      <c r="B129">
        <v>19120173</v>
      </c>
      <c r="C129" t="s">
        <v>31</v>
      </c>
      <c r="D129" s="20" t="s">
        <v>128</v>
      </c>
    </row>
    <row r="130" spans="1:4" ht="15.75" customHeight="1" x14ac:dyDescent="0.25">
      <c r="A130" s="12">
        <v>127</v>
      </c>
      <c r="B130">
        <v>19120173</v>
      </c>
      <c r="C130" t="s">
        <v>31</v>
      </c>
      <c r="D130" s="20" t="s">
        <v>129</v>
      </c>
    </row>
    <row r="131" spans="1:4" ht="15.75" customHeight="1" x14ac:dyDescent="0.25">
      <c r="A131" s="12">
        <v>128</v>
      </c>
      <c r="B131">
        <v>19120173</v>
      </c>
      <c r="C131" t="s">
        <v>31</v>
      </c>
      <c r="D131" s="20" t="s">
        <v>130</v>
      </c>
    </row>
    <row r="132" spans="1:4" ht="15.75" customHeight="1" x14ac:dyDescent="0.25">
      <c r="A132" s="12">
        <v>129</v>
      </c>
      <c r="B132">
        <v>19120173</v>
      </c>
      <c r="C132" t="s">
        <v>31</v>
      </c>
      <c r="D132" s="20" t="s">
        <v>131</v>
      </c>
    </row>
    <row r="133" spans="1:4" ht="15.75" customHeight="1" x14ac:dyDescent="0.25">
      <c r="A133" s="12">
        <v>130</v>
      </c>
      <c r="B133">
        <v>19120173</v>
      </c>
      <c r="C133" t="s">
        <v>31</v>
      </c>
      <c r="D133" s="20" t="s">
        <v>132</v>
      </c>
    </row>
    <row r="134" spans="1:4" ht="15.75" customHeight="1" x14ac:dyDescent="0.25">
      <c r="A134" s="12">
        <v>131</v>
      </c>
      <c r="B134">
        <v>19120173</v>
      </c>
      <c r="C134" t="s">
        <v>31</v>
      </c>
      <c r="D134" s="20" t="s">
        <v>133</v>
      </c>
    </row>
    <row r="135" spans="1:4" ht="15.75" customHeight="1" x14ac:dyDescent="0.25">
      <c r="A135" s="12">
        <v>132</v>
      </c>
      <c r="B135">
        <v>19120173</v>
      </c>
      <c r="C135" t="s">
        <v>31</v>
      </c>
      <c r="D135" s="20" t="s">
        <v>134</v>
      </c>
    </row>
    <row r="136" spans="1:4" ht="15.75" customHeight="1" x14ac:dyDescent="0.25">
      <c r="A136" s="12">
        <v>133</v>
      </c>
      <c r="B136">
        <v>19120173</v>
      </c>
      <c r="C136" t="s">
        <v>31</v>
      </c>
      <c r="D136" s="20" t="s">
        <v>135</v>
      </c>
    </row>
    <row r="137" spans="1:4" ht="15.75" customHeight="1" x14ac:dyDescent="0.25">
      <c r="A137" s="12">
        <v>134</v>
      </c>
      <c r="B137">
        <v>19120173</v>
      </c>
      <c r="C137" t="s">
        <v>31</v>
      </c>
      <c r="D137" s="20" t="s">
        <v>136</v>
      </c>
    </row>
    <row r="138" spans="1:4" ht="15.75" customHeight="1" x14ac:dyDescent="0.25">
      <c r="A138" s="12">
        <v>135</v>
      </c>
      <c r="B138">
        <v>19120173</v>
      </c>
      <c r="C138" t="s">
        <v>31</v>
      </c>
      <c r="D138" s="20" t="s">
        <v>137</v>
      </c>
    </row>
    <row r="139" spans="1:4" ht="15.75" customHeight="1" x14ac:dyDescent="0.25">
      <c r="A139" s="12">
        <v>136</v>
      </c>
      <c r="B139">
        <v>19120173</v>
      </c>
      <c r="C139" t="s">
        <v>31</v>
      </c>
      <c r="D139" s="20" t="s">
        <v>138</v>
      </c>
    </row>
    <row r="140" spans="1:4" ht="15.75" customHeight="1" x14ac:dyDescent="0.25">
      <c r="A140" s="12">
        <v>137</v>
      </c>
      <c r="B140">
        <v>19120173</v>
      </c>
      <c r="C140" t="s">
        <v>31</v>
      </c>
      <c r="D140" s="20" t="s">
        <v>139</v>
      </c>
    </row>
    <row r="141" spans="1:4" ht="15.75" customHeight="1" x14ac:dyDescent="0.3">
      <c r="A141" s="12">
        <v>138</v>
      </c>
      <c r="B141">
        <v>19120173</v>
      </c>
      <c r="C141" t="s">
        <v>31</v>
      </c>
      <c r="D141" s="22" t="s">
        <v>63</v>
      </c>
    </row>
    <row r="142" spans="1:4" ht="15.75" customHeight="1" x14ac:dyDescent="0.3">
      <c r="A142" s="12">
        <v>139</v>
      </c>
      <c r="B142">
        <v>19120173</v>
      </c>
      <c r="C142" t="s">
        <v>31</v>
      </c>
      <c r="D142" s="22" t="s">
        <v>140</v>
      </c>
    </row>
    <row r="143" spans="1:4" ht="15.75" customHeight="1" x14ac:dyDescent="0.25">
      <c r="A143" s="12">
        <v>140</v>
      </c>
      <c r="B143">
        <v>19120173</v>
      </c>
      <c r="C143" t="s">
        <v>31</v>
      </c>
      <c r="D143" s="20" t="s">
        <v>141</v>
      </c>
    </row>
    <row r="144" spans="1:4" ht="15.75" customHeight="1" x14ac:dyDescent="0.25">
      <c r="A144" s="12">
        <v>141</v>
      </c>
      <c r="B144">
        <v>19120173</v>
      </c>
      <c r="C144" t="s">
        <v>31</v>
      </c>
      <c r="D144" s="20" t="s">
        <v>142</v>
      </c>
    </row>
    <row r="145" spans="1:4" ht="15.75" customHeight="1" x14ac:dyDescent="0.25">
      <c r="A145" s="12">
        <v>142</v>
      </c>
      <c r="B145">
        <v>19120173</v>
      </c>
      <c r="C145" t="s">
        <v>31</v>
      </c>
      <c r="D145" s="20" t="s">
        <v>143</v>
      </c>
    </row>
    <row r="146" spans="1:4" ht="15.75" customHeight="1" x14ac:dyDescent="0.25">
      <c r="A146" s="12">
        <v>143</v>
      </c>
      <c r="B146">
        <v>19120173</v>
      </c>
      <c r="C146" t="s">
        <v>31</v>
      </c>
      <c r="D146" s="20" t="s">
        <v>144</v>
      </c>
    </row>
    <row r="147" spans="1:4" ht="15.75" customHeight="1" x14ac:dyDescent="0.3">
      <c r="A147" s="12">
        <v>144</v>
      </c>
      <c r="B147">
        <v>19120173</v>
      </c>
      <c r="C147" t="s">
        <v>31</v>
      </c>
      <c r="D147" s="22" t="s">
        <v>145</v>
      </c>
    </row>
    <row r="148" spans="1:4" ht="15.75" customHeight="1" x14ac:dyDescent="0.25">
      <c r="A148" s="12">
        <v>145</v>
      </c>
      <c r="B148">
        <v>19120173</v>
      </c>
      <c r="C148" t="s">
        <v>31</v>
      </c>
      <c r="D148" s="20" t="s">
        <v>146</v>
      </c>
    </row>
  </sheetData>
  <mergeCells count="1">
    <mergeCell ref="A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750B8783F7CCE42992953BEDF8CD171" ma:contentTypeVersion="6" ma:contentTypeDescription="Create a new document." ma:contentTypeScope="" ma:versionID="84a5c81152f3112ab65ef3a9fa205d78">
  <xsd:schema xmlns:xsd="http://www.w3.org/2001/XMLSchema" xmlns:xs="http://www.w3.org/2001/XMLSchema" xmlns:p="http://schemas.microsoft.com/office/2006/metadata/properties" xmlns:ns3="20274700-39b7-41b1-be3e-5561b0ea6bd7" targetNamespace="http://schemas.microsoft.com/office/2006/metadata/properties" ma:root="true" ma:fieldsID="9b58cb02c1d7345de3e460ed42b4029e" ns3:_="">
    <xsd:import namespace="20274700-39b7-41b1-be3e-5561b0ea6bd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274700-39b7-41b1-be3e-5561b0ea6b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810AF8-B468-40C9-A02D-93D9F9A0C462}">
  <ds:schemaRefs>
    <ds:schemaRef ds:uri="http://schemas.microsoft.com/sharepoint/v3/contenttype/forms"/>
  </ds:schemaRefs>
</ds:datastoreItem>
</file>

<file path=customXml/itemProps2.xml><?xml version="1.0" encoding="utf-8"?>
<ds:datastoreItem xmlns:ds="http://schemas.openxmlformats.org/officeDocument/2006/customXml" ds:itemID="{DA6CDE49-57F9-44CA-BE74-6068A3A37EC1}">
  <ds:schemaRefs>
    <ds:schemaRef ds:uri="http://purl.org/dc/terms/"/>
    <ds:schemaRef ds:uri="http://purl.org/dc/elements/1.1/"/>
    <ds:schemaRef ds:uri="http://schemas.openxmlformats.org/package/2006/metadata/core-properties"/>
    <ds:schemaRef ds:uri="http://schemas.microsoft.com/office/2006/documentManagement/types"/>
    <ds:schemaRef ds:uri="20274700-39b7-41b1-be3e-5561b0ea6bd7"/>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0629F5C-1A01-439D-B4BB-17A0CC5F27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274700-39b7-41b1-be3e-5561b0ea6b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Duy Đặng Thái</dc:creator>
  <cp:keywords/>
  <dc:description/>
  <cp:lastModifiedBy>Duy Đặng Thái</cp:lastModifiedBy>
  <cp:revision/>
  <dcterms:created xsi:type="dcterms:W3CDTF">2022-01-22T09:42:52Z</dcterms:created>
  <dcterms:modified xsi:type="dcterms:W3CDTF">2022-01-25T10:57:59Z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0x0101007750B8783F7CCE42992953BEDF8CD171</vt:lpwstr>
  </property>
</Properties>
</file>