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0FC9426B-C3B9-49E8-BDE5-30F6DEC8EC4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Sheet1" sheetId="3" r:id="rId2"/>
    <sheet name="ChiPhi_CoDinh" sheetId="2" r:id="rId3"/>
  </sheets>
  <definedNames>
    <definedName name="_xlnm._FilterDatabase" localSheetId="0" hidden="1">ChiPhi!$A$4:$I$17</definedName>
    <definedName name="_xlnm._FilterDatabase" localSheetId="2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G7" i="1"/>
  <c r="C14" i="3" l="1"/>
  <c r="C12" i="3"/>
  <c r="C9" i="3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<sst xmlns="http://schemas.openxmlformats.org/spreadsheetml/2006/main" count="194" uniqueCount="93">
  <si>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</si>
  <si>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</si>
  <si>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</si>
  <si>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</si>
  <si>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</si>
  <si>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</si>
  <si>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</si>
  <si>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</si>
  <si>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</si>
  <si>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</si>
  <si>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</si>
  <si>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</si>
  <si>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</si>
  <si>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</si>
  <si>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</si>
  <si>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</si>
  <si>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</si>
  <si>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</si>
  <si>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</si>
  <si>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</si>
  <si>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</si>
  <si>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</si>
  <si>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</si>
  <si>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</si>
  <si>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</si>
  <si>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</si>
  <si>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</si>
  <si>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</si>
  <si>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</si>
  <si>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</si>
  <si>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</si>
  <si>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</si>
  <si>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</si>
  <si>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</si>
  <si>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</si>
  <si>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</si>
  <si>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</si>
  <si>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</si>
  <si>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</si>
  <si>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</si>
  <si>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</si>
  <si>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</si>
  <si>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</si>
  <si>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</si>
  <si>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</si>
  <si>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</si>
  <si>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</si>
  <si>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</si>
  <si>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</si>
  <si>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</si>
  <si>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</si>
  <si>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</si>
  <si>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</si>
  <si>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</si>
  <si>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</si>
  <si>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</si>
  <si>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</si>
  <si>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</si>
  <si>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</si>
  <si>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</si>
  <si>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</si>
  <si>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</si>
  <si>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</si>
  <si>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</si>
  <si>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</si>
  <si>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</si>
  <si>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</si>
  <si>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</si>
  <si>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</si>
  <si>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</si>
  <si>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</si>
  <si>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</si>
  <si>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</si>
  <si>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</si>
  <si>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</si>
  <si>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</si>
  <si>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Số tiền</t>
  </si>
  <si>
    <t>Chi phí thuê host 2018</t>
  </si>
  <si>
    <t>Người nhận</t>
  </si>
  <si>
    <t>Duy</t>
  </si>
  <si>
    <t>Tiền nhận đợt này</t>
  </si>
  <si>
    <t>Trường</t>
  </si>
  <si>
    <t>Đoàn</t>
  </si>
  <si>
    <t xml:space="preserve">Thanh toán các chi phí từ dòng 4-&gt; 9 </t>
  </si>
  <si>
    <t>Dòng 4-&gt;9 trong file chiphi.xlsx</t>
  </si>
  <si>
    <t>Dòng số 3 trong file chiphi.xlsx</t>
  </si>
  <si>
    <t>Tổng</t>
  </si>
  <si>
    <t>Mua quà 2 áo sơ mi Owen biếu anh Thiện</t>
  </si>
  <si>
    <t>Sẽ không ghi vào file chiphi.xlsx</t>
  </si>
  <si>
    <t>Còn trong tài khoản</t>
  </si>
  <si>
    <t>a Thiện</t>
  </si>
  <si>
    <t>Chi phí host tháng 05/2020</t>
  </si>
  <si>
    <t>Đã thanh toán 27/5/2020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</si>
</sst>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H11" sqref="H11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38.54296875" customWidth="1"/>
    <col min="10" max="10" width="24.7265625" customWidth="1"/>
  </cols>
  <sheetData>
    <row r="1" spans="1:10" x14ac:dyDescent="0.35">
      <c r="A1" s="34" t="s">
        <v>12</v>
      </c>
      <c r="B1" s="34"/>
      <c r="C1" s="34"/>
      <c r="D1" s="34"/>
      <c r="E1" s="34"/>
      <c r="F1" s="34"/>
      <c r="G1" s="34"/>
      <c r="H1" s="34"/>
      <c r="I1" s="34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SUM(F5:F255)</f>
        <v>24274000</v>
      </c>
      <c r="G3" s="26">
        <f>SUM(G5:G255)</f>
        <v>6399000</v>
      </c>
      <c r="H3" s="26">
        <f>SUM(H5:H255)</f>
        <v>17875000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8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200000</v>
      </c>
      <c r="H6" s="21">
        <f t="shared" ref="H6:H28" si="0">F6-G6</f>
        <v>0</v>
      </c>
      <c r="I6" s="1"/>
      <c r="J6" s="14" t="s">
        <v>92</v>
      </c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f>5*12*23000</f>
        <v>1380000</v>
      </c>
      <c r="H7" s="21">
        <f t="shared" si="0"/>
        <v>0</v>
      </c>
      <c r="I7" s="1" t="s">
        <v>11</v>
      </c>
      <c r="J7" s="14" t="s">
        <v>92</v>
      </c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365000</v>
      </c>
      <c r="H8" s="21">
        <f t="shared" si="0"/>
        <v>0</v>
      </c>
      <c r="I8" s="1" t="s">
        <v>35</v>
      </c>
      <c r="J8" s="14" t="s">
        <v>92</v>
      </c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365000</v>
      </c>
      <c r="H9" s="21">
        <f t="shared" si="0"/>
        <v>0</v>
      </c>
      <c r="I9" s="1" t="s">
        <v>35</v>
      </c>
      <c r="J9" s="14" t="s">
        <v>92</v>
      </c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314000</v>
      </c>
      <c r="H10" s="21">
        <f t="shared" si="0"/>
        <v>0</v>
      </c>
      <c r="I10" s="1"/>
      <c r="J10" s="14" t="s">
        <v>92</v>
      </c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375000</v>
      </c>
      <c r="H11" s="21">
        <f t="shared" si="0"/>
        <v>0</v>
      </c>
      <c r="I11" s="1" t="s">
        <v>35</v>
      </c>
      <c r="J11" s="14" t="s">
        <v>92</v>
      </c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2000000</v>
      </c>
      <c r="H12" s="21">
        <f t="shared" si="0"/>
        <v>0</v>
      </c>
      <c r="I12" s="1" t="s">
        <v>43</v>
      </c>
      <c r="J12" s="14" t="s">
        <v>92</v>
      </c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200000</v>
      </c>
      <c r="H13" s="21">
        <f t="shared" si="0"/>
        <v>0</v>
      </c>
      <c r="I13" s="1"/>
      <c r="J13" s="14" t="s">
        <v>92</v>
      </c>
    </row>
    <row r="14" spans="1:10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0</v>
      </c>
      <c r="H14" s="21">
        <f t="shared" si="0"/>
        <v>1500000</v>
      </c>
      <c r="I14" s="1" t="s">
        <v>22</v>
      </c>
      <c r="J14" s="1"/>
    </row>
    <row r="15" spans="1:10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0</v>
      </c>
      <c r="H15" s="21">
        <f t="shared" si="0"/>
        <v>1000000</v>
      </c>
      <c r="I15" s="1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0">
        <v>365000</v>
      </c>
      <c r="G16" s="20">
        <v>0</v>
      </c>
      <c r="H16" s="21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11" t="s">
        <v>27</v>
      </c>
      <c r="C17" s="1" t="s">
        <v>32</v>
      </c>
      <c r="D17" s="1" t="s">
        <v>8</v>
      </c>
      <c r="E17" s="10" t="s">
        <v>28</v>
      </c>
      <c r="F17" s="22">
        <v>1500000</v>
      </c>
      <c r="G17" s="20">
        <v>0</v>
      </c>
      <c r="H17" s="21">
        <f t="shared" si="0"/>
        <v>1500000</v>
      </c>
      <c r="I17" s="1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ht="29" x14ac:dyDescent="0.35">
      <c r="A19" s="1">
        <v>15</v>
      </c>
      <c r="B19" s="8" t="s">
        <v>73</v>
      </c>
      <c r="C19" s="1" t="s">
        <v>32</v>
      </c>
      <c r="D19" s="1" t="s">
        <v>8</v>
      </c>
      <c r="E19" s="7">
        <v>43474</v>
      </c>
      <c r="F19" s="20">
        <v>1000000</v>
      </c>
      <c r="G19" s="20">
        <v>0</v>
      </c>
      <c r="H19" s="21">
        <f t="shared" ref="H19" si="1">F19-G19</f>
        <v>1000000</v>
      </c>
      <c r="I19" s="1"/>
      <c r="J19" s="1"/>
    </row>
    <row r="20" spans="1:10" x14ac:dyDescent="0.35">
      <c r="A20" s="1">
        <v>16</v>
      </c>
      <c r="B20" s="1" t="s">
        <v>36</v>
      </c>
      <c r="C20" s="1" t="s">
        <v>30</v>
      </c>
      <c r="D20" s="1" t="s">
        <v>8</v>
      </c>
      <c r="E20" s="7">
        <v>43475</v>
      </c>
      <c r="F20" s="20">
        <v>365000</v>
      </c>
      <c r="G20" s="20">
        <v>0</v>
      </c>
      <c r="H20" s="21">
        <f t="shared" si="0"/>
        <v>365000</v>
      </c>
      <c r="I20" s="1" t="s">
        <v>35</v>
      </c>
      <c r="J20" s="1"/>
    </row>
    <row r="21" spans="1:10" x14ac:dyDescent="0.35">
      <c r="A21" s="1">
        <v>17</v>
      </c>
      <c r="B21" s="11" t="s">
        <v>37</v>
      </c>
      <c r="C21" s="11" t="s">
        <v>38</v>
      </c>
      <c r="D21" s="1" t="s">
        <v>8</v>
      </c>
      <c r="E21" s="10" t="s">
        <v>39</v>
      </c>
      <c r="F21" s="22">
        <v>60000</v>
      </c>
      <c r="G21" s="20">
        <v>0</v>
      </c>
      <c r="H21" s="21">
        <f t="shared" si="0"/>
        <v>60000</v>
      </c>
      <c r="I21" s="1"/>
      <c r="J21" s="1"/>
    </row>
    <row r="22" spans="1:10" x14ac:dyDescent="0.35">
      <c r="A22" s="1">
        <v>18</v>
      </c>
      <c r="B22" s="11" t="s">
        <v>40</v>
      </c>
      <c r="C22" s="11" t="s">
        <v>38</v>
      </c>
      <c r="D22" s="1" t="s">
        <v>8</v>
      </c>
      <c r="E22" s="10" t="s">
        <v>39</v>
      </c>
      <c r="F22" s="22">
        <v>1500000</v>
      </c>
      <c r="G22" s="20">
        <v>0</v>
      </c>
      <c r="H22" s="21">
        <f t="shared" si="0"/>
        <v>1500000</v>
      </c>
      <c r="I22" s="1"/>
      <c r="J22" s="1"/>
    </row>
    <row r="23" spans="1:10" x14ac:dyDescent="0.35">
      <c r="A23" s="1">
        <v>19</v>
      </c>
      <c r="B23" s="1" t="s">
        <v>41</v>
      </c>
      <c r="C23" s="1" t="s">
        <v>30</v>
      </c>
      <c r="D23" s="1" t="s">
        <v>8</v>
      </c>
      <c r="E23" s="7">
        <v>43476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x14ac:dyDescent="0.35">
      <c r="A24" s="1">
        <v>20</v>
      </c>
      <c r="B24" s="1" t="s">
        <v>42</v>
      </c>
      <c r="C24" s="1" t="s">
        <v>30</v>
      </c>
      <c r="D24" s="1" t="s">
        <v>8</v>
      </c>
      <c r="E24" s="7">
        <v>43477</v>
      </c>
      <c r="F24" s="20">
        <v>365000</v>
      </c>
      <c r="G24" s="20">
        <v>0</v>
      </c>
      <c r="H24" s="21">
        <f t="shared" si="0"/>
        <v>365000</v>
      </c>
      <c r="I24" s="1" t="s">
        <v>35</v>
      </c>
      <c r="J24" s="1"/>
    </row>
    <row r="25" spans="1:10" ht="29" x14ac:dyDescent="0.35">
      <c r="A25" s="1">
        <v>21</v>
      </c>
      <c r="B25" s="28" t="s">
        <v>44</v>
      </c>
      <c r="C25" s="1" t="s">
        <v>32</v>
      </c>
      <c r="D25" s="1" t="s">
        <v>8</v>
      </c>
      <c r="E25" s="7">
        <v>43477</v>
      </c>
      <c r="F25" s="22">
        <v>500000</v>
      </c>
      <c r="G25" s="20">
        <v>0</v>
      </c>
      <c r="H25" s="21">
        <f t="shared" si="0"/>
        <v>500000</v>
      </c>
      <c r="I25" s="1" t="s">
        <v>43</v>
      </c>
      <c r="J25" s="1"/>
    </row>
    <row r="26" spans="1:10" x14ac:dyDescent="0.35">
      <c r="A26" s="1">
        <v>22</v>
      </c>
      <c r="B26" s="15" t="s">
        <v>47</v>
      </c>
      <c r="C26" s="15" t="s">
        <v>38</v>
      </c>
      <c r="D26" s="15" t="s">
        <v>8</v>
      </c>
      <c r="E26" s="16">
        <v>43831</v>
      </c>
      <c r="F26" s="23">
        <v>2000000</v>
      </c>
      <c r="G26" s="23">
        <v>0</v>
      </c>
      <c r="H26" s="24">
        <f t="shared" si="0"/>
        <v>2000000</v>
      </c>
      <c r="I26" s="15" t="s">
        <v>48</v>
      </c>
      <c r="J26" s="1"/>
    </row>
    <row r="27" spans="1:10" x14ac:dyDescent="0.35">
      <c r="A27" s="1">
        <v>23</v>
      </c>
      <c r="B27" s="11" t="s">
        <v>52</v>
      </c>
      <c r="C27" s="11" t="s">
        <v>38</v>
      </c>
      <c r="D27" s="1" t="s">
        <v>8</v>
      </c>
      <c r="E27" s="7">
        <v>43831</v>
      </c>
      <c r="F27" s="22">
        <v>2000000</v>
      </c>
      <c r="G27" s="20">
        <v>0</v>
      </c>
      <c r="H27" s="21">
        <f t="shared" si="0"/>
        <v>2000000</v>
      </c>
      <c r="I27" s="1" t="s">
        <v>53</v>
      </c>
      <c r="J27" s="1"/>
    </row>
    <row r="28" spans="1:10" x14ac:dyDescent="0.35">
      <c r="A28" s="1">
        <v>24</v>
      </c>
      <c r="B28" s="1" t="s">
        <v>49</v>
      </c>
      <c r="C28" s="1" t="s">
        <v>30</v>
      </c>
      <c r="D28" s="1" t="s">
        <v>8</v>
      </c>
      <c r="E28" s="7">
        <v>43831</v>
      </c>
      <c r="F28" s="20">
        <v>365000</v>
      </c>
      <c r="G28" s="20">
        <v>0</v>
      </c>
      <c r="H28" s="21">
        <f t="shared" si="0"/>
        <v>365000</v>
      </c>
      <c r="I28" s="1" t="s">
        <v>35</v>
      </c>
      <c r="J28" s="1"/>
    </row>
    <row r="29" spans="1:10" x14ac:dyDescent="0.35">
      <c r="A29" s="1">
        <v>25</v>
      </c>
      <c r="B29" s="1" t="s">
        <v>66</v>
      </c>
      <c r="C29" s="1" t="s">
        <v>30</v>
      </c>
      <c r="D29" s="1" t="s">
        <v>8</v>
      </c>
      <c r="E29" s="7">
        <v>43832</v>
      </c>
      <c r="F29" s="20">
        <v>365000</v>
      </c>
      <c r="G29" s="20">
        <v>0</v>
      </c>
      <c r="H29" s="21">
        <f t="shared" ref="H29" si="2">F29-G29</f>
        <v>365000</v>
      </c>
      <c r="I29" s="1" t="s">
        <v>35</v>
      </c>
      <c r="J29" s="1"/>
    </row>
    <row r="30" spans="1:10" x14ac:dyDescent="0.35">
      <c r="A30" s="1">
        <v>26</v>
      </c>
      <c r="B30" s="1" t="s">
        <v>67</v>
      </c>
      <c r="C30" s="1" t="s">
        <v>30</v>
      </c>
      <c r="D30" s="1" t="s">
        <v>8</v>
      </c>
      <c r="E30" s="7">
        <v>43833</v>
      </c>
      <c r="F30" s="20">
        <v>365000</v>
      </c>
      <c r="G30" s="20">
        <v>0</v>
      </c>
      <c r="H30" s="21">
        <f t="shared" ref="H30:H32" si="3">F30-G30</f>
        <v>365000</v>
      </c>
      <c r="I30" s="1" t="s">
        <v>35</v>
      </c>
      <c r="J30" s="1"/>
    </row>
    <row r="31" spans="1:10" ht="29" x14ac:dyDescent="0.35">
      <c r="A31" s="1">
        <v>27</v>
      </c>
      <c r="B31" s="28" t="s">
        <v>68</v>
      </c>
      <c r="C31" s="11" t="s">
        <v>38</v>
      </c>
      <c r="D31" s="1" t="s">
        <v>8</v>
      </c>
      <c r="E31" s="7">
        <v>43832</v>
      </c>
      <c r="F31" s="21">
        <v>1000000</v>
      </c>
      <c r="G31" s="21">
        <v>0</v>
      </c>
      <c r="H31" s="21">
        <f t="shared" si="3"/>
        <v>1000000</v>
      </c>
      <c r="I31" s="1"/>
    </row>
    <row r="32" spans="1:10" x14ac:dyDescent="0.35">
      <c r="A32" s="1">
        <v>28</v>
      </c>
      <c r="B32" s="1" t="s">
        <v>72</v>
      </c>
      <c r="C32" s="1" t="s">
        <v>30</v>
      </c>
      <c r="D32" s="1" t="s">
        <v>8</v>
      </c>
      <c r="E32" s="7">
        <v>43834</v>
      </c>
      <c r="F32" s="20">
        <v>365000</v>
      </c>
      <c r="G32" s="20">
        <v>0</v>
      </c>
      <c r="H32" s="21">
        <f t="shared" si="3"/>
        <v>365000</v>
      </c>
      <c r="I32" s="1" t="s">
        <v>35</v>
      </c>
      <c r="J32" s="1"/>
    </row>
    <row r="33" spans="1:10" x14ac:dyDescent="0.35">
      <c r="A33" s="1">
        <v>28</v>
      </c>
      <c r="B33" s="1" t="s">
        <v>74</v>
      </c>
      <c r="C33" s="1" t="s">
        <v>30</v>
      </c>
      <c r="D33" s="1" t="s">
        <v>8</v>
      </c>
      <c r="E33" s="7">
        <v>43835</v>
      </c>
      <c r="F33" s="20">
        <v>365000</v>
      </c>
      <c r="G33" s="20">
        <v>0</v>
      </c>
      <c r="H33" s="21">
        <f t="shared" ref="H33" si="4">F33-G33</f>
        <v>365000</v>
      </c>
      <c r="I33" s="1" t="s">
        <v>35</v>
      </c>
      <c r="J33" s="1"/>
    </row>
    <row r="34" spans="1:10" ht="29" x14ac:dyDescent="0.35">
      <c r="A34" s="11">
        <v>29</v>
      </c>
      <c r="B34" s="28" t="s">
        <v>75</v>
      </c>
      <c r="C34" s="11" t="s">
        <v>38</v>
      </c>
      <c r="D34" s="1" t="s">
        <v>8</v>
      </c>
      <c r="E34" s="7">
        <v>43835</v>
      </c>
      <c r="F34" s="20">
        <v>1800000</v>
      </c>
      <c r="G34" s="20">
        <v>0</v>
      </c>
      <c r="H34" s="21">
        <f t="shared" ref="H34:H35" si="5">F34-G34</f>
        <v>1800000</v>
      </c>
      <c r="I34" s="1"/>
    </row>
    <row r="35" spans="1:10" x14ac:dyDescent="0.35">
      <c r="A35" s="1">
        <v>30</v>
      </c>
      <c r="B35" s="1" t="s">
        <v>91</v>
      </c>
      <c r="C35" s="1" t="s">
        <v>30</v>
      </c>
      <c r="D35" s="1" t="s">
        <v>8</v>
      </c>
      <c r="E35" s="7">
        <v>43836</v>
      </c>
      <c r="F35" s="20">
        <v>365000</v>
      </c>
      <c r="G35" s="20">
        <v>0</v>
      </c>
      <c r="H35" s="21">
        <f t="shared" si="5"/>
        <v>365000</v>
      </c>
      <c r="I35" s="1" t="s">
        <v>35</v>
      </c>
    </row>
  </sheetData>
  <autoFilter ref="A4:I1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9C0A-5A0B-4998-8B04-50875DE1B630}">
  <dimension ref="A1:E14"/>
  <sheetViews>
    <sheetView workbookViewId="0">
      <selection activeCell="E14" sqref="E14"/>
    </sheetView>
  </sheetViews>
  <sheetFormatPr defaultRowHeight="14.5" x14ac:dyDescent="0.35"/>
  <cols>
    <col min="1" max="1" width="5.54296875" customWidth="1"/>
    <col min="2" max="2" width="42.54296875" customWidth="1"/>
    <col min="3" max="3" width="16.90625" customWidth="1"/>
    <col min="4" max="4" width="16.1796875" customWidth="1"/>
    <col min="5" max="5" width="30.6328125" customWidth="1"/>
  </cols>
  <sheetData>
    <row r="1" spans="1:5" x14ac:dyDescent="0.35">
      <c r="A1" s="31" t="s">
        <v>0</v>
      </c>
      <c r="B1" s="31" t="s">
        <v>1</v>
      </c>
      <c r="C1" s="31" t="s">
        <v>76</v>
      </c>
      <c r="D1" s="30" t="s">
        <v>78</v>
      </c>
      <c r="E1" s="30" t="s">
        <v>3</v>
      </c>
    </row>
    <row r="2" spans="1:5" x14ac:dyDescent="0.35">
      <c r="A2" s="1">
        <v>1</v>
      </c>
      <c r="B2" s="1" t="s">
        <v>77</v>
      </c>
      <c r="C2" s="29">
        <v>1380000</v>
      </c>
      <c r="D2" s="1" t="s">
        <v>79</v>
      </c>
      <c r="E2" s="1" t="s">
        <v>85</v>
      </c>
    </row>
    <row r="3" spans="1:5" x14ac:dyDescent="0.35">
      <c r="A3" s="1">
        <v>2</v>
      </c>
      <c r="B3" s="1" t="s">
        <v>80</v>
      </c>
      <c r="C3" s="29">
        <v>5000000</v>
      </c>
      <c r="D3" s="1" t="s">
        <v>79</v>
      </c>
      <c r="E3" s="1"/>
    </row>
    <row r="4" spans="1:5" x14ac:dyDescent="0.35">
      <c r="A4" s="1">
        <v>3</v>
      </c>
      <c r="B4" s="1" t="s">
        <v>80</v>
      </c>
      <c r="C4" s="29">
        <v>5000000</v>
      </c>
      <c r="D4" s="1" t="s">
        <v>81</v>
      </c>
      <c r="E4" s="1"/>
    </row>
    <row r="5" spans="1:5" x14ac:dyDescent="0.35">
      <c r="A5" s="1">
        <v>4</v>
      </c>
      <c r="B5" s="1" t="s">
        <v>80</v>
      </c>
      <c r="C5" s="29">
        <v>5000000</v>
      </c>
      <c r="D5" s="1" t="s">
        <v>82</v>
      </c>
      <c r="E5" s="1"/>
    </row>
    <row r="6" spans="1:5" x14ac:dyDescent="0.35">
      <c r="A6" s="1">
        <v>5</v>
      </c>
      <c r="B6" s="1" t="s">
        <v>83</v>
      </c>
      <c r="C6" s="29">
        <v>3619000</v>
      </c>
      <c r="D6" s="1" t="s">
        <v>82</v>
      </c>
      <c r="E6" s="1" t="s">
        <v>84</v>
      </c>
    </row>
    <row r="7" spans="1:5" x14ac:dyDescent="0.35">
      <c r="A7" s="11">
        <v>6</v>
      </c>
      <c r="B7" s="11" t="s">
        <v>87</v>
      </c>
      <c r="C7" s="29">
        <v>1000000</v>
      </c>
      <c r="D7" s="1" t="s">
        <v>90</v>
      </c>
      <c r="E7" s="1" t="s">
        <v>88</v>
      </c>
    </row>
    <row r="9" spans="1:5" x14ac:dyDescent="0.35">
      <c r="B9" t="s">
        <v>86</v>
      </c>
      <c r="C9" s="32">
        <f>SUM(C2:C7)</f>
        <v>20999000</v>
      </c>
    </row>
    <row r="10" spans="1:5" x14ac:dyDescent="0.35">
      <c r="B10" t="s">
        <v>89</v>
      </c>
      <c r="C10" s="33">
        <v>590000</v>
      </c>
    </row>
    <row r="12" spans="1:5" x14ac:dyDescent="0.35">
      <c r="B12" t="s">
        <v>79</v>
      </c>
      <c r="C12" s="32">
        <f>SUM(C2:C3)</f>
        <v>6380000</v>
      </c>
    </row>
    <row r="13" spans="1:5" x14ac:dyDescent="0.35">
      <c r="B13" t="s">
        <v>81</v>
      </c>
      <c r="C13" s="33">
        <v>5000000</v>
      </c>
    </row>
    <row r="14" spans="1:5" x14ac:dyDescent="0.35">
      <c r="B14" t="s">
        <v>82</v>
      </c>
      <c r="C14" s="32">
        <f>SUM(C5:C6)</f>
        <v>8619000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4" t="s">
        <v>55</v>
      </c>
      <c r="B1" s="34"/>
      <c r="C1" s="34"/>
      <c r="D1" s="34"/>
      <c r="E1" s="34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8"/>
      <c r="E13" s="1" t="s">
        <v>71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ChiPhi</vt:lpstr>
      <vt:lpstr>Sheet1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2020-06-02T02:49:52Z</dcterms:modified>
</cp:coreProperties>
</file>