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tung.leduy\Documents\"/>
    </mc:Choice>
  </mc:AlternateContent>
  <xr:revisionPtr revIDLastSave="0" documentId="13_ncr:1_{6FDEFA85-AD33-4384-A7E2-93B33E88DB55}" xr6:coauthVersionLast="47" xr6:coauthVersionMax="47" xr10:uidLastSave="{00000000-0000-0000-0000-000000000000}"/>
  <bookViews>
    <workbookView xWindow="-120" yWindow="-120" windowWidth="29040" windowHeight="15840" activeTab="1" xr2:uid="{B5FE3E49-4ABC-4784-BFCD-4C4907ABCBF4}"/>
  </bookViews>
  <sheets>
    <sheet name="1. Nhiem vu" sheetId="1" r:id="rId1"/>
    <sheet name="2. Review 2022" sheetId="2" r:id="rId2"/>
    <sheet name="3. Plan 2023" sheetId="3" r:id="rId3"/>
    <sheet name="4. Tong hop" sheetId="4" r:id="rId4"/>
    <sheet name="Cấp bậc" sheetId="6" r:id="rId5"/>
    <sheet name="Các cấp độ IPAM-3C" sheetId="5" r:id="rId6"/>
    <sheet name="Tỷ lệ phân bổ" sheetId="7" r:id="rId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7" i="2" l="1"/>
  <c r="H56" i="2"/>
  <c r="H55" i="2"/>
  <c r="H54" i="2"/>
  <c r="H53" i="2"/>
  <c r="H52" i="2"/>
  <c r="H51" i="2"/>
  <c r="H50" i="2"/>
  <c r="E6" i="4"/>
  <c r="E7" i="4"/>
  <c r="E8" i="4"/>
  <c r="E9" i="4"/>
  <c r="E5" i="4"/>
  <c r="C6" i="4"/>
  <c r="C7" i="4"/>
  <c r="C8" i="4"/>
  <c r="C9" i="4"/>
  <c r="C10" i="4"/>
  <c r="C5" i="4"/>
  <c r="E10" i="4" l="1"/>
  <c r="F6" i="4" s="1"/>
  <c r="F5" i="4" l="1"/>
  <c r="F10" i="4" s="1"/>
  <c r="F7" i="4"/>
  <c r="F9" i="4"/>
  <c r="F8" i="4"/>
  <c r="D5" i="4"/>
  <c r="D6" i="4"/>
  <c r="D9" i="4"/>
  <c r="D8" i="4"/>
  <c r="D7" i="4"/>
  <c r="D10" i="4" l="1"/>
  <c r="O48" i="4" l="1"/>
  <c r="P48" i="4" s="1"/>
  <c r="O47" i="4"/>
  <c r="P47" i="4" s="1"/>
  <c r="O46" i="4"/>
  <c r="P46" i="4" s="1"/>
  <c r="O45" i="4"/>
  <c r="P45" i="4" s="1"/>
  <c r="O44" i="4"/>
  <c r="P44" i="4" s="1"/>
  <c r="O43" i="4"/>
  <c r="P43" i="4" s="1"/>
  <c r="O42" i="4"/>
  <c r="P42" i="4" s="1"/>
  <c r="O41" i="4"/>
  <c r="P41" i="4" s="1"/>
  <c r="O40" i="4"/>
  <c r="P40" i="4" s="1"/>
  <c r="O39" i="4"/>
  <c r="P39" i="4" s="1"/>
  <c r="O38" i="4"/>
  <c r="P38" i="4" s="1"/>
  <c r="O37" i="4"/>
  <c r="P37" i="4" s="1"/>
  <c r="O36" i="4"/>
  <c r="P36" i="4" s="1"/>
  <c r="O35" i="4"/>
  <c r="P35" i="4" s="1"/>
  <c r="O34" i="4"/>
  <c r="P34" i="4" s="1"/>
  <c r="O33" i="4"/>
  <c r="P33" i="4" s="1"/>
  <c r="O32" i="4"/>
  <c r="P32" i="4" s="1"/>
  <c r="O31" i="4"/>
  <c r="P31" i="4" s="1"/>
  <c r="O30" i="4"/>
  <c r="P30" i="4" s="1"/>
  <c r="O29" i="4"/>
  <c r="P29" i="4" s="1"/>
  <c r="O28" i="4"/>
  <c r="P28" i="4" s="1"/>
  <c r="O27" i="4"/>
  <c r="P27" i="4" s="1"/>
  <c r="O26" i="4"/>
  <c r="P26" i="4" s="1"/>
  <c r="O25" i="4"/>
  <c r="P25" i="4" s="1"/>
  <c r="O24" i="4"/>
  <c r="P24" i="4" s="1"/>
  <c r="O23" i="4"/>
  <c r="P23" i="4" s="1"/>
  <c r="O22" i="4"/>
  <c r="P22" i="4" s="1"/>
  <c r="O21" i="4"/>
  <c r="P21" i="4" s="1"/>
  <c r="O20" i="4"/>
  <c r="P20" i="4" s="1"/>
  <c r="O19" i="4"/>
  <c r="P19" i="4" s="1"/>
  <c r="O18" i="4"/>
  <c r="P18" i="4" s="1"/>
  <c r="O17" i="4"/>
  <c r="P17" i="4" s="1"/>
  <c r="O16" i="4"/>
  <c r="P16" i="4" s="1"/>
  <c r="O15" i="4"/>
  <c r="P15" i="4" s="1"/>
  <c r="E83" i="2" l="1"/>
  <c r="H42" i="2"/>
  <c r="D80" i="2" s="1"/>
  <c r="F80" i="2" s="1"/>
  <c r="G65" i="2"/>
  <c r="D82" i="2" s="1"/>
  <c r="F82" i="2" s="1"/>
  <c r="H58" i="2"/>
  <c r="H49" i="2"/>
  <c r="H48" i="2"/>
  <c r="H47" i="2"/>
  <c r="H46" i="2"/>
  <c r="H35" i="2"/>
  <c r="D79" i="2" s="1"/>
  <c r="F79" i="2" s="1"/>
  <c r="H59" i="2" l="1"/>
  <c r="D81" i="2" s="1"/>
  <c r="F81" i="2" s="1"/>
  <c r="P18" i="3"/>
  <c r="N18" i="3"/>
  <c r="E18" i="3"/>
  <c r="C18" i="3"/>
  <c r="D25" i="2"/>
  <c r="I25" i="2" s="1"/>
  <c r="B25" i="2"/>
  <c r="H24" i="2"/>
  <c r="H23" i="2"/>
  <c r="H22" i="2"/>
  <c r="H21" i="2"/>
  <c r="H20" i="2"/>
  <c r="H19" i="2"/>
  <c r="H18" i="2"/>
  <c r="H17" i="2"/>
  <c r="H16" i="2"/>
  <c r="H15" i="2"/>
  <c r="H14" i="2"/>
  <c r="H13" i="2"/>
  <c r="H12" i="2"/>
  <c r="H11" i="2"/>
  <c r="H25" i="2" l="1"/>
  <c r="D77" i="2" s="1"/>
  <c r="F77" i="2" s="1"/>
  <c r="F83" i="2" s="1"/>
  <c r="E8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mai.lehuong</author>
  </authors>
  <commentList>
    <comment ref="B9" authorId="0" shapeId="0" xr:uid="{7F04DC1B-BC04-462D-ACC4-19DED5D998E2}">
      <text>
        <r>
          <rPr>
            <b/>
            <sz val="9"/>
            <color indexed="81"/>
            <rFont val="Tahoma"/>
            <family val="2"/>
          </rPr>
          <t>mai.lehuong:</t>
        </r>
        <r>
          <rPr>
            <sz val="9"/>
            <color indexed="81"/>
            <rFont val="Tahoma"/>
            <family val="2"/>
          </rPr>
          <t xml:space="preserve">
Tổng tỷ trọng của tất cả các nhiệm vụ là 100%</t>
        </r>
      </text>
    </comment>
    <comment ref="D9" authorId="0" shapeId="0" xr:uid="{A7846D1D-064A-4C73-85F6-79EC8A054204}">
      <text>
        <r>
          <rPr>
            <b/>
            <sz val="9"/>
            <color indexed="81"/>
            <rFont val="Tahoma"/>
            <family val="2"/>
          </rPr>
          <t>Lưu ý:</t>
        </r>
        <r>
          <rPr>
            <sz val="9"/>
            <color indexed="81"/>
            <rFont val="Tahoma"/>
            <family val="2"/>
          </rPr>
          <t xml:space="preserve">
Tổng "chi tiết tỷ trọng" của một nhóm nhiệm vụ = tổng tỷ trọng của nhóm nhiệm vụ đó</t>
        </r>
      </text>
    </comment>
    <comment ref="G9" authorId="0" shapeId="0" xr:uid="{7A343004-249F-4DD3-ACA0-E89F5F698861}">
      <text>
        <r>
          <rPr>
            <b/>
            <sz val="9"/>
            <color indexed="81"/>
            <rFont val="Tahoma"/>
            <family val="2"/>
          </rPr>
          <t>mai.lehuong:</t>
        </r>
        <r>
          <rPr>
            <sz val="9"/>
            <color indexed="81"/>
            <rFont val="Tahoma"/>
            <family val="2"/>
          </rPr>
          <t xml:space="preserve">
f&lt;=80%: Từ 0-7 điểm
80%&lt;f&lt;=100%: Từ 7-9 điểm
100%&lt;f&lt;=130%: 10 điểm
f&gt;130%: 11 điểm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mai.lehuong</author>
  </authors>
  <commentList>
    <comment ref="H12" authorId="0" shapeId="0" xr:uid="{C29114D7-824D-4DAE-A668-7AC4EFF3A7A1}">
      <text>
        <r>
          <rPr>
            <b/>
            <sz val="9"/>
            <color indexed="81"/>
            <rFont val="Tahoma"/>
            <family val="2"/>
          </rPr>
          <t>mai.lehuong:</t>
        </r>
        <r>
          <rPr>
            <sz val="9"/>
            <color indexed="81"/>
            <rFont val="Tahoma"/>
            <family val="2"/>
          </rPr>
          <t xml:space="preserve">
Xem sheet "Cấp bậc"</t>
        </r>
      </text>
    </comment>
    <comment ref="I12" authorId="0" shapeId="0" xr:uid="{9D40E401-200A-4516-B80E-C1289A9E18FC}">
      <text>
        <r>
          <rPr>
            <b/>
            <sz val="9"/>
            <color indexed="81"/>
            <rFont val="Tahoma"/>
            <family val="2"/>
          </rPr>
          <t>mai.lehuong:</t>
        </r>
        <r>
          <rPr>
            <sz val="9"/>
            <color indexed="81"/>
            <rFont val="Tahoma"/>
            <family val="2"/>
          </rPr>
          <t xml:space="preserve">
Xem sheet "Cấp bậc"</t>
        </r>
      </text>
    </comment>
  </commentList>
</comments>
</file>

<file path=xl/sharedStrings.xml><?xml version="1.0" encoding="utf-8"?>
<sst xmlns="http://schemas.openxmlformats.org/spreadsheetml/2006/main" count="544" uniqueCount="419">
  <si>
    <t>VAI TRÒ</t>
  </si>
  <si>
    <t>A -</t>
  </si>
  <si>
    <t>Accountable</t>
  </si>
  <si>
    <t>Chịu trách nhiệm</t>
  </si>
  <si>
    <t>A</t>
  </si>
  <si>
    <t>R -</t>
  </si>
  <si>
    <t>Responsible</t>
  </si>
  <si>
    <t>Thực hiện</t>
  </si>
  <si>
    <t>R</t>
  </si>
  <si>
    <t xml:space="preserve">Họ và tên: </t>
  </si>
  <si>
    <t>Mã nhân sự:</t>
  </si>
  <si>
    <t>S -</t>
  </si>
  <si>
    <t>Support</t>
  </si>
  <si>
    <t>Hỗ trợ</t>
  </si>
  <si>
    <t>S</t>
  </si>
  <si>
    <t>Ngày vào c.ty:</t>
  </si>
  <si>
    <t>Khối phòng hiện tại:</t>
  </si>
  <si>
    <t>C -</t>
  </si>
  <si>
    <t>Consulted</t>
  </si>
  <si>
    <t>Tư vấn</t>
  </si>
  <si>
    <t>C</t>
  </si>
  <si>
    <t>A/R</t>
  </si>
  <si>
    <t>NHIỆM VỤ HIỆN TẠI</t>
  </si>
  <si>
    <t>Vị trí công việc:</t>
  </si>
  <si>
    <r>
      <t xml:space="preserve">Thời gian </t>
    </r>
    <r>
      <rPr>
        <i/>
        <sz val="12"/>
        <color indexed="8"/>
        <rFont val="Times New Roman"/>
        <family val="1"/>
      </rPr>
      <t>(từ… đến…)</t>
    </r>
  </si>
  <si>
    <t>Nhiệm vụ</t>
  </si>
  <si>
    <r>
      <t xml:space="preserve">Vai trò </t>
    </r>
    <r>
      <rPr>
        <i/>
        <sz val="9"/>
        <color indexed="8"/>
        <rFont val="Times New Roman"/>
        <family val="1"/>
      </rPr>
      <t>(chọn theo list)</t>
    </r>
  </si>
  <si>
    <t>NHIỆM VỤ TRONG NĂM 2022</t>
  </si>
  <si>
    <t xml:space="preserve">A/R - </t>
  </si>
  <si>
    <t>Accountable/Responsible</t>
  </si>
  <si>
    <t>Chịu trách nhiệm và thực hiện</t>
  </si>
  <si>
    <t>Mã NV:</t>
  </si>
  <si>
    <t>Bộ phận:</t>
  </si>
  <si>
    <t>I. ĐÁNH GIÁ HIỆU QUẢ CÔNG VIỆC</t>
  </si>
  <si>
    <r>
      <t xml:space="preserve">* Lưu ý: phần chữ </t>
    </r>
    <r>
      <rPr>
        <b/>
        <sz val="12"/>
        <color indexed="10"/>
        <rFont val="Times New Roman"/>
        <family val="1"/>
      </rPr>
      <t xml:space="preserve">đỏ </t>
    </r>
    <r>
      <rPr>
        <sz val="12"/>
        <rFont val="Times New Roman"/>
        <family val="1"/>
      </rPr>
      <t>và bôi vàng là công thức và hướng dẫn - đề nghị  không sửa, xóa</t>
    </r>
  </si>
  <si>
    <t>Nhóm nhiệm vụ của vị trí</t>
  </si>
  <si>
    <t>Các hoạt động đã thực hiện theo nhiệm vụ</t>
  </si>
  <si>
    <t>Điểm tổng hợp</t>
  </si>
  <si>
    <t>Tên nhóm việc/nhiệm vụ</t>
  </si>
  <si>
    <t>Tổng tỷ trọng (%)</t>
  </si>
  <si>
    <t>Hoạt động</t>
  </si>
  <si>
    <t>(a)</t>
  </si>
  <si>
    <t>(b)</t>
  </si>
  <si>
    <t>(c )</t>
  </si>
  <si>
    <t>(d)</t>
  </si>
  <si>
    <t>(e)</t>
  </si>
  <si>
    <t>(f)</t>
  </si>
  <si>
    <t>(g)</t>
  </si>
  <si>
    <t>(d*g)</t>
  </si>
  <si>
    <t>1. Nhóm việc/ nhiệm vụ ... (Chuyên môn theo JD)</t>
  </si>
  <si>
    <t>2. Nhóm việc/ nhiệm vụ …..(Phối hợp, hỗ trợ theo các dự án liên Khối, Bộ phận)</t>
  </si>
  <si>
    <t>Chưa đạt yêu cầu</t>
  </si>
  <si>
    <t>Tổng</t>
  </si>
  <si>
    <t>(Công thức ko sửa)</t>
  </si>
  <si>
    <t>II. ĐÁNH GIÁ NĂNG LỰC CÁ NHÂN</t>
  </si>
  <si>
    <t>Ý kiến cá nhân</t>
  </si>
  <si>
    <t>Ý kiến của q.lý</t>
  </si>
  <si>
    <t>Học &amp; Hành</t>
  </si>
  <si>
    <t>Cùng hành động</t>
  </si>
  <si>
    <t>An trú hiện tại</t>
  </si>
  <si>
    <t>3. Năng lực chuyên môn</t>
  </si>
  <si>
    <t>III. ĐÁNH GIÁ TUÂN THỦ</t>
  </si>
  <si>
    <t>Phân nhóm</t>
  </si>
  <si>
    <t>Quản lý đánh giá</t>
  </si>
  <si>
    <r>
      <t>Quy trình nghiệp vụ</t>
    </r>
    <r>
      <rPr>
        <i/>
        <sz val="11"/>
        <rFont val="Times New Roman"/>
        <family val="1"/>
      </rPr>
      <t xml:space="preserve"> (mức độ tuân thủ quy trình nghiệp vụ liên quan đến công việc cá nhân phải đảm nhiệm, báo cáo định kỳ)</t>
    </r>
  </si>
  <si>
    <r>
      <t xml:space="preserve">Nội quy, quy định trong công ty </t>
    </r>
    <r>
      <rPr>
        <i/>
        <sz val="11"/>
        <rFont val="Times New Roman"/>
        <family val="1"/>
      </rPr>
      <t>(mức độ, tuân thủ các quy định trong công ty: an ninh thông tin, giờ giấc làm việc, ý thức tham gia đào tạo…)</t>
    </r>
  </si>
  <si>
    <t>Cần cố gắng hơn</t>
  </si>
  <si>
    <t>Nội dung</t>
  </si>
  <si>
    <t>Ý kiến - đề xuất của cá nhân được đánh giá</t>
  </si>
  <si>
    <t>Ý kiến - đề xuất của quản lý</t>
  </si>
  <si>
    <t>1. Môi trường và điều kiện làm việc của cty/khối</t>
  </si>
  <si>
    <t>3. Định hướng công việc &amp; đào tạo phát triển bản thân</t>
  </si>
  <si>
    <t>4. Về cán bộ quản lý</t>
  </si>
  <si>
    <t>2. Về chế độ đãi ngộ và khen thưởng</t>
  </si>
  <si>
    <t>5. Các nội dung khác</t>
  </si>
  <si>
    <t>Stt</t>
  </si>
  <si>
    <t>Mục</t>
  </si>
  <si>
    <t>1</t>
  </si>
  <si>
    <t>2</t>
  </si>
  <si>
    <t>Năng lực cá nhân</t>
  </si>
  <si>
    <t>Năng lực chung IPAM</t>
  </si>
  <si>
    <t>Năng lực chuyên môn</t>
  </si>
  <si>
    <t>3</t>
  </si>
  <si>
    <t>Tuân thủ</t>
  </si>
  <si>
    <t>ĐÁNH GIÁ NHÂN SỰ NĂM 2022</t>
  </si>
  <si>
    <t>Ngày vào công ty:</t>
  </si>
  <si>
    <t>I. Mục tiêu công việc</t>
  </si>
  <si>
    <t xml:space="preserve"> =&gt;</t>
  </si>
  <si>
    <t>Tham khảo Ví dụ</t>
  </si>
  <si>
    <t>Nhóm nhiệm vụ đặt mục tiêu</t>
  </si>
  <si>
    <t>Các mục tiêu trọng yếu dự kiến</t>
  </si>
  <si>
    <t>Thước đo</t>
  </si>
  <si>
    <t>Công cụ đo</t>
  </si>
  <si>
    <t>Dự kiến thời gian hoàn thành</t>
  </si>
  <si>
    <t>Tỷ trọng (%)</t>
  </si>
  <si>
    <t>Chi tiết các mục tiêu</t>
  </si>
  <si>
    <t>Trọng số 
(%)</t>
  </si>
  <si>
    <t>Duy trì và bán thêm khách hàng hiện hữu</t>
  </si>
  <si>
    <t>Duy trì số lượng khách hàng quản lý hiện hữu</t>
  </si>
  <si>
    <t>Số lượng KH</t>
  </si>
  <si>
    <t>báo cáo sales</t>
  </si>
  <si>
    <t>Tăng doanh thu phí KH hiện hữu</t>
  </si>
  <si>
    <t>% DT tăng net</t>
  </si>
  <si>
    <t>Phát triển khách hàng mới</t>
  </si>
  <si>
    <t>Số lượng KH mới phát triển</t>
  </si>
  <si>
    <t>Tăng NAV quản lý</t>
  </si>
  <si>
    <t>Tài chính</t>
  </si>
  <si>
    <t>Tăng thuần 20% tổng doanh thu phí so 2020</t>
  </si>
  <si>
    <t>Không phát sinh nợ quá hạn với KH quản lý</t>
  </si>
  <si>
    <t>% dư nợ quá hạn</t>
  </si>
  <si>
    <t>Qui trình bán hàng</t>
  </si>
  <si>
    <t>Phân bổ RM quản lý và cập nhật hàng tháng</t>
  </si>
  <si>
    <t>mọi KH đều có cán bộ chăm sóc</t>
  </si>
  <si>
    <t>báo cáo bộ phận tuân thủ</t>
  </si>
  <si>
    <t>Hoàn thành</t>
  </si>
  <si>
    <t>Hàng tháng</t>
  </si>
  <si>
    <t>Chuẩn mực hóa toàn bộ QT bán hàng và cẩm nang bán hàng</t>
  </si>
  <si>
    <t>Số lượng QT, chinh sách hoàn thành</t>
  </si>
  <si>
    <t>Quy trình được ban hành</t>
  </si>
  <si>
    <t>Tổng cộng</t>
  </si>
  <si>
    <t>II. Mục tiêu nâng cao năng lực bản thân</t>
  </si>
  <si>
    <t>Kỹ năng, năng lực cần nâng cao</t>
  </si>
  <si>
    <t>Cấp độ tiêu chuẩn của vị trí</t>
  </si>
  <si>
    <t>Cấp độ hiện tại của cá nhân</t>
  </si>
  <si>
    <t>III. Mục tiêu khác</t>
  </si>
  <si>
    <t>Mô tả mục tiêu</t>
  </si>
  <si>
    <t>IV. Đề xuất hỗ trợ để đạt được mục tiêu</t>
  </si>
  <si>
    <t>Đề xuất hỗ trợ từ Công ty, khối phòng</t>
  </si>
  <si>
    <t>Mã NV</t>
  </si>
  <si>
    <t>Họ và tên</t>
  </si>
  <si>
    <t>Đã xây dựng mục tiêu 2022
(Y/N)</t>
  </si>
  <si>
    <t>Hiệu quả CV</t>
  </si>
  <si>
    <t>Tỷ trọng CV trong thời gian đảm nhiệm (%)</t>
  </si>
  <si>
    <t>TỔNG HỢP NHIỆM VỤ &amp; VAI TRÒ CỦA CÁ NHÂN NĂM 2022 VÀ HIỆN TẠI</t>
  </si>
  <si>
    <r>
      <rPr>
        <b/>
        <i/>
        <sz val="11"/>
        <color indexed="10"/>
        <rFont val="Times New Roman"/>
        <family val="1"/>
      </rPr>
      <t>Awareness - Nhận thức:</t>
    </r>
    <r>
      <rPr>
        <i/>
        <sz val="11"/>
        <color indexed="10"/>
        <rFont val="Times New Roman"/>
        <family val="1"/>
      </rPr>
      <t xml:space="preserve">
Cấp độ thể hiện sự hiểu biết về yêu cầu hành vi/kiến thức kỹ năng của năng lực nhưng chưa hiểu rõ mục đích, kỹ năng áp dụng năng lực vào công việc để đạt được hiệu quả như kỳ vọng</t>
    </r>
  </si>
  <si>
    <r>
      <rPr>
        <b/>
        <i/>
        <sz val="11"/>
        <color indexed="10"/>
        <rFont val="Times New Roman"/>
        <family val="1"/>
      </rPr>
      <t>Understand - Hiểu biết:</t>
    </r>
    <r>
      <rPr>
        <i/>
        <sz val="11"/>
        <color indexed="10"/>
        <rFont val="Times New Roman"/>
        <family val="1"/>
      </rPr>
      <t xml:space="preserve">
Cấp độ thể hiện mức độ hiểu về yêu cầu hành vi/kiến thức/kỹ năng của năng lực nhưng cần có sự hỗ trợ để áp dụng, thực thi năng lực trong công việc</t>
    </r>
  </si>
  <si>
    <r>
      <rPr>
        <b/>
        <i/>
        <sz val="11"/>
        <color indexed="10"/>
        <rFont val="Times New Roman"/>
        <family val="1"/>
      </rPr>
      <t>Skill - Áp dụng:</t>
    </r>
    <r>
      <rPr>
        <i/>
        <sz val="11"/>
        <color indexed="10"/>
        <rFont val="Times New Roman"/>
        <family val="1"/>
      </rPr>
      <t xml:space="preserve">
Cấp độ thể hiện mức độ hiểu biết, nắm rõ kiến thức/hành vi/kỹ năng chi tiết cũng như đã có kinh nghiệm áp dụng năng lực, có thể hỗ trợ người khác thực thi năng lực</t>
    </r>
  </si>
  <si>
    <r>
      <rPr>
        <b/>
        <i/>
        <sz val="11"/>
        <color indexed="10"/>
        <rFont val="Times New Roman"/>
        <family val="1"/>
      </rPr>
      <t>Mastery - Phát huy:</t>
    </r>
    <r>
      <rPr>
        <i/>
        <sz val="11"/>
        <color indexed="10"/>
        <rFont val="Times New Roman"/>
        <family val="1"/>
      </rPr>
      <t xml:space="preserve">
Cấp độ thể hiện mức độ nắm rõ kiến thức/hiểu biết/kỹ năng, dạn dày kinh nghiệm trong việc áp dụng/thực thi năng lực để thành công trong công việc. Có khả năng hướng dẫn người khác áp dụng năng lực để đạt hiệu quả cao</t>
    </r>
  </si>
  <si>
    <r>
      <rPr>
        <b/>
        <i/>
        <sz val="11"/>
        <color indexed="10"/>
        <rFont val="Times New Roman"/>
        <family val="1"/>
      </rPr>
      <t xml:space="preserve">Expert- Dẫn dắt:
</t>
    </r>
    <r>
      <rPr>
        <i/>
        <sz val="11"/>
        <color indexed="10"/>
        <rFont val="Times New Roman"/>
        <family val="1"/>
      </rPr>
      <t>Cấp độ thể hiện sự thành thạo, có khả năng dẫn dắt và thúc đẩy phát triển/thực thi năng lực trong tổ chức đạt hiệu quả cao, hướng đến kết quả chiến lược của toàn tổ chức</t>
    </r>
  </si>
  <si>
    <t>Vị trí công việc trong năm 2023:</t>
  </si>
  <si>
    <t>Cấp độ đặt mục tiêu 2023</t>
  </si>
  <si>
    <r>
      <t>Kết quả đạt được trong năm 2022</t>
    </r>
    <r>
      <rPr>
        <i/>
        <sz val="11"/>
        <rFont val="Times New Roman"/>
        <family val="1"/>
      </rPr>
      <t xml:space="preserve"> (nếu có)</t>
    </r>
  </si>
  <si>
    <t>Mục tiêu kỳ vọng năm 2023</t>
  </si>
  <si>
    <r>
      <t xml:space="preserve">Tổng hợp kết quả review 2022
</t>
    </r>
    <r>
      <rPr>
        <i/>
        <sz val="9"/>
        <color indexed="60"/>
        <rFont val="Times New Roman"/>
        <family val="1"/>
      </rPr>
      <t>(Từ kết quả đánh giá chi tiết - Lựa chọn theo list)</t>
    </r>
  </si>
  <si>
    <t>TỔNG HỢP KẾT QUẢ ĐÁNH GIÁ NHÂN SỰ NĂM 2022</t>
  </si>
  <si>
    <t>Band</t>
  </si>
  <si>
    <t>Business Tittle (ENG)</t>
  </si>
  <si>
    <t>Business Tittle (VIE)</t>
  </si>
  <si>
    <t>Position</t>
  </si>
  <si>
    <t>Mô tả chung</t>
  </si>
  <si>
    <t>Vice President</t>
  </si>
  <si>
    <t>Phó chủ tịch</t>
  </si>
  <si>
    <t>EXCO/BOM</t>
  </si>
  <si>
    <t>Xây dựng và giám sát triển khai các chiến lược dài hạn, giải quyết các vấn đề vấn đề rất khó và phức tạp mang tính chiến lược, có tác động lớn đến cả tổ chức</t>
  </si>
  <si>
    <t>Senior Director/ Advisor/ Product Owner</t>
  </si>
  <si>
    <t>Giám đốc điều hành/ Cố vấn</t>
  </si>
  <si>
    <t>BOM/BOA/DA/Expert</t>
  </si>
  <si>
    <t>Xây dựng và giám sát triển khai các chiến lược trung hạn của một trục dựa trên tầm nhìn của tổ chức; giải quyết các vấn đề rất khó và phức tạp mang tính chiến lược
Hoặc là chuyên gia cao cấp, cố vấn đầu ngành trong lĩnh vực chuyên môn, có thể quản lý dự án lớn, hiểu biết sâu sắc về các xu hướng, thách thức của ngành/thị trường và chịu trách nhiệm tư vấn cho cấp lãnh đạo về định hướng chiến lược tổ chức</t>
  </si>
  <si>
    <t>Director/ Advisor/ Product Owner</t>
  </si>
  <si>
    <t>Giám đốc cao cấp/ Cố vấn</t>
  </si>
  <si>
    <t>Xây dựng và giám sát triển khai các kế hoạch hoạt động ngắn và trung hạn của khối lớn, các đơn vị trọng điểm; giải quyết các công việc khó và phức tạp liên quan tổ chức vận hành ở phạm vi công ty.
Hoặc là chuyên gia về chuyên môn, chịu trách nhiệm xây dựng và giám sát triển khai chiến lược sản phẩm/chuyên môn ở quy mô công ty</t>
  </si>
  <si>
    <t>Senior Manager/Expert / Product Manager</t>
  </si>
  <si>
    <t>Giám đốc/ Chuyên gia cao cấp</t>
  </si>
  <si>
    <t>BOA/DA/Expert</t>
  </si>
  <si>
    <t>Xây dựng và giám sát triển khai các kế hoạch hoạt động ngắn hạn của một khối/ phòng; giải quyết các công việc khó và phức tạp liên quan đến liên bộ phận.
Hoặc là chuyên gia về chuyên môn, chịu trách nhiệm xây mới và quản lý vận hành sản phẩm, dịch vụ, hệ thống, chính sách, tiêu chuẩn phối hợp với nhiều bộ phận</t>
  </si>
  <si>
    <t>Manager/ Senior Specialist/ Associate Product Manager</t>
  </si>
  <si>
    <t>Trưởng phòng/ Chuyên gia</t>
  </si>
  <si>
    <t>BOA/DA/Expert/A</t>
  </si>
  <si>
    <t>Xây dựng và giám sát triển khai kế hoạch hoạt động ngắn hạn của một phòng.
Hoặc chịu trách nhiệm thiết kế, xây mới sản phẩm, dịch vụ, hệ thống, chính sách, tiêu chuẩn của 1 phòng/ban, làm việc độc lập và có thể giám sát công việc của các nhân sự Accountable khác</t>
  </si>
  <si>
    <t>Assistant Manager / Specialist/ Product specialist</t>
  </si>
  <si>
    <t>Trưởng nhóm/Trưởng bộ phận/Chuyên viên cao cấp</t>
  </si>
  <si>
    <t>Giám sát triển khai kế hoạch hoạt động ngắn hạn của 1 bộ phận/nhóm
Hoặc đóng góp cải tiến, xây mới sản phẩm, dịch vụ, hệ thống, quy trình, tiêu chuẩn, có khả năng làm việcđộc lập, ít cần sự giám sát</t>
  </si>
  <si>
    <t>Associate Specialist</t>
  </si>
  <si>
    <t>Chuyên viên</t>
  </si>
  <si>
    <t>Staff</t>
  </si>
  <si>
    <t>Thực hiện công việc theo các mục tiêu vận hành hoặc tiêu chuẩn dịch vụ, cần sự giám sát hạn chế</t>
  </si>
  <si>
    <t>Associate</t>
  </si>
  <si>
    <t>Nhân viên</t>
  </si>
  <si>
    <t>Không yêu cầu</t>
  </si>
  <si>
    <t>Thực hiện công việc theo các quy trình có sẵn, công việc mang tính chất lặp đi lặp lại, cần sự giám sát chặt chẽ</t>
  </si>
  <si>
    <t>Trainee</t>
  </si>
  <si>
    <t>Tập sự</t>
  </si>
  <si>
    <t>Ibe, thực tập sinh</t>
  </si>
  <si>
    <t>Chức danh hiện tại (Business Title)</t>
  </si>
  <si>
    <r>
      <t xml:space="preserve">Vị trí (position)
</t>
    </r>
    <r>
      <rPr>
        <i/>
        <sz val="9"/>
        <color rgb="FFC00000"/>
        <rFont val="Times New Roman"/>
        <family val="1"/>
      </rPr>
      <t>(chọn theo list)</t>
    </r>
  </si>
  <si>
    <r>
      <t xml:space="preserve">Band
</t>
    </r>
    <r>
      <rPr>
        <i/>
        <sz val="9"/>
        <color rgb="FFC00000"/>
        <rFont val="Times New Roman"/>
        <family val="1"/>
      </rPr>
      <t>(chọn theo list)</t>
    </r>
  </si>
  <si>
    <t>XÂY DỰNG MỤC TIÊU NĂM 2023</t>
  </si>
  <si>
    <t>Trục</t>
  </si>
  <si>
    <t>Khối/ phòng</t>
  </si>
  <si>
    <t>(Mục đích: làm cơ sở cho đánh giá hiệu quả 2022 và xây dựng mục tiêu 2023)</t>
  </si>
  <si>
    <t>Vị trí cấp bậc công việc</t>
  </si>
  <si>
    <t>Ý kiến và đề xuất của quản lý</t>
  </si>
  <si>
    <r>
      <t xml:space="preserve">Kinh nghiệm làm việc ở các vị trí liên quan 
</t>
    </r>
    <r>
      <rPr>
        <sz val="11"/>
        <color rgb="FFC00000"/>
        <rFont val="Times New Roman"/>
        <family val="1"/>
      </rPr>
      <t>(</t>
    </r>
    <r>
      <rPr>
        <i/>
        <sz val="11"/>
        <color rgb="FFC00000"/>
        <rFont val="Times New Roman"/>
        <family val="1"/>
      </rPr>
      <t>số năm tối thiểu, kinh nghiệm làm việc tại VND được nhân 1.5</t>
    </r>
    <r>
      <rPr>
        <sz val="11"/>
        <color rgb="FFC00000"/>
        <rFont val="Times New Roman"/>
        <family val="1"/>
      </rPr>
      <t>)</t>
    </r>
  </si>
  <si>
    <t>Hiệu quả công việc</t>
  </si>
  <si>
    <r>
      <t xml:space="preserve">Ngày vào cty </t>
    </r>
    <r>
      <rPr>
        <i/>
        <sz val="11"/>
        <color rgb="FFC00000"/>
        <rFont val="Times New Roman"/>
        <family val="1"/>
      </rPr>
      <t>(dd/mm/yyyy)</t>
    </r>
  </si>
  <si>
    <r>
      <t>Kết quả đạt được trong năm 2022</t>
    </r>
    <r>
      <rPr>
        <i/>
        <sz val="11"/>
        <color rgb="FFC00000"/>
        <rFont val="Times New Roman"/>
        <family val="1"/>
      </rPr>
      <t xml:space="preserve"> (nếu có)</t>
    </r>
  </si>
  <si>
    <t>Tỷ lệ phân bổ</t>
  </si>
  <si>
    <t>&lt;=5%</t>
  </si>
  <si>
    <t>&lt;=20%</t>
  </si>
  <si>
    <t>&gt;=15%</t>
  </si>
  <si>
    <t xml:space="preserve">Fundamental Requirement </t>
  </si>
  <si>
    <t>Individual Perfomance</t>
  </si>
  <si>
    <t>Teamwork Performance</t>
  </si>
  <si>
    <t>Organizational Performance</t>
  </si>
  <si>
    <t>Level 1</t>
  </si>
  <si>
    <t>Level 2</t>
  </si>
  <si>
    <t>Level 3</t>
  </si>
  <si>
    <t>Level 4</t>
  </si>
  <si>
    <t>Level 5</t>
  </si>
  <si>
    <t>Level 6</t>
  </si>
  <si>
    <t>Level 7</t>
  </si>
  <si>
    <r>
      <t xml:space="preserve">Năng lực quan sát </t>
    </r>
    <r>
      <rPr>
        <b/>
        <i/>
        <sz val="11"/>
        <color rgb="FFFFFFFF"/>
        <rFont val="Times New Roman"/>
        <family val="1"/>
      </rPr>
      <t>(Insight)</t>
    </r>
  </si>
  <si>
    <t>Chưa ý thức về chánh kiến (quán chiếu bản thân, và các cảm xúc đang diễn ra bên trong bản thân khiến mình không có năng lực quan sát khách quan)</t>
  </si>
  <si>
    <t>Có ý thức về chánh kiến và sự cần thiết phải soi chiếu bản thân nhưng chưa có thực tập và nhận thức để quan sát sự việc một cách khách quan mà không phụ thuộc vào cảm xúc và định kiến đang có.</t>
  </si>
  <si>
    <t>Liên tục có ý thức quan sát bản thân và nhận thức được được cảm xúc, định kiến đang diễn ra để thực tập sự quan sát khách quan, giảm thiểu việc đưa ra ý kiến phán xét của cá nhân.</t>
  </si>
  <si>
    <t>Có khả năng quan sát vấn đề đang diễn ra một cách khách quan ít bị ảnh hưởng bởi cảm xúc và định kiến cá nhân, với tầm nhìn ở phạm vi rộng hơn</t>
  </si>
  <si>
    <t>Có tầm nhìn quan sát thực tại và mối tương quan giữa các thành phần của thực tại trong phạm vi có ảnh hưởng</t>
  </si>
  <si>
    <t xml:space="preserve">Có chánh kiến, tôn trọng sự thật, xây dựng tầm nhìn </t>
  </si>
  <si>
    <t>Vô sự và không phán xét, định hình tầm nhìn cho tổ chức</t>
  </si>
  <si>
    <r>
      <t xml:space="preserve">Năng lực học tập </t>
    </r>
    <r>
      <rPr>
        <b/>
        <i/>
        <sz val="11"/>
        <color rgb="FFFFFFFF"/>
        <rFont val="Times New Roman"/>
        <family val="1"/>
      </rPr>
      <t>(Passion)</t>
    </r>
  </si>
  <si>
    <t>Chưa có ý thức về việc tự đào tạo, học tập nâng cao năng lực (học hỏi từ thầy - sách - bạn)</t>
  </si>
  <si>
    <t>Có ý thức về việc nâng cao năng lực thông qua đào tạo và tự đào tạo (học hỏi từ thầy - bạn - sách)</t>
  </si>
  <si>
    <t>Chủ động tìm kiếm thầy giỏi - sách hay - bạn tốt để nâng cao năng lực bản thân, cải thiện kết quả công việc</t>
  </si>
  <si>
    <t>Có khả năng tiếp thu và đưa vào thực hành các nếp tư duy và phương pháp làm việc từ những kiến thức đã học</t>
  </si>
  <si>
    <t>Có khả năng ứng dụng kiến thức phù hợp để tạo ra kết quả</t>
  </si>
  <si>
    <t>Có khả năng sáng tạo và liên tục làm mới những gì đã học</t>
  </si>
  <si>
    <t>Có khả năng kết nối trí tuệ tập thể</t>
  </si>
  <si>
    <r>
      <t xml:space="preserve">Năng lực hành động 
</t>
    </r>
    <r>
      <rPr>
        <b/>
        <i/>
        <sz val="11"/>
        <color rgb="FFFFFFFF"/>
        <rFont val="Times New Roman"/>
        <family val="1"/>
      </rPr>
      <t>(Action)</t>
    </r>
  </si>
  <si>
    <t>Chưa có ý thức về hành động (nghĩ - nói - làm) theo chánh kiến và chánh tư duy</t>
  </si>
  <si>
    <t>Có ý thức về hành động (nghĩ - nói - làm) theo chánh kiến và chánh tư duy</t>
  </si>
  <si>
    <t>Có thực tập về hành động (nghĩ - nói - làm) theo chánh kiến và chánh tư duy</t>
  </si>
  <si>
    <t>Hành động theo chánh kiến và chánh tư duy để có thể thấy thông cộng</t>
  </si>
  <si>
    <t>Giúp đội ngũ thực tập và hành động theo chánh kiến và chánh tư duy</t>
  </si>
  <si>
    <t>Dẫn dắt đội ngũ hành động theo chánh kiến và chánh tư duy</t>
  </si>
  <si>
    <t>Dẫn dắt tổ chức xây dựng và thực hành năng lực hành động  theo chánh kiến và chánh tư duy</t>
  </si>
  <si>
    <r>
      <t xml:space="preserve">Năng lực tập trung
</t>
    </r>
    <r>
      <rPr>
        <b/>
        <i/>
        <sz val="11"/>
        <color rgb="FFFFFFFF"/>
        <rFont val="Times New Roman"/>
        <family val="1"/>
      </rPr>
      <t>(Mindfulness)</t>
    </r>
  </si>
  <si>
    <t>Chưa có ý thức tập trung để tạo ra kết quả</t>
  </si>
  <si>
    <t>Có ý thức về tập trung tạo ra kết quả nhưng chưa có khả năng kiến tạo được kết quả cuối cùng</t>
  </si>
  <si>
    <t>Tập trung tạo ra giá trị kết quả (output and outcome)</t>
  </si>
  <si>
    <t>Có khả năng tập trung thúc đẩy tạo ra giá trị kết quả của đội ngũ</t>
  </si>
  <si>
    <t>Có khả năng tạo động lực cho đội nhóm để tạo ra được giá kết quả cuối cùng một cách tối ưu hóa hiệu quả</t>
  </si>
  <si>
    <t>Dẫn dắt đội ngũ liên tục cải tiến chất lượng và giá trị kết quả cuối cùng</t>
  </si>
  <si>
    <t>Dẫn dắt tổ chức liên tục cải tiến chất lượng và giá trị kết quả cuối cùng</t>
  </si>
  <si>
    <r>
      <t xml:space="preserve">Tư duy phản biện
</t>
    </r>
    <r>
      <rPr>
        <b/>
        <i/>
        <sz val="11"/>
        <color rgb="FFFFFFFF"/>
        <rFont val="Times New Roman"/>
        <family val="1"/>
      </rPr>
      <t>(Critical Thinking)</t>
    </r>
  </si>
  <si>
    <t>Chưa ý thức được sự quan trọng của việc tìm kiếm thông tin đầy đủ và toàn diện do đó chưa nhận diện được những ý kiến liên quan với vấn đề đưa ra.</t>
  </si>
  <si>
    <t xml:space="preserve">Có ý thức chủ động tìm kiếm thông tin một cách đầy đủ và toàn diện, nhận diện những ý kiến liên quan với vấn đề đưa ra.
</t>
  </si>
  <si>
    <t>Luôn có trách nhiệm tìm kiếm thông tin một cách đầy đủ và toàn diện, phân tích vấn đề/ sự việc với các luận cứ/ luận điểm, theo nhiều góc cạnh khác nhau và tìm ra ưu/ khuyết điểm</t>
  </si>
  <si>
    <t>Có khả năng đánh giá vấn đề (mâu thuẫn giữa các ý kiến, sức thuyết phục của các ý kiến) dựa trên thông tin đầy đủ và toàn diện để bày tỏ rõ quan điểm của bản thân với đội ngũ</t>
  </si>
  <si>
    <t>Dẫn dắt quá trình tìm hiểu và lấy thông tin đa chiều, những dẫn chứng thực tế và trình bày kết quả của quá trình tư duy logic: chỉ ra những đặc điểm nổi trội để giúp mọi người cùng thấy ý kiến đó và đạt được sự thống nhất chung</t>
  </si>
  <si>
    <t>Xây dựng văn hóa trách nhiệm của tổ chức về việc định hướng và chọn lọc, phân tích thông tin một cách đầy đủ và toàn diện để đưa ra các nhận định và quyết định phù hợp.</t>
  </si>
  <si>
    <t>A* - Vượt kỳ vọng</t>
  </si>
  <si>
    <t>B - Đạt yêu cầu</t>
  </si>
  <si>
    <t>C - Cần cố gắng hơn</t>
  </si>
  <si>
    <t>D - Chưa đạt yêu cầu</t>
  </si>
  <si>
    <t>&lt;=85%</t>
  </si>
  <si>
    <r>
      <rPr>
        <b/>
        <sz val="12"/>
        <rFont val="Times New Roman"/>
        <family val="1"/>
      </rPr>
      <t>Insight</t>
    </r>
    <r>
      <rPr>
        <sz val="12"/>
        <rFont val="Times New Roman"/>
        <family val="1"/>
      </rPr>
      <t>: Năng lực quan sát</t>
    </r>
  </si>
  <si>
    <r>
      <rPr>
        <b/>
        <sz val="12"/>
        <rFont val="Times New Roman"/>
        <family val="1"/>
      </rPr>
      <t>Passion</t>
    </r>
    <r>
      <rPr>
        <sz val="12"/>
        <rFont val="Times New Roman"/>
        <family val="1"/>
      </rPr>
      <t>: Năng lực học tập</t>
    </r>
  </si>
  <si>
    <r>
      <rPr>
        <b/>
        <sz val="12"/>
        <rFont val="Times New Roman"/>
        <family val="1"/>
      </rPr>
      <t>Action</t>
    </r>
    <r>
      <rPr>
        <sz val="12"/>
        <rFont val="Times New Roman"/>
        <family val="1"/>
      </rPr>
      <t>: Năng lực hành động</t>
    </r>
  </si>
  <si>
    <r>
      <rPr>
        <b/>
        <sz val="12"/>
        <rFont val="Times New Roman"/>
        <family val="1"/>
      </rPr>
      <t>Mindfulnes</t>
    </r>
    <r>
      <rPr>
        <sz val="12"/>
        <rFont val="Times New Roman"/>
        <family val="1"/>
      </rPr>
      <t>s: Năng lực tập trung</t>
    </r>
  </si>
  <si>
    <t>IPAM</t>
  </si>
  <si>
    <r>
      <t xml:space="preserve">Đánh giá cấp độ </t>
    </r>
    <r>
      <rPr>
        <i/>
        <sz val="12"/>
        <rFont val="Times New Roman"/>
        <family val="1"/>
      </rPr>
      <t>(từ 1-7)</t>
    </r>
  </si>
  <si>
    <t>Cấp độ cá nhân đạt yêu cầu</t>
  </si>
  <si>
    <t>Cấp độ đội nhóm</t>
  </si>
  <si>
    <t>Cấp độ tổ chức</t>
  </si>
  <si>
    <t>Cấp độ đội nhóm điển hình</t>
  </si>
  <si>
    <t>Cấp độ tổ chức điển hình</t>
  </si>
  <si>
    <t>Cấp độ cá nhân chưa đạt yêu cầu</t>
  </si>
  <si>
    <t>Cấp độ cá nhân trung bình</t>
  </si>
  <si>
    <r>
      <t xml:space="preserve">Kết quả đạt được trong năm 2022
</t>
    </r>
    <r>
      <rPr>
        <b/>
        <i/>
        <sz val="11"/>
        <rFont val="Times New Roman"/>
        <family val="1"/>
      </rPr>
      <t>(thống nhất giữa cá nhân và quản lý)</t>
    </r>
  </si>
  <si>
    <t>Cấp độ yêu cầu</t>
  </si>
  <si>
    <t>Điểm KPI</t>
  </si>
  <si>
    <t>Mức độ đáp ứng yêu cầu năng lực IPAM</t>
  </si>
  <si>
    <t>Mức độ đáp ứng yêu cầu năng lực chuyên môn</t>
  </si>
  <si>
    <t>Mục tiêu đề ra đầu kỳ</t>
  </si>
  <si>
    <t>Kết quả đạt được cuối kỳ</t>
  </si>
  <si>
    <t>Tên năng lực chuyên môn của vị trí</t>
  </si>
  <si>
    <t>IV. Ý KIẾN - ĐỀ XUẤT - KIẾN NGHỊ</t>
  </si>
  <si>
    <t>Tổng mức độ hoàn thành mục tiêu</t>
  </si>
  <si>
    <t>Tỷ trọng</t>
  </si>
  <si>
    <t>Cấp độ tiêu chuẩn</t>
  </si>
  <si>
    <t>Năng lực hiện tại</t>
  </si>
  <si>
    <t>Cá nhân đánh giá</t>
  </si>
  <si>
    <t>Điểm năng lực</t>
  </si>
  <si>
    <t>Mức độ tuân thủ chung</t>
  </si>
  <si>
    <t>3C</t>
  </si>
  <si>
    <r>
      <t xml:space="preserve">1. Năng lực chung IPAM </t>
    </r>
    <r>
      <rPr>
        <b/>
        <i/>
        <sz val="14"/>
        <rFont val="Times New Roman"/>
        <family val="1"/>
      </rPr>
      <t>(Thực hiện theo hướng dẫn đánh giá IPAM - Sheet "Các cấp độ IPAM-3C)</t>
    </r>
  </si>
  <si>
    <r>
      <t xml:space="preserve">Mô tả cấp độ hiện tại
</t>
    </r>
    <r>
      <rPr>
        <i/>
        <sz val="12"/>
        <color indexed="8"/>
        <rFont val="Times New Roman"/>
        <family val="1"/>
      </rPr>
      <t>(Tham khảo các cấp độ trong sheet "Các cấp độ IPAM-3C")</t>
    </r>
  </si>
  <si>
    <t>Điểm</t>
  </si>
  <si>
    <t>Xuất sắc</t>
  </si>
  <si>
    <t>Đánh giá cá nhân</t>
  </si>
  <si>
    <t>Cấp độ yêu cầu
đối với vị trí</t>
  </si>
  <si>
    <t>Đánh giá của quản lý</t>
  </si>
  <si>
    <t>Mức độ đáp ứng yêu cầu năng lực Thấy - Thông - Cộng</t>
  </si>
  <si>
    <r>
      <t xml:space="preserve">1. Năng lực 3C (Thấy - Thông - Cộng) </t>
    </r>
    <r>
      <rPr>
        <b/>
        <i/>
        <sz val="14"/>
        <rFont val="Times New Roman"/>
        <family val="1"/>
      </rPr>
      <t>(Thực hiện theo hướng dẫn đánh giá 3C - Sheet "Các cấp độ IPAM-3C)</t>
    </r>
  </si>
  <si>
    <t>THẤY - Tư duy phản biện (Critical thinking)</t>
  </si>
  <si>
    <r>
      <t xml:space="preserve">Năng lực truyền thông
</t>
    </r>
    <r>
      <rPr>
        <b/>
        <i/>
        <sz val="11"/>
        <color rgb="FFFFFFFF"/>
        <rFont val="Times New Roman"/>
        <family val="1"/>
      </rPr>
      <t>(Communication)</t>
    </r>
  </si>
  <si>
    <t>Chưa ý thức về việc luyện tập ái ngữ và lắng nghe để giúp người khác cùng thấy cái thấy của mình</t>
  </si>
  <si>
    <t>Ý thức được về việc luyện tập ái ngữ và lắng nghe để giúp người khác cùng thấy cái thấy của mình</t>
  </si>
  <si>
    <t>Thực tập nói sự thật để người khác nghe được và có khả năng lắng nghe để làm mới cái thấy của bản thân</t>
  </si>
  <si>
    <t>Chia sẻ sự thực tập ái ngữ và lắng nghe cho đội ngũ để đạt được cái thấy chung</t>
  </si>
  <si>
    <t>Dẫn dắt đội ngũ để đạt được sự truyền thông và cái thấy chung</t>
  </si>
  <si>
    <t>Dẫn dắt, đào tạo và định hướng tổ chức để đạt được sự truyền thông và cái thấy chung</t>
  </si>
  <si>
    <t>Truyền cảm hứng và xây dựng văn hóa truyền thông để đạt được cái thấy chung của tổ chức</t>
  </si>
  <si>
    <r>
      <t xml:space="preserve">Năng lực phối hợp
</t>
    </r>
    <r>
      <rPr>
        <b/>
        <i/>
        <sz val="11"/>
        <color rgb="FFFFFFFF"/>
        <rFont val="Times New Roman"/>
        <family val="1"/>
      </rPr>
      <t>(Collaboration)</t>
    </r>
  </si>
  <si>
    <t>Chưa có ý thức về trách nhiệm phối hợp hướng tới kết quả chung</t>
  </si>
  <si>
    <t>Có ý thức về trách nhiệm phối hợp hướng tới kết quả chung nhưng chưa có sự thực hành teamwork</t>
  </si>
  <si>
    <t>Thực tập phối hợp để liên tục cải tiến công việc và tạo được giá trị kết quả chung</t>
  </si>
  <si>
    <t>Dẫn dắt đội ngũ thiết lập kỷ luật phối hợp theo khuôn khổ quy định của tổ chức để đạt kết quả tối ưu và giảm thiểu được rủi ro</t>
  </si>
  <si>
    <t>Tạo động lực, dẫn dắt đội ngũ thiết lập kỷ luật phối hợp và liên tục cải tiến quy trình phối hợp để đạt được kết quả tối ưu nhất và giảm thiểu rủi ro</t>
  </si>
  <si>
    <t>Tạo động lực, dẫn dắt tổ chức thiết lập kỷ luật phối hợp và liên tục cải tiến quy trình phối hợp để đạt được kết quả tối ưu nhất và giảm thiểu rủi ro</t>
  </si>
  <si>
    <t>Xây dựng văn hóa thiết lập kỷ luật phối hợp và liên tục cải tiến quy trình phối hợp để đạt được kết quả tối ưu nhất và giảm thiểu rủi ro</t>
  </si>
  <si>
    <t>THÔNG - Năng lực truyền thông (Communication)</t>
  </si>
  <si>
    <t>CỘNG - Năng lực phối hợp (Colaboration)</t>
  </si>
  <si>
    <t>Cá nhân tự đánh giá tỷ lệ % tuân thủ</t>
  </si>
  <si>
    <t>Quản lý đánh giá tỷ lệ % tuân thủ</t>
  </si>
  <si>
    <t>5 cấp độ đánh giá năng lực chuyên môn</t>
  </si>
  <si>
    <t>Vượt mục tiêu</t>
  </si>
  <si>
    <t>Tỷ lệ % hoàn thành</t>
  </si>
  <si>
    <t>Mức độ hoàn thành
/ đáp ứng yêu cầu</t>
  </si>
  <si>
    <t>Đáp ứng yêu cầu, mục tiêu</t>
  </si>
  <si>
    <t>&gt;=120%</t>
  </si>
  <si>
    <r>
      <t xml:space="preserve">Tỷ trọng yêu cầu năng lực cho vị trí 
</t>
    </r>
    <r>
      <rPr>
        <i/>
        <sz val="11"/>
        <rFont val="Times New Roman"/>
        <family val="1"/>
      </rPr>
      <t>(tổng 100%)</t>
    </r>
  </si>
  <si>
    <t>&gt;=70% ~ &lt;90%</t>
  </si>
  <si>
    <t>Năng lực 3C</t>
  </si>
  <si>
    <t>&lt;70%</t>
  </si>
  <si>
    <t>V. TỔNG HỢP (Phần bôi vàng đã có công thức tự động, không chỉnh sửa)</t>
  </si>
  <si>
    <t>&gt;=90% ~ &lt;105%</t>
  </si>
  <si>
    <t>&gt;=105% ~ &lt;120%</t>
  </si>
  <si>
    <t>Chuyên môn</t>
  </si>
  <si>
    <t>Xếp loại nhân sự</t>
  </si>
  <si>
    <t>Phê duyệt</t>
  </si>
  <si>
    <t>D</t>
  </si>
  <si>
    <t>A*</t>
  </si>
  <si>
    <t>B</t>
  </si>
  <si>
    <t>KẾT LUẬN</t>
  </si>
  <si>
    <t>A - Đáp ứng tốt</t>
  </si>
  <si>
    <t>Kết quả review</t>
  </si>
  <si>
    <t>Đề xuất của quản lý</t>
  </si>
  <si>
    <t>Yes</t>
  </si>
  <si>
    <t>No</t>
  </si>
  <si>
    <t>Số CBNV</t>
  </si>
  <si>
    <t>Tỷ lệ</t>
  </si>
  <si>
    <r>
      <t xml:space="preserve">Chi tiết tỷ trọng (%)
</t>
    </r>
    <r>
      <rPr>
        <b/>
        <i/>
        <sz val="11"/>
        <rFont val="Times New Roman"/>
        <family val="1"/>
      </rPr>
      <t>Tổng tỷ trọng = 100%</t>
    </r>
  </si>
  <si>
    <t>Công thức tự động. Không sửa xóa</t>
  </si>
  <si>
    <t>HDR18385</t>
  </si>
  <si>
    <t>Công Nghệ</t>
  </si>
  <si>
    <t>Lê Duy Tùng</t>
  </si>
  <si>
    <t>1. Phạm vi chuyên môn Tech implement:</t>
  </si>
  <si>
    <t>Nhiệm vụ phát triển phần mềm</t>
  </si>
  <si>
    <t xml:space="preserve">Nhiệm vụ bảo trì hệ thống </t>
  </si>
  <si>
    <t>Nhiệm vụ tổ chức</t>
  </si>
  <si>
    <t>2. Phạm vi dự án thực hiện:</t>
  </si>
  <si>
    <t xml:space="preserve">Noti: thông báo cho sale/khách hàng qua dlink, mail, app </t>
  </si>
  <si>
    <t xml:space="preserve"> Pms-calculation: tỉnh hoa hồng Dwealth</t>
  </si>
  <si>
    <t>Ppr:  đăng ký gói dịch vụ, đăng ký sản phẩm</t>
  </si>
  <si>
    <t>Dor:  improve màn hình báo cáo</t>
  </si>
  <si>
    <t>Pms-calculation: hỗ trợ tính hoa hồng cho sale</t>
  </si>
  <si>
    <t>pms: listing product, product qualification/customer qualification</t>
  </si>
  <si>
    <t>Thực hiện implement task</t>
  </si>
  <si>
    <t>Công nghệ</t>
  </si>
  <si>
    <t>Dev</t>
  </si>
  <si>
    <t>Backup công việc member</t>
  </si>
  <si>
    <t>Study công nghệ</t>
  </si>
  <si>
    <t>Checklog, fix bug</t>
  </si>
  <si>
    <t>Join họp phân tích nghiệp vụ để nắm bắt thông tin và design solution</t>
  </si>
  <si>
    <t>Hiểu và implement đúng, chuẩn</t>
  </si>
  <si>
    <t>Implement function:
- Chỉnh sửa, improve báo cáo DOR
- Tính toán Dwealth
- Đăng ký dịch vụ
- Đăng ký sản phẩm</t>
  </si>
  <si>
    <t>Hiểu vấn đề, thảo luận cùng member, techlead để design solution phù hợp tốt nhất</t>
  </si>
  <si>
    <t>Design api, flow đúng, đủ sau khi tham khảo ý kiến của mọi người</t>
  </si>
  <si>
    <t>Hỗ trợ môi giới tính hoa hồng, fix bug, improve</t>
  </si>
  <si>
    <t>Hoàn thành tính lương kinh doanh hàng tháng, hỗ trợ fix lỗi khi môi giới báo có lỗi</t>
  </si>
  <si>
    <t xml:space="preserve">Hoàn thành task đúng đủ </t>
  </si>
  <si>
    <t>Hiểu và áp dụng</t>
  </si>
  <si>
    <t>Hiểu và áp dung</t>
  </si>
  <si>
    <t>Fix bug đảm bảo tính năng đúng</t>
  </si>
  <si>
    <t>Phối hợp BA, Tester tìm hiểu requirement fix bug, impove</t>
  </si>
  <si>
    <t>Hiểu đúng requirement, đúng bug để implement</t>
  </si>
  <si>
    <t>Implement đúng requirement, fix bug</t>
  </si>
  <si>
    <t>Nắm bắt đầy đủ requirement, design solution, có khả năng debate</t>
  </si>
  <si>
    <t>Có khả năng quan sát vấn đề đang diễn ra một cách khách quan ít bị ảnh hưởng bởi cảm xúc và định kiến cá nhân,</t>
  </si>
  <si>
    <t>Có ý thức chủ động tìm kiếm thông tin một cách đầy đủ và toàn diện, nhận diện những ý kiến liên quan với vấn đề đưa ra.</t>
  </si>
  <si>
    <t>Không ý kiến</t>
  </si>
  <si>
    <t>Tổ chức các buổi techtalk mời các speaker là senior trong và ngoài công ty chia sẻ về tech, kinh nghiệm xây dựng hệ thống, tip/trick …..</t>
  </si>
  <si>
    <t>13/12/2018</t>
  </si>
  <si>
    <t>Đảm bảo hoàn thành task implement, design</t>
  </si>
  <si>
    <t>Nâng cao khả năng critical thinking</t>
  </si>
  <si>
    <t>Nâng cao technical skill, soft skill</t>
  </si>
  <si>
    <t>Duy trì hoàn thành công việc</t>
  </si>
  <si>
    <t>Nâng cao clean code, design system, design solution</t>
  </si>
  <si>
    <t>Nắm bắt hiểu đúng biz requirement để matching với system để đưa ra ý kiến debate về design, technical phù hợp</t>
  </si>
  <si>
    <t>Improve sự hiểu về công nghệ, kiến thức cơ bản, kiến thức nâng cao, vận dụng phù hợp</t>
  </si>
  <si>
    <t xml:space="preserve">Express ý kiến bản thân rõ ràng, mạnh lạc, lắng nghe để thấy ý kiến, quan điểm member khác </t>
  </si>
  <si>
    <t>Số lượng task hoàn thành</t>
  </si>
  <si>
    <t>jira</t>
  </si>
  <si>
    <t>%code smell</t>
  </si>
  <si>
    <t>sonar</t>
  </si>
  <si>
    <t>Chất lượng code tốt</t>
  </si>
  <si>
    <t>Nắm bắt vấn đề, có khả năng đề xuất đưa ra giải pháp phù hợp</t>
  </si>
  <si>
    <t>Thành thạo, vận dung</t>
  </si>
  <si>
    <t>Diễn đạt ý clear, lắng nghe thấu hiểu</t>
  </si>
  <si>
    <t>Nâng cao khả năng tiếng anh</t>
  </si>
  <si>
    <t>Nâng cao khả năng technical</t>
  </si>
  <si>
    <t>Ppr: đổi careby/hủy careby theo danh sách, dky sản phẩm T/S, CCQ</t>
  </si>
  <si>
    <t>Thưc hiện design api, flow</t>
  </si>
  <si>
    <t>Hỗ trợ tính toán lương kinh doanh tháng</t>
  </si>
  <si>
    <t xml:space="preserve">Nắm bắt được công việc của member khác, có khả năng process tiếp khi cần </t>
  </si>
  <si>
    <t>Quan sát - Nhận diện</t>
  </si>
  <si>
    <t>Đo lường - Phân tích</t>
  </si>
  <si>
    <t>Đánh giá - Nhận định</t>
  </si>
  <si>
    <t>Đề xuất giải pháp - Hành động thực thi</t>
  </si>
  <si>
    <t>Giải quyết vấn đề hiệu quả</t>
  </si>
  <si>
    <t>Kiểm thử phần mềm</t>
  </si>
  <si>
    <t>Lập trình</t>
  </si>
  <si>
    <t>Nghiên cứu công nghệ mới</t>
  </si>
  <si>
    <t>Phân tích nhu cầu</t>
  </si>
  <si>
    <t>Phát triển phần mềm theo Agile</t>
  </si>
  <si>
    <t>Thiết kế API</t>
  </si>
  <si>
    <t>Thiết kế dữ liệu</t>
  </si>
  <si>
    <t>Tích hợp hệ thống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</si>
</sst>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2"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2"/>
      <color theme="1"/>
      <name val="Times New Roman"/>
      <family val="1"/>
    </font>
    <font>
      <sz val="12"/>
      <name val="Times New Roman"/>
      <family val="1"/>
    </font>
    <font>
      <b/>
      <sz val="12"/>
      <color theme="0"/>
      <name val="Times New Roman"/>
      <family val="1"/>
    </font>
    <font>
      <b/>
      <sz val="12"/>
      <name val="Times New Roman"/>
      <family val="1"/>
    </font>
    <font>
      <b/>
      <u/>
      <sz val="14"/>
      <name val="Times New Roman"/>
      <family val="1"/>
    </font>
    <font>
      <b/>
      <sz val="12"/>
      <color theme="1"/>
      <name val="Times New Roman"/>
      <family val="1"/>
    </font>
    <font>
      <i/>
      <sz val="12"/>
      <color indexed="8"/>
      <name val="Times New Roman"/>
      <family val="1"/>
    </font>
    <font>
      <i/>
      <sz val="9"/>
      <color indexed="8"/>
      <name val="Times New Roman"/>
      <family val="1"/>
    </font>
    <font>
      <sz val="11"/>
      <color theme="1"/>
      <name val="Times New Roman"/>
      <family val="1"/>
    </font>
    <font>
      <sz val="10"/>
      <color theme="1"/>
      <name val="Times New Roman"/>
      <family val="1"/>
    </font>
    <font>
      <b/>
      <sz val="18"/>
      <name val="Times New Roman"/>
      <family val="1"/>
    </font>
    <font>
      <b/>
      <sz val="16"/>
      <color theme="1"/>
      <name val="Calibri"/>
      <family val="2"/>
      <scheme val="minor"/>
    </font>
    <font>
      <b/>
      <sz val="12"/>
      <color theme="9"/>
      <name val="Times New Roman"/>
      <family val="1"/>
    </font>
    <font>
      <sz val="12"/>
      <color theme="1"/>
      <name val="Calibri"/>
      <family val="2"/>
      <scheme val="minor"/>
    </font>
    <font>
      <sz val="14"/>
      <name val="Times New Roman"/>
      <family val="1"/>
    </font>
    <font>
      <sz val="20"/>
      <name val="Times New Roman"/>
      <family val="1"/>
    </font>
    <font>
      <b/>
      <sz val="14"/>
      <name val="Times New Roman"/>
      <family val="1"/>
    </font>
    <font>
      <b/>
      <sz val="12"/>
      <color indexed="10"/>
      <name val="Times New Roman"/>
      <family val="1"/>
    </font>
    <font>
      <b/>
      <sz val="11"/>
      <name val="Times New Roman"/>
      <family val="1"/>
    </font>
    <font>
      <b/>
      <sz val="11"/>
      <color rgb="FFFF0000"/>
      <name val="Times New Roman"/>
      <family val="1"/>
    </font>
    <font>
      <b/>
      <i/>
      <sz val="11"/>
      <name val="Times New Roman"/>
      <family val="1"/>
    </font>
    <font>
      <b/>
      <i/>
      <sz val="11"/>
      <color rgb="FFFF0000"/>
      <name val="Times New Roman"/>
      <family val="1"/>
    </font>
    <font>
      <sz val="11"/>
      <name val="Times New Roman"/>
      <family val="1"/>
    </font>
    <font>
      <sz val="11"/>
      <color rgb="FFFF0000"/>
      <name val="Times New Roman"/>
      <family val="1"/>
    </font>
    <font>
      <b/>
      <sz val="11"/>
      <color theme="1"/>
      <name val="Segoe UI"/>
      <family val="2"/>
    </font>
    <font>
      <b/>
      <sz val="12"/>
      <color rgb="FFFF0000"/>
      <name val="Times New Roman"/>
      <family val="1"/>
    </font>
    <font>
      <b/>
      <i/>
      <sz val="14"/>
      <name val="Times New Roman"/>
      <family val="1"/>
    </font>
    <font>
      <i/>
      <sz val="12"/>
      <name val="Times New Roman"/>
      <family val="1"/>
    </font>
    <font>
      <b/>
      <i/>
      <sz val="12"/>
      <color rgb="FFFF0000"/>
      <name val="Times New Roman"/>
      <family val="1"/>
    </font>
    <font>
      <i/>
      <sz val="12"/>
      <color rgb="FFFF0000"/>
      <name val="Times New Roman"/>
      <family val="1"/>
    </font>
    <font>
      <sz val="12"/>
      <color rgb="FFFF0000"/>
      <name val="Times New Roman"/>
      <family val="1"/>
    </font>
    <font>
      <i/>
      <sz val="11"/>
      <color rgb="FFFF0000"/>
      <name val="Times New Roman"/>
      <family val="1"/>
    </font>
    <font>
      <b/>
      <i/>
      <sz val="11"/>
      <color indexed="10"/>
      <name val="Times New Roman"/>
      <family val="1"/>
    </font>
    <font>
      <i/>
      <sz val="11"/>
      <color indexed="10"/>
      <name val="Times New Roman"/>
      <family val="1"/>
    </font>
    <font>
      <i/>
      <sz val="12"/>
      <color theme="1"/>
      <name val="Times New Roman"/>
      <family val="1"/>
    </font>
    <font>
      <b/>
      <i/>
      <sz val="12"/>
      <color theme="1"/>
      <name val="Times New Roman"/>
      <family val="1"/>
    </font>
    <font>
      <i/>
      <sz val="11"/>
      <name val="Times New Roman"/>
      <family val="1"/>
    </font>
    <font>
      <b/>
      <sz val="14"/>
      <color rgb="FFFF0000"/>
      <name val="Times New Roman"/>
      <family val="1"/>
    </font>
    <font>
      <b/>
      <sz val="9"/>
      <color indexed="81"/>
      <name val="Tahoma"/>
      <family val="2"/>
    </font>
    <font>
      <sz val="9"/>
      <color indexed="81"/>
      <name val="Tahoma"/>
      <family val="2"/>
    </font>
    <font>
      <b/>
      <sz val="14"/>
      <color rgb="FFFF0000"/>
      <name val="Calibri"/>
      <family val="2"/>
      <scheme val="minor"/>
    </font>
    <font>
      <sz val="11"/>
      <color rgb="FF00B050"/>
      <name val="Times New Roman"/>
      <family val="1"/>
    </font>
    <font>
      <b/>
      <sz val="11"/>
      <color theme="1"/>
      <name val="Times New Roman"/>
      <family val="1"/>
    </font>
    <font>
      <sz val="11"/>
      <color rgb="FFC00000"/>
      <name val="Times New Roman"/>
      <family val="1"/>
    </font>
    <font>
      <b/>
      <sz val="11"/>
      <color rgb="FFC00000"/>
      <name val="Times New Roman"/>
      <family val="1"/>
    </font>
    <font>
      <i/>
      <sz val="9"/>
      <color indexed="60"/>
      <name val="Times New Roman"/>
      <family val="1"/>
    </font>
    <font>
      <b/>
      <sz val="10"/>
      <color theme="1"/>
      <name val="Times New Roman"/>
      <family val="1"/>
    </font>
    <font>
      <b/>
      <sz val="12"/>
      <color rgb="FFC00000"/>
      <name val="Arial"/>
      <family val="2"/>
    </font>
    <font>
      <b/>
      <sz val="18"/>
      <color theme="1"/>
      <name val="Times New Roman"/>
      <family val="1"/>
    </font>
    <font>
      <b/>
      <i/>
      <sz val="11"/>
      <color rgb="FFC00000"/>
      <name val="Times New Roman"/>
      <family val="1"/>
    </font>
    <font>
      <i/>
      <sz val="11"/>
      <color rgb="FFC00000"/>
      <name val="Times New Roman"/>
      <family val="1"/>
    </font>
    <font>
      <i/>
      <sz val="9"/>
      <color rgb="FFC00000"/>
      <name val="Times New Roman"/>
      <family val="1"/>
    </font>
    <font>
      <b/>
      <sz val="12"/>
      <color rgb="FFC00000"/>
      <name val="Times New Roman"/>
      <family val="1"/>
    </font>
    <font>
      <sz val="12"/>
      <color rgb="FFC00000"/>
      <name val="Times New Roman"/>
      <family val="1"/>
    </font>
    <font>
      <sz val="12"/>
      <color rgb="FF3A3838"/>
      <name val="Arial"/>
      <family val="2"/>
    </font>
    <font>
      <b/>
      <sz val="11"/>
      <color theme="1"/>
      <name val="Arial"/>
      <family val="2"/>
    </font>
    <font>
      <b/>
      <sz val="12"/>
      <color rgb="FF3A3838"/>
      <name val="Arial"/>
      <family val="2"/>
    </font>
    <font>
      <b/>
      <sz val="11"/>
      <color rgb="FFFFFFFF"/>
      <name val="Times New Roman"/>
      <family val="1"/>
    </font>
    <font>
      <b/>
      <i/>
      <sz val="11"/>
      <color rgb="FFFFFFFF"/>
      <name val="Times New Roman"/>
      <family val="1"/>
    </font>
    <font>
      <sz val="12"/>
      <color theme="1"/>
      <name val="Arial"/>
      <family val="2"/>
    </font>
    <font>
      <sz val="12"/>
      <color rgb="FFFF0000"/>
      <name val="Calibri"/>
      <family val="2"/>
      <scheme val="minor"/>
    </font>
    <font>
      <sz val="10"/>
      <name val="Times New Roman"/>
      <family val="1"/>
    </font>
    <font>
      <b/>
      <sz val="11"/>
      <color theme="0"/>
      <name val="Times New Roman"/>
      <family val="1"/>
    </font>
    <font>
      <sz val="11"/>
      <color theme="4"/>
      <name val="Times New Roman"/>
      <family val="1"/>
    </font>
    <font>
      <b/>
      <sz val="11"/>
      <color theme="4"/>
      <name val="Times New Roman"/>
      <family val="1"/>
    </font>
    <font>
      <b/>
      <sz val="10"/>
      <color rgb="FFFF0000"/>
      <name val="Times New Roman"/>
      <family val="1"/>
    </font>
    <font>
      <b/>
      <sz val="12"/>
      <color rgb="FF000000"/>
      <name val="Times New Roman"/>
      <family val="1"/>
    </font>
    <font>
      <sz val="12"/>
      <color rgb="FF000000"/>
      <name val="Times New Roman"/>
      <family val="1"/>
    </font>
  </fonts>
  <fills count="2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4C9FF"/>
        <bgColor indexed="64"/>
      </patternFill>
    </fill>
    <fill>
      <patternFill patternType="solid">
        <fgColor theme="8" tint="0.79998168889431442"/>
        <bgColor indexed="64"/>
      </patternFill>
    </fill>
    <fill>
      <patternFill patternType="solid">
        <fgColor rgb="FFC00000"/>
        <bgColor indexed="64"/>
      </patternFill>
    </fill>
    <fill>
      <patternFill patternType="solid">
        <fgColor theme="5"/>
        <bgColor indexed="64"/>
      </patternFill>
    </fill>
    <fill>
      <patternFill patternType="solid">
        <fgColor rgb="FFED7D31"/>
        <bgColor rgb="FF000000"/>
      </patternFill>
    </fill>
    <fill>
      <patternFill patternType="solid">
        <fgColor rgb="FF7030A0"/>
        <bgColor rgb="FF000000"/>
      </patternFill>
    </fill>
    <fill>
      <patternFill patternType="solid">
        <fgColor theme="4" tint="-0.249977111117893"/>
        <bgColor indexed="64"/>
      </patternFill>
    </fill>
    <fill>
      <patternFill patternType="solid">
        <fgColor rgb="FFFCE4D6"/>
        <bgColor rgb="FF000000"/>
      </patternFill>
    </fill>
  </fills>
  <borders count="5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bottom/>
      <diagonal/>
    </border>
    <border>
      <left/>
      <right style="hair">
        <color indexed="64"/>
      </right>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thin">
        <color indexed="64"/>
      </right>
      <top/>
      <bottom style="thin">
        <color indexed="64"/>
      </bottom>
      <diagonal/>
    </border>
    <border>
      <left/>
      <right style="hair">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3" fillId="0" borderId="0">
      <alignment horizontal="center" vertical="center" textRotation="90"/>
    </xf>
    <xf numFmtId="0" fontId="3" fillId="0" borderId="0">
      <alignment horizontal="center" vertical="center" textRotation="90"/>
    </xf>
  </cellStyleXfs>
  <cellXfs count="475">
    <xf numFmtId="0" fontId="0" fillId="0" borderId="0" xfId="0"/>
    <xf numFmtId="0" fontId="4" fillId="2" borderId="0" xfId="0" applyFont="1" applyFill="1" applyAlignment="1">
      <alignment vertical="center"/>
    </xf>
    <xf numFmtId="49" fontId="5" fillId="2" borderId="0" xfId="3" applyNumberFormat="1" applyFont="1" applyFill="1" applyAlignment="1">
      <alignment horizontal="left" vertical="center"/>
    </xf>
    <xf numFmtId="49" fontId="5" fillId="2" borderId="0" xfId="3" applyNumberFormat="1" applyFont="1" applyFill="1" applyAlignment="1">
      <alignment horizontal="right" vertical="center"/>
    </xf>
    <xf numFmtId="49" fontId="7" fillId="2" borderId="5" xfId="3" applyNumberFormat="1" applyFont="1" applyFill="1" applyBorder="1" applyAlignment="1">
      <alignment vertical="center" wrapText="1"/>
    </xf>
    <xf numFmtId="49" fontId="7" fillId="2" borderId="6" xfId="3" applyNumberFormat="1" applyFont="1" applyFill="1" applyBorder="1" applyAlignment="1">
      <alignment vertical="center" wrapText="1"/>
    </xf>
    <xf numFmtId="49" fontId="7" fillId="4" borderId="10" xfId="3" applyNumberFormat="1" applyFont="1" applyFill="1" applyBorder="1" applyAlignment="1">
      <alignment horizontal="left" vertical="center" indent="1"/>
    </xf>
    <xf numFmtId="0" fontId="9" fillId="4" borderId="5" xfId="0" applyFont="1" applyFill="1" applyBorder="1" applyAlignment="1">
      <alignment vertical="center"/>
    </xf>
    <xf numFmtId="0" fontId="9" fillId="4" borderId="11" xfId="0" applyFont="1" applyFill="1" applyBorder="1" applyAlignment="1">
      <alignment vertical="center"/>
    </xf>
    <xf numFmtId="49" fontId="7" fillId="5" borderId="10" xfId="3" applyNumberFormat="1" applyFont="1" applyFill="1" applyBorder="1" applyAlignment="1">
      <alignment horizontal="left" vertical="center" indent="1"/>
    </xf>
    <xf numFmtId="0" fontId="9" fillId="5" borderId="5" xfId="0" applyFont="1" applyFill="1" applyBorder="1" applyAlignment="1">
      <alignment vertical="center"/>
    </xf>
    <xf numFmtId="0" fontId="9" fillId="5" borderId="11" xfId="0" applyFont="1" applyFill="1" applyBorder="1" applyAlignment="1">
      <alignment vertical="center"/>
    </xf>
    <xf numFmtId="0" fontId="9" fillId="4" borderId="12"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13"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4" fillId="2" borderId="0" xfId="0" applyFont="1" applyFill="1" applyAlignment="1">
      <alignment horizontal="center" vertical="center" wrapText="1"/>
    </xf>
    <xf numFmtId="0" fontId="4" fillId="4" borderId="12" xfId="0" applyFont="1" applyFill="1" applyBorder="1" applyAlignment="1">
      <alignment vertical="center" wrapText="1"/>
    </xf>
    <xf numFmtId="0" fontId="4" fillId="4" borderId="4" xfId="0" applyFont="1" applyFill="1" applyBorder="1" applyAlignment="1">
      <alignment vertical="center" wrapText="1"/>
    </xf>
    <xf numFmtId="0" fontId="4" fillId="4" borderId="13" xfId="0" applyFont="1" applyFill="1" applyBorder="1" applyAlignment="1">
      <alignment horizontal="center" vertical="center" wrapText="1"/>
    </xf>
    <xf numFmtId="0" fontId="4" fillId="5" borderId="14" xfId="0" applyFont="1" applyFill="1" applyBorder="1" applyAlignment="1">
      <alignment vertical="center" wrapText="1"/>
    </xf>
    <xf numFmtId="0" fontId="4" fillId="5" borderId="3" xfId="0" applyFont="1" applyFill="1" applyBorder="1" applyAlignment="1">
      <alignment vertical="center" wrapText="1"/>
    </xf>
    <xf numFmtId="0" fontId="4" fillId="5" borderId="13" xfId="0" applyFont="1" applyFill="1" applyBorder="1" applyAlignment="1">
      <alignment horizontal="center" vertical="center" wrapText="1"/>
    </xf>
    <xf numFmtId="0" fontId="4" fillId="4" borderId="15" xfId="0" applyFont="1" applyFill="1" applyBorder="1" applyAlignment="1">
      <alignment vertical="center" wrapText="1"/>
    </xf>
    <xf numFmtId="0" fontId="4" fillId="4" borderId="16" xfId="0" applyFont="1" applyFill="1" applyBorder="1" applyAlignment="1">
      <alignment vertical="center" wrapText="1"/>
    </xf>
    <xf numFmtId="0" fontId="4" fillId="4" borderId="17"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2" borderId="0" xfId="0" applyFont="1" applyFill="1" applyAlignment="1">
      <alignment horizontal="center" vertical="center"/>
    </xf>
    <xf numFmtId="0" fontId="13" fillId="2" borderId="4" xfId="0" applyFont="1" applyFill="1" applyBorder="1" applyAlignment="1">
      <alignment vertical="center" wrapText="1"/>
    </xf>
    <xf numFmtId="0" fontId="0" fillId="0" borderId="0" xfId="0" applyAlignment="1">
      <alignment vertical="center"/>
    </xf>
    <xf numFmtId="9" fontId="22" fillId="7" borderId="2" xfId="2" applyFont="1" applyFill="1" applyBorder="1" applyAlignment="1">
      <alignment horizontal="center" vertical="center" wrapText="1"/>
    </xf>
    <xf numFmtId="49" fontId="22" fillId="7" borderId="22" xfId="3" applyNumberFormat="1" applyFont="1" applyFill="1" applyBorder="1" applyAlignment="1">
      <alignment horizontal="center" vertical="center" wrapText="1"/>
    </xf>
    <xf numFmtId="0" fontId="22" fillId="7" borderId="3" xfId="3" applyFont="1" applyFill="1" applyBorder="1" applyAlignment="1">
      <alignment horizontal="center" vertical="center" wrapText="1"/>
    </xf>
    <xf numFmtId="9" fontId="22" fillId="7" borderId="23" xfId="2" applyFont="1" applyFill="1" applyBorder="1" applyAlignment="1">
      <alignment horizontal="center" vertical="center" wrapText="1"/>
    </xf>
    <xf numFmtId="9" fontId="22" fillId="7" borderId="4" xfId="2" applyFont="1" applyFill="1" applyBorder="1" applyAlignment="1">
      <alignment horizontal="center" vertical="center" wrapText="1"/>
    </xf>
    <xf numFmtId="49" fontId="24" fillId="7" borderId="22" xfId="3" applyNumberFormat="1" applyFont="1" applyFill="1" applyBorder="1" applyAlignment="1">
      <alignment horizontal="center" vertical="center" wrapText="1"/>
    </xf>
    <xf numFmtId="0" fontId="24" fillId="7" borderId="3" xfId="3" applyFont="1" applyFill="1" applyBorder="1" applyAlignment="1">
      <alignment horizontal="center" vertical="center" wrapText="1"/>
    </xf>
    <xf numFmtId="49" fontId="24" fillId="7" borderId="25" xfId="3" applyNumberFormat="1" applyFont="1" applyFill="1" applyBorder="1" applyAlignment="1">
      <alignment horizontal="center" vertical="center" wrapText="1"/>
    </xf>
    <xf numFmtId="9" fontId="24" fillId="7" borderId="3" xfId="2" applyFont="1" applyFill="1" applyBorder="1" applyAlignment="1">
      <alignment horizontal="center" vertical="center" wrapText="1"/>
    </xf>
    <xf numFmtId="9" fontId="24" fillId="7" borderId="2" xfId="2" applyFont="1" applyFill="1" applyBorder="1" applyAlignment="1">
      <alignment horizontal="center" vertical="center" wrapText="1"/>
    </xf>
    <xf numFmtId="9" fontId="25" fillId="6" borderId="24" xfId="2" applyFont="1" applyFill="1" applyBorder="1" applyAlignment="1">
      <alignment horizontal="center" vertical="center" wrapText="1"/>
    </xf>
    <xf numFmtId="49" fontId="26" fillId="0" borderId="27" xfId="3" applyNumberFormat="1" applyFont="1" applyBorder="1" applyAlignment="1">
      <alignment horizontal="left" vertical="center" wrapText="1"/>
    </xf>
    <xf numFmtId="9" fontId="26" fillId="0" borderId="28" xfId="2" applyFont="1" applyFill="1" applyBorder="1" applyAlignment="1">
      <alignment horizontal="center" vertical="center" wrapText="1"/>
    </xf>
    <xf numFmtId="9" fontId="26" fillId="0" borderId="29" xfId="2" applyFont="1" applyFill="1" applyBorder="1" applyAlignment="1">
      <alignment horizontal="center" vertical="center" wrapText="1"/>
    </xf>
    <xf numFmtId="49" fontId="26" fillId="0" borderId="30" xfId="3" applyNumberFormat="1" applyFont="1" applyBorder="1" applyAlignment="1">
      <alignment horizontal="left" vertical="center" wrapText="1"/>
    </xf>
    <xf numFmtId="9" fontId="26" fillId="0" borderId="31" xfId="2" applyFont="1" applyFill="1" applyBorder="1" applyAlignment="1">
      <alignment horizontal="center" vertical="center" wrapText="1"/>
    </xf>
    <xf numFmtId="9" fontId="26" fillId="0" borderId="32" xfId="2" applyFont="1" applyFill="1" applyBorder="1" applyAlignment="1">
      <alignment horizontal="center" vertical="center" wrapText="1"/>
    </xf>
    <xf numFmtId="9" fontId="26" fillId="2" borderId="31" xfId="2" applyFont="1" applyFill="1" applyBorder="1" applyAlignment="1">
      <alignment horizontal="center" vertical="center" wrapText="1"/>
    </xf>
    <xf numFmtId="9" fontId="26" fillId="2" borderId="32" xfId="2" applyFont="1" applyFill="1" applyBorder="1" applyAlignment="1">
      <alignment horizontal="center" vertical="center" wrapText="1"/>
    </xf>
    <xf numFmtId="49" fontId="26" fillId="0" borderId="33" xfId="3" applyNumberFormat="1" applyFont="1" applyBorder="1" applyAlignment="1">
      <alignment horizontal="left" vertical="center" wrapText="1"/>
    </xf>
    <xf numFmtId="9" fontId="26" fillId="2" borderId="34" xfId="2" applyFont="1" applyFill="1" applyBorder="1" applyAlignment="1">
      <alignment horizontal="center" vertical="center" wrapText="1"/>
    </xf>
    <xf numFmtId="9" fontId="26" fillId="2" borderId="35" xfId="2" applyFont="1" applyFill="1" applyBorder="1" applyAlignment="1">
      <alignment horizontal="center" vertical="center" wrapText="1"/>
    </xf>
    <xf numFmtId="49" fontId="26" fillId="8" borderId="27" xfId="0" applyNumberFormat="1" applyFont="1" applyFill="1" applyBorder="1" applyAlignment="1">
      <alignment horizontal="left" vertical="center" wrapText="1"/>
    </xf>
    <xf numFmtId="9" fontId="26" fillId="8" borderId="28" xfId="2" applyFont="1" applyFill="1" applyBorder="1" applyAlignment="1">
      <alignment horizontal="center" vertical="center" wrapText="1"/>
    </xf>
    <xf numFmtId="9" fontId="26" fillId="8" borderId="29" xfId="2" applyFont="1" applyFill="1" applyBorder="1" applyAlignment="1">
      <alignment horizontal="center" vertical="center" wrapText="1"/>
    </xf>
    <xf numFmtId="49" fontId="26" fillId="8" borderId="36" xfId="0" applyNumberFormat="1" applyFont="1" applyFill="1" applyBorder="1" applyAlignment="1">
      <alignment horizontal="left" vertical="center" wrapText="1"/>
    </xf>
    <xf numFmtId="9" fontId="26" fillId="8" borderId="37" xfId="2" applyFont="1" applyFill="1" applyBorder="1" applyAlignment="1">
      <alignment horizontal="center" vertical="center" wrapText="1"/>
    </xf>
    <xf numFmtId="9" fontId="26" fillId="8" borderId="38" xfId="2" applyFont="1" applyFill="1" applyBorder="1" applyAlignment="1">
      <alignment horizontal="center" vertical="center" wrapText="1"/>
    </xf>
    <xf numFmtId="49" fontId="26" fillId="8" borderId="30" xfId="0" applyNumberFormat="1" applyFont="1" applyFill="1" applyBorder="1" applyAlignment="1">
      <alignment horizontal="left" vertical="center" wrapText="1"/>
    </xf>
    <xf numFmtId="9" fontId="26" fillId="8" borderId="31" xfId="2" applyFont="1" applyFill="1" applyBorder="1" applyAlignment="1">
      <alignment horizontal="center" vertical="center" wrapText="1"/>
    </xf>
    <xf numFmtId="9" fontId="26" fillId="8" borderId="32" xfId="2" applyFont="1" applyFill="1" applyBorder="1" applyAlignment="1">
      <alignment horizontal="center" vertical="center" wrapText="1"/>
    </xf>
    <xf numFmtId="49" fontId="26" fillId="8" borderId="33" xfId="0" applyNumberFormat="1" applyFont="1" applyFill="1" applyBorder="1" applyAlignment="1">
      <alignment horizontal="left" vertical="center" wrapText="1"/>
    </xf>
    <xf numFmtId="9" fontId="26" fillId="8" borderId="34" xfId="2" applyFont="1" applyFill="1" applyBorder="1" applyAlignment="1">
      <alignment horizontal="center" vertical="center" wrapText="1"/>
    </xf>
    <xf numFmtId="9" fontId="26" fillId="8" borderId="35" xfId="2" applyFont="1" applyFill="1" applyBorder="1" applyAlignment="1">
      <alignment horizontal="center" vertical="center" wrapText="1"/>
    </xf>
    <xf numFmtId="49" fontId="7" fillId="0" borderId="22" xfId="3" applyNumberFormat="1" applyFont="1" applyBorder="1" applyAlignment="1">
      <alignment horizontal="center" vertical="center" wrapText="1"/>
    </xf>
    <xf numFmtId="9" fontId="29" fillId="6" borderId="3" xfId="2" applyFont="1" applyFill="1" applyBorder="1" applyAlignment="1">
      <alignment horizontal="center" vertical="center" wrapText="1"/>
    </xf>
    <xf numFmtId="49" fontId="6" fillId="9" borderId="22" xfId="3" applyNumberFormat="1" applyFont="1" applyFill="1" applyBorder="1" applyAlignment="1">
      <alignment horizontal="center" vertical="center"/>
    </xf>
    <xf numFmtId="1" fontId="5" fillId="0" borderId="29" xfId="3" applyNumberFormat="1" applyFont="1" applyBorder="1" applyAlignment="1">
      <alignment horizontal="center" vertical="center" wrapText="1"/>
    </xf>
    <xf numFmtId="49" fontId="19" fillId="2" borderId="0" xfId="3" applyNumberFormat="1" applyFont="1" applyFill="1" applyAlignment="1">
      <alignment horizontal="center" vertical="center" wrapText="1"/>
    </xf>
    <xf numFmtId="0" fontId="0" fillId="2" borderId="0" xfId="0" applyFill="1" applyAlignment="1">
      <alignment vertical="center"/>
    </xf>
    <xf numFmtId="0" fontId="5" fillId="2" borderId="0" xfId="3" applyFont="1" applyFill="1" applyAlignment="1">
      <alignment horizontal="right" vertical="center"/>
    </xf>
    <xf numFmtId="49" fontId="5" fillId="2" borderId="0" xfId="3" applyNumberFormat="1" applyFont="1" applyFill="1" applyAlignment="1">
      <alignment horizontal="center" vertical="center" wrapText="1"/>
    </xf>
    <xf numFmtId="0" fontId="17" fillId="2" borderId="0" xfId="0" applyFont="1" applyFill="1" applyAlignment="1">
      <alignment vertical="center"/>
    </xf>
    <xf numFmtId="49" fontId="7" fillId="2" borderId="0" xfId="3" applyNumberFormat="1" applyFont="1" applyFill="1" applyAlignment="1">
      <alignment vertical="center" wrapText="1"/>
    </xf>
    <xf numFmtId="0" fontId="5" fillId="2" borderId="0" xfId="3" applyFont="1" applyFill="1" applyAlignment="1">
      <alignment vertical="center"/>
    </xf>
    <xf numFmtId="49" fontId="16" fillId="2" borderId="0" xfId="3" applyNumberFormat="1" applyFont="1" applyFill="1" applyAlignment="1">
      <alignment horizontal="center" vertical="center" wrapText="1"/>
    </xf>
    <xf numFmtId="49" fontId="7" fillId="2" borderId="0" xfId="3" applyNumberFormat="1" applyFont="1" applyFill="1" applyAlignment="1">
      <alignment horizontal="center" vertical="center" wrapText="1"/>
    </xf>
    <xf numFmtId="49" fontId="18" fillId="2" borderId="0" xfId="3" applyNumberFormat="1" applyFont="1" applyFill="1" applyAlignment="1">
      <alignment horizontal="left" vertical="center"/>
    </xf>
    <xf numFmtId="49" fontId="19" fillId="2" borderId="0" xfId="3" applyNumberFormat="1" applyFont="1" applyFill="1" applyAlignment="1">
      <alignment vertical="center" wrapText="1"/>
    </xf>
    <xf numFmtId="49" fontId="20" fillId="2" borderId="0" xfId="3" applyNumberFormat="1" applyFont="1" applyFill="1" applyAlignment="1">
      <alignment horizontal="left" vertical="center"/>
    </xf>
    <xf numFmtId="0" fontId="4" fillId="2" borderId="0" xfId="0" applyFont="1" applyFill="1" applyAlignment="1">
      <alignment horizontal="left" vertical="center"/>
    </xf>
    <xf numFmtId="0" fontId="12" fillId="2" borderId="0" xfId="0" applyFont="1" applyFill="1" applyAlignment="1">
      <alignment horizontal="left" vertical="center"/>
    </xf>
    <xf numFmtId="0" fontId="44" fillId="2" borderId="0" xfId="0" applyFont="1" applyFill="1" applyAlignment="1">
      <alignment vertical="center"/>
    </xf>
    <xf numFmtId="0" fontId="41" fillId="2" borderId="0" xfId="0" applyFont="1" applyFill="1" applyAlignment="1">
      <alignment horizontal="left" vertical="center"/>
    </xf>
    <xf numFmtId="49" fontId="24" fillId="7" borderId="46" xfId="3" applyNumberFormat="1" applyFont="1" applyFill="1" applyBorder="1" applyAlignment="1">
      <alignment horizontal="center" vertical="center" wrapText="1"/>
    </xf>
    <xf numFmtId="0" fontId="26" fillId="0" borderId="27" xfId="0" applyFont="1" applyBorder="1" applyAlignment="1">
      <alignment horizontal="left" vertical="center"/>
    </xf>
    <xf numFmtId="9" fontId="26" fillId="0" borderId="43" xfId="0" applyNumberFormat="1" applyFont="1" applyBorder="1" applyAlignment="1">
      <alignment horizontal="center" vertical="center"/>
    </xf>
    <xf numFmtId="0" fontId="26" fillId="0" borderId="29" xfId="0" applyFont="1" applyBorder="1" applyAlignment="1">
      <alignment horizontal="left" vertical="center" wrapText="1"/>
    </xf>
    <xf numFmtId="164" fontId="26" fillId="0" borderId="29" xfId="1" applyNumberFormat="1" applyFont="1" applyBorder="1" applyAlignment="1">
      <alignment vertical="center"/>
    </xf>
    <xf numFmtId="164" fontId="26" fillId="0" borderId="29" xfId="1" applyNumberFormat="1" applyFont="1" applyBorder="1" applyAlignment="1">
      <alignment horizontal="center" vertical="center"/>
    </xf>
    <xf numFmtId="0" fontId="45" fillId="0" borderId="27" xfId="0" applyFont="1" applyBorder="1" applyAlignment="1">
      <alignment horizontal="left" vertical="center"/>
    </xf>
    <xf numFmtId="9" fontId="45" fillId="0" borderId="43" xfId="0" applyNumberFormat="1" applyFont="1" applyBorder="1" applyAlignment="1">
      <alignment horizontal="center" vertical="center"/>
    </xf>
    <xf numFmtId="0" fontId="45" fillId="0" borderId="29" xfId="0" applyFont="1" applyBorder="1" applyAlignment="1">
      <alignment horizontal="left" vertical="center" wrapText="1"/>
    </xf>
    <xf numFmtId="164" fontId="45" fillId="0" borderId="29" xfId="1" applyNumberFormat="1" applyFont="1" applyBorder="1" applyAlignment="1">
      <alignment vertical="center"/>
    </xf>
    <xf numFmtId="17" fontId="45" fillId="0" borderId="29" xfId="1" applyNumberFormat="1" applyFont="1" applyBorder="1" applyAlignment="1">
      <alignment horizontal="center" vertical="center"/>
    </xf>
    <xf numFmtId="0" fontId="26" fillId="0" borderId="25" xfId="0" applyFont="1" applyBorder="1" applyAlignment="1">
      <alignment horizontal="left" vertical="center"/>
    </xf>
    <xf numFmtId="9" fontId="26" fillId="0" borderId="49" xfId="0" applyNumberFormat="1" applyFont="1" applyBorder="1" applyAlignment="1">
      <alignment horizontal="center" vertical="center"/>
    </xf>
    <xf numFmtId="0" fontId="26" fillId="0" borderId="24" xfId="0" applyFont="1" applyBorder="1" applyAlignment="1">
      <alignment horizontal="left" vertical="center" wrapText="1"/>
    </xf>
    <xf numFmtId="9" fontId="26" fillId="0" borderId="24" xfId="2" applyFont="1" applyBorder="1" applyAlignment="1">
      <alignment vertical="center"/>
    </xf>
    <xf numFmtId="9" fontId="26" fillId="0" borderId="24" xfId="2" applyFont="1" applyBorder="1" applyAlignment="1">
      <alignment horizontal="center" vertical="center"/>
    </xf>
    <xf numFmtId="0" fontId="45" fillId="0" borderId="25" xfId="0" applyFont="1" applyBorder="1" applyAlignment="1">
      <alignment horizontal="left" vertical="center"/>
    </xf>
    <xf numFmtId="9" fontId="45" fillId="0" borderId="49" xfId="0" applyNumberFormat="1" applyFont="1" applyBorder="1" applyAlignment="1">
      <alignment horizontal="center" vertical="center"/>
    </xf>
    <xf numFmtId="0" fontId="45" fillId="0" borderId="24" xfId="0" applyFont="1" applyBorder="1" applyAlignment="1">
      <alignment horizontal="left" vertical="center" wrapText="1"/>
    </xf>
    <xf numFmtId="9" fontId="45" fillId="0" borderId="24" xfId="2" applyFont="1" applyBorder="1" applyAlignment="1">
      <alignment vertical="center"/>
    </xf>
    <xf numFmtId="17" fontId="45" fillId="0" borderId="35" xfId="1" applyNumberFormat="1" applyFont="1" applyBorder="1" applyAlignment="1">
      <alignment horizontal="center" vertical="center"/>
    </xf>
    <xf numFmtId="0" fontId="46" fillId="2" borderId="0" xfId="0" applyFont="1" applyFill="1" applyAlignment="1">
      <alignment horizontal="center" vertical="center"/>
    </xf>
    <xf numFmtId="0" fontId="12" fillId="2" borderId="4" xfId="0" applyFont="1" applyFill="1" applyBorder="1" applyAlignment="1">
      <alignment vertical="center"/>
    </xf>
    <xf numFmtId="0" fontId="12" fillId="2" borderId="0" xfId="0" applyFont="1" applyFill="1" applyAlignment="1">
      <alignment vertical="center"/>
    </xf>
    <xf numFmtId="49" fontId="8" fillId="2" borderId="0" xfId="3" applyNumberFormat="1" applyFont="1" applyFill="1" applyAlignment="1">
      <alignment horizontal="center" vertical="center"/>
    </xf>
    <xf numFmtId="0" fontId="9" fillId="2" borderId="0" xfId="0" applyFont="1" applyFill="1" applyAlignment="1">
      <alignment vertical="center"/>
    </xf>
    <xf numFmtId="0" fontId="9" fillId="2" borderId="0" xfId="0" applyFont="1" applyFill="1" applyAlignment="1">
      <alignment horizontal="center" vertical="center" wrapText="1"/>
    </xf>
    <xf numFmtId="0" fontId="4" fillId="4" borderId="2" xfId="0" applyFont="1" applyFill="1" applyBorder="1" applyAlignment="1">
      <alignment vertical="center" wrapText="1"/>
    </xf>
    <xf numFmtId="0" fontId="4" fillId="4" borderId="52" xfId="0" applyFont="1" applyFill="1" applyBorder="1" applyAlignment="1">
      <alignment vertical="center" wrapText="1"/>
    </xf>
    <xf numFmtId="0" fontId="50" fillId="4" borderId="2"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4" fillId="5" borderId="6" xfId="0" applyFont="1" applyFill="1" applyBorder="1" applyAlignment="1">
      <alignment vertical="center" wrapText="1"/>
    </xf>
    <xf numFmtId="0" fontId="4" fillId="5" borderId="51" xfId="0" applyFont="1" applyFill="1" applyBorder="1" applyAlignment="1">
      <alignment vertical="center" wrapText="1"/>
    </xf>
    <xf numFmtId="0" fontId="13" fillId="2" borderId="2" xfId="0" applyFont="1" applyFill="1" applyBorder="1" applyAlignment="1">
      <alignment vertical="center"/>
    </xf>
    <xf numFmtId="0" fontId="13" fillId="2" borderId="3" xfId="0" applyFont="1" applyFill="1" applyBorder="1" applyAlignment="1">
      <alignment vertical="center" wrapText="1"/>
    </xf>
    <xf numFmtId="0" fontId="13" fillId="2" borderId="0" xfId="0" applyFont="1" applyFill="1" applyAlignment="1">
      <alignment vertical="center"/>
    </xf>
    <xf numFmtId="49" fontId="33" fillId="2" borderId="0" xfId="3" applyNumberFormat="1" applyFont="1" applyFill="1" applyAlignment="1">
      <alignment horizontal="left" vertical="center"/>
    </xf>
    <xf numFmtId="0" fontId="48" fillId="4" borderId="4" xfId="0" applyFont="1" applyFill="1" applyBorder="1" applyAlignment="1">
      <alignment horizontal="center" vertical="center" wrapText="1"/>
    </xf>
    <xf numFmtId="0" fontId="52" fillId="2" borderId="0" xfId="0" applyFont="1" applyFill="1" applyAlignment="1">
      <alignment vertical="center"/>
    </xf>
    <xf numFmtId="0" fontId="12" fillId="2" borderId="0" xfId="0" applyFont="1" applyFill="1" applyAlignment="1">
      <alignment horizontal="center"/>
    </xf>
    <xf numFmtId="0" fontId="12" fillId="2" borderId="0" xfId="0" applyFont="1" applyFill="1"/>
    <xf numFmtId="0" fontId="12" fillId="2" borderId="0" xfId="0" applyFont="1" applyFill="1" applyAlignment="1">
      <alignment wrapText="1"/>
    </xf>
    <xf numFmtId="0" fontId="48" fillId="4" borderId="4" xfId="0" applyFont="1" applyFill="1" applyBorder="1" applyAlignment="1">
      <alignment horizontal="center" vertical="center" wrapText="1" readingOrder="1"/>
    </xf>
    <xf numFmtId="0" fontId="48" fillId="4" borderId="20" xfId="0" applyFont="1" applyFill="1" applyBorder="1" applyAlignment="1">
      <alignment horizontal="center" vertical="center" wrapText="1" readingOrder="1"/>
    </xf>
    <xf numFmtId="0" fontId="26" fillId="2" borderId="4" xfId="0" applyFont="1" applyFill="1" applyBorder="1" applyAlignment="1">
      <alignment horizontal="left" vertical="center" wrapText="1" indent="1" readingOrder="1"/>
    </xf>
    <xf numFmtId="0" fontId="26" fillId="2" borderId="4" xfId="0" applyFont="1" applyFill="1" applyBorder="1" applyAlignment="1">
      <alignment horizontal="center" vertical="center" wrapText="1" readingOrder="1"/>
    </xf>
    <xf numFmtId="0" fontId="5" fillId="2" borderId="4" xfId="0" applyFont="1" applyFill="1" applyBorder="1" applyAlignment="1">
      <alignment horizontal="center" vertical="center" wrapText="1" readingOrder="1"/>
    </xf>
    <xf numFmtId="0" fontId="12" fillId="2" borderId="0" xfId="0" applyFont="1" applyFill="1" applyAlignment="1">
      <alignment horizontal="left" wrapText="1"/>
    </xf>
    <xf numFmtId="0" fontId="5" fillId="2" borderId="4" xfId="0" quotePrefix="1" applyFont="1" applyFill="1" applyBorder="1" applyAlignment="1">
      <alignment horizontal="center" vertical="center" wrapText="1" readingOrder="1"/>
    </xf>
    <xf numFmtId="0" fontId="26" fillId="2" borderId="0" xfId="0" applyFont="1" applyFill="1" applyAlignment="1">
      <alignment wrapText="1"/>
    </xf>
    <xf numFmtId="49" fontId="53" fillId="4" borderId="25" xfId="3" applyNumberFormat="1" applyFont="1" applyFill="1" applyBorder="1" applyAlignment="1">
      <alignment horizontal="center" vertical="center" wrapText="1"/>
    </xf>
    <xf numFmtId="49" fontId="53" fillId="4" borderId="46" xfId="3" applyNumberFormat="1" applyFont="1" applyFill="1" applyBorder="1" applyAlignment="1">
      <alignment horizontal="center" vertical="center" wrapText="1"/>
    </xf>
    <xf numFmtId="0" fontId="48" fillId="4" borderId="4" xfId="0" applyFont="1" applyFill="1" applyBorder="1" applyAlignment="1">
      <alignment horizontal="center" vertical="center"/>
    </xf>
    <xf numFmtId="9" fontId="56" fillId="10" borderId="26" xfId="2" applyFont="1" applyFill="1" applyBorder="1" applyAlignment="1">
      <alignment horizontal="center" vertical="center"/>
    </xf>
    <xf numFmtId="49" fontId="56" fillId="10" borderId="22" xfId="3" applyNumberFormat="1" applyFont="1" applyFill="1" applyBorder="1" applyAlignment="1">
      <alignment horizontal="center" vertical="center"/>
    </xf>
    <xf numFmtId="9" fontId="56" fillId="10" borderId="26" xfId="0" applyNumberFormat="1" applyFont="1" applyFill="1" applyBorder="1" applyAlignment="1">
      <alignment horizontal="center" vertical="center"/>
    </xf>
    <xf numFmtId="0" fontId="57" fillId="10" borderId="4" xfId="0" applyFont="1" applyFill="1" applyBorder="1" applyAlignment="1">
      <alignment horizontal="left" vertical="center" wrapText="1"/>
    </xf>
    <xf numFmtId="0" fontId="57" fillId="10" borderId="4" xfId="0" applyFont="1" applyFill="1" applyBorder="1" applyAlignment="1">
      <alignment horizontal="center" vertical="center"/>
    </xf>
    <xf numFmtId="49" fontId="14" fillId="2" borderId="0" xfId="3" applyNumberFormat="1" applyFont="1" applyFill="1" applyAlignment="1">
      <alignment horizontal="left" vertical="center"/>
    </xf>
    <xf numFmtId="0" fontId="51" fillId="4" borderId="20" xfId="0" applyFont="1" applyFill="1" applyBorder="1" applyAlignment="1">
      <alignment horizontal="center" vertical="center"/>
    </xf>
    <xf numFmtId="0" fontId="58" fillId="11" borderId="4" xfId="0" applyFont="1" applyFill="1" applyBorder="1" applyAlignment="1">
      <alignment horizontal="left" vertical="center" wrapText="1" indent="1" readingOrder="1"/>
    </xf>
    <xf numFmtId="0" fontId="58" fillId="12" borderId="4" xfId="0" applyFont="1" applyFill="1" applyBorder="1" applyAlignment="1">
      <alignment horizontal="center" vertical="center" wrapText="1" readingOrder="1"/>
    </xf>
    <xf numFmtId="0" fontId="59" fillId="0" borderId="4" xfId="0" applyFont="1" applyBorder="1" applyAlignment="1">
      <alignment horizontal="center" vertical="center"/>
    </xf>
    <xf numFmtId="0" fontId="0" fillId="2" borderId="0" xfId="0" applyFill="1"/>
    <xf numFmtId="0" fontId="4" fillId="0" borderId="0" xfId="0" applyFont="1" applyAlignment="1">
      <alignment horizontal="left" vertical="center"/>
    </xf>
    <xf numFmtId="0" fontId="4" fillId="0" borderId="0" xfId="0" applyFont="1" applyAlignment="1">
      <alignment horizontal="left"/>
    </xf>
    <xf numFmtId="0" fontId="6" fillId="15" borderId="4" xfId="0" applyFont="1" applyFill="1" applyBorder="1" applyAlignment="1">
      <alignment horizontal="center" vertical="center"/>
    </xf>
    <xf numFmtId="0" fontId="6" fillId="0" borderId="0" xfId="0" applyFont="1" applyAlignment="1">
      <alignment horizontal="center" vertical="center"/>
    </xf>
    <xf numFmtId="0" fontId="61" fillId="16" borderId="4" xfId="0" applyFont="1" applyFill="1" applyBorder="1" applyAlignment="1">
      <alignment horizontal="center" vertical="center" wrapText="1"/>
    </xf>
    <xf numFmtId="0" fontId="4" fillId="0" borderId="0" xfId="0" applyFont="1" applyAlignment="1">
      <alignment horizontal="left" vertical="center" wrapText="1"/>
    </xf>
    <xf numFmtId="0" fontId="58" fillId="5" borderId="2" xfId="0" applyFont="1" applyFill="1" applyBorder="1" applyAlignment="1">
      <alignment vertical="center" wrapText="1" readingOrder="1"/>
    </xf>
    <xf numFmtId="0" fontId="4" fillId="0" borderId="0" xfId="0" quotePrefix="1" applyFont="1" applyAlignment="1">
      <alignment horizontal="left"/>
    </xf>
    <xf numFmtId="0" fontId="12" fillId="0" borderId="0" xfId="0" applyFont="1" applyAlignment="1">
      <alignment horizontal="center"/>
    </xf>
    <xf numFmtId="49" fontId="7" fillId="2" borderId="5" xfId="3" applyNumberFormat="1" applyFont="1" applyFill="1" applyBorder="1" applyAlignment="1">
      <alignment horizontal="left" vertical="center" wrapText="1"/>
    </xf>
    <xf numFmtId="49" fontId="7" fillId="2" borderId="6" xfId="3" applyNumberFormat="1" applyFont="1" applyFill="1" applyBorder="1" applyAlignment="1">
      <alignment horizontal="left" vertical="center" wrapText="1"/>
    </xf>
    <xf numFmtId="49" fontId="18" fillId="2" borderId="0" xfId="3" applyNumberFormat="1" applyFont="1" applyFill="1" applyAlignment="1">
      <alignment horizontal="left" vertical="top"/>
    </xf>
    <xf numFmtId="49" fontId="19" fillId="2" borderId="0" xfId="3" applyNumberFormat="1" applyFont="1" applyFill="1" applyAlignment="1">
      <alignment horizontal="center" vertical="top" wrapText="1"/>
    </xf>
    <xf numFmtId="49" fontId="20" fillId="2" borderId="0" xfId="3" applyNumberFormat="1" applyFont="1" applyFill="1" applyAlignment="1">
      <alignment horizontal="left" vertical="top"/>
    </xf>
    <xf numFmtId="9" fontId="14" fillId="2" borderId="0" xfId="2" applyFont="1" applyFill="1" applyAlignment="1">
      <alignment horizontal="center" vertical="top" wrapText="1"/>
    </xf>
    <xf numFmtId="0" fontId="0" fillId="2" borderId="21" xfId="0" applyFill="1" applyBorder="1"/>
    <xf numFmtId="0" fontId="4" fillId="2" borderId="0" xfId="0" applyFont="1" applyFill="1"/>
    <xf numFmtId="0" fontId="32" fillId="2" borderId="21" xfId="0" applyFont="1" applyFill="1" applyBorder="1" applyAlignment="1">
      <alignment vertical="center"/>
    </xf>
    <xf numFmtId="0" fontId="32" fillId="2" borderId="0" xfId="0" applyFont="1" applyFill="1" applyAlignment="1">
      <alignment vertical="center"/>
    </xf>
    <xf numFmtId="0" fontId="33" fillId="2" borderId="0" xfId="0" applyFont="1" applyFill="1" applyAlignment="1">
      <alignment horizontal="left" vertical="center" indent="5"/>
    </xf>
    <xf numFmtId="0" fontId="33" fillId="2" borderId="0" xfId="0" applyFont="1" applyFill="1" applyAlignment="1">
      <alignment vertical="center"/>
    </xf>
    <xf numFmtId="0" fontId="35" fillId="2" borderId="0" xfId="0" applyFont="1" applyFill="1"/>
    <xf numFmtId="0" fontId="38" fillId="2" borderId="0" xfId="0" applyFont="1" applyFill="1" applyAlignment="1">
      <alignment horizontal="center" vertical="center"/>
    </xf>
    <xf numFmtId="0" fontId="2" fillId="2" borderId="0" xfId="0" applyFont="1" applyFill="1"/>
    <xf numFmtId="0" fontId="4" fillId="2" borderId="0" xfId="0" applyFont="1" applyFill="1" applyAlignment="1">
      <alignment horizontal="left"/>
    </xf>
    <xf numFmtId="0" fontId="15" fillId="2" borderId="0" xfId="0" applyFont="1" applyFill="1" applyAlignment="1">
      <alignment vertical="center"/>
    </xf>
    <xf numFmtId="0" fontId="28" fillId="2" borderId="0" xfId="0" applyFont="1" applyFill="1" applyAlignment="1">
      <alignment horizontal="center" vertical="center"/>
    </xf>
    <xf numFmtId="0" fontId="9" fillId="2" borderId="0" xfId="0" applyFont="1" applyFill="1"/>
    <xf numFmtId="0" fontId="34" fillId="2" borderId="0" xfId="0" applyFont="1" applyFill="1" applyAlignment="1">
      <alignment vertical="center"/>
    </xf>
    <xf numFmtId="0" fontId="39" fillId="2" borderId="0" xfId="0" applyFont="1" applyFill="1" applyAlignment="1">
      <alignment vertical="center" wrapText="1"/>
    </xf>
    <xf numFmtId="0" fontId="4" fillId="2" borderId="0" xfId="0" applyFont="1" applyFill="1" applyAlignment="1">
      <alignment vertical="center" wrapText="1"/>
    </xf>
    <xf numFmtId="49" fontId="5" fillId="2" borderId="0" xfId="3" applyNumberFormat="1" applyFont="1" applyFill="1" applyAlignment="1">
      <alignment horizontal="center" vertical="top" wrapText="1"/>
    </xf>
    <xf numFmtId="49" fontId="26" fillId="2" borderId="0" xfId="3" applyNumberFormat="1" applyFont="1" applyFill="1" applyAlignment="1">
      <alignment vertical="center"/>
    </xf>
    <xf numFmtId="0" fontId="26" fillId="2" borderId="0" xfId="3" applyFont="1" applyFill="1" applyAlignment="1">
      <alignment vertical="center"/>
    </xf>
    <xf numFmtId="49" fontId="26" fillId="2" borderId="0" xfId="3" applyNumberFormat="1" applyFont="1" applyFill="1" applyAlignment="1">
      <alignment horizontal="center" vertical="center"/>
    </xf>
    <xf numFmtId="9" fontId="26" fillId="2" borderId="0" xfId="2" applyFont="1" applyFill="1" applyAlignment="1">
      <alignment horizontal="center" vertical="center"/>
    </xf>
    <xf numFmtId="0" fontId="26" fillId="2" borderId="0" xfId="2" applyNumberFormat="1" applyFont="1" applyFill="1" applyAlignment="1">
      <alignment horizontal="center" vertical="center"/>
    </xf>
    <xf numFmtId="0" fontId="18" fillId="2" borderId="0" xfId="3" applyFont="1" applyFill="1" applyAlignment="1">
      <alignment vertical="center"/>
    </xf>
    <xf numFmtId="49" fontId="18" fillId="2" borderId="0" xfId="3" applyNumberFormat="1" applyFont="1" applyFill="1" applyAlignment="1">
      <alignment horizontal="center" vertical="center"/>
    </xf>
    <xf numFmtId="49" fontId="18" fillId="2" borderId="0" xfId="3" applyNumberFormat="1" applyFont="1" applyFill="1" applyAlignment="1">
      <alignment vertical="center"/>
    </xf>
    <xf numFmtId="9" fontId="18" fillId="2" borderId="0" xfId="2" applyFont="1" applyFill="1" applyAlignment="1">
      <alignment horizontal="center" vertical="center"/>
    </xf>
    <xf numFmtId="9" fontId="23" fillId="6" borderId="4" xfId="3" applyNumberFormat="1" applyFont="1" applyFill="1" applyBorder="1" applyAlignment="1">
      <alignment horizontal="center" vertical="center"/>
    </xf>
    <xf numFmtId="49" fontId="7" fillId="7" borderId="20" xfId="3" applyNumberFormat="1" applyFont="1" applyFill="1" applyBorder="1" applyAlignment="1">
      <alignment horizontal="center" vertical="top" wrapText="1"/>
    </xf>
    <xf numFmtId="0" fontId="12" fillId="0" borderId="4" xfId="0" applyFont="1" applyBorder="1" applyAlignment="1">
      <alignment horizontal="center" vertical="center"/>
    </xf>
    <xf numFmtId="49" fontId="34" fillId="6" borderId="4" xfId="3" applyNumberFormat="1" applyFont="1" applyFill="1" applyBorder="1" applyAlignment="1">
      <alignment horizontal="center" vertical="center" wrapText="1"/>
    </xf>
    <xf numFmtId="9" fontId="34" fillId="6" borderId="4" xfId="2" applyFont="1" applyFill="1" applyBorder="1" applyAlignment="1">
      <alignment horizontal="left" vertical="center"/>
    </xf>
    <xf numFmtId="0" fontId="25" fillId="2" borderId="0" xfId="0" applyFont="1" applyFill="1" applyAlignment="1">
      <alignment horizontal="center" vertical="center"/>
    </xf>
    <xf numFmtId="0" fontId="12" fillId="2" borderId="0" xfId="0" applyFont="1" applyFill="1" applyAlignment="1">
      <alignment horizontal="center" vertical="center"/>
    </xf>
    <xf numFmtId="9" fontId="22" fillId="7" borderId="3" xfId="2" applyFont="1" applyFill="1" applyBorder="1" applyAlignment="1">
      <alignment horizontal="center" vertical="center" wrapText="1"/>
    </xf>
    <xf numFmtId="9" fontId="27" fillId="6" borderId="29" xfId="2" applyFont="1" applyFill="1" applyBorder="1" applyAlignment="1">
      <alignment horizontal="center" vertical="center" wrapText="1"/>
    </xf>
    <xf numFmtId="9" fontId="27" fillId="6" borderId="32" xfId="2" applyFont="1" applyFill="1" applyBorder="1" applyAlignment="1">
      <alignment horizontal="center" vertical="center" wrapText="1"/>
    </xf>
    <xf numFmtId="9" fontId="27" fillId="6" borderId="35" xfId="2" applyFont="1" applyFill="1" applyBorder="1" applyAlignment="1">
      <alignment horizontal="center" vertical="center" wrapText="1"/>
    </xf>
    <xf numFmtId="9" fontId="29" fillId="6" borderId="4" xfId="2" applyFont="1" applyFill="1" applyBorder="1" applyAlignment="1">
      <alignment horizontal="center" vertical="center"/>
    </xf>
    <xf numFmtId="9" fontId="22" fillId="2" borderId="2" xfId="2" applyFont="1" applyFill="1" applyBorder="1" applyAlignment="1">
      <alignment horizontal="center" vertical="center" wrapText="1"/>
    </xf>
    <xf numFmtId="9" fontId="24" fillId="2" borderId="2" xfId="2" applyFont="1" applyFill="1" applyBorder="1" applyAlignment="1">
      <alignment horizontal="center" vertical="center" wrapText="1"/>
    </xf>
    <xf numFmtId="9" fontId="26" fillId="0" borderId="2" xfId="2" applyFont="1" applyBorder="1" applyAlignment="1">
      <alignment horizontal="center" vertical="center"/>
    </xf>
    <xf numFmtId="9" fontId="23" fillId="6" borderId="4" xfId="2" applyFont="1" applyFill="1" applyBorder="1" applyAlignment="1">
      <alignment horizontal="center" vertical="center" wrapText="1"/>
    </xf>
    <xf numFmtId="9" fontId="34" fillId="6" borderId="4" xfId="2" applyFont="1" applyFill="1" applyBorder="1" applyAlignment="1">
      <alignment horizontal="center" vertical="center"/>
    </xf>
    <xf numFmtId="0" fontId="0" fillId="6" borderId="4" xfId="0" applyFill="1" applyBorder="1" applyAlignment="1">
      <alignment horizontal="center"/>
    </xf>
    <xf numFmtId="49" fontId="7" fillId="7" borderId="20" xfId="3" applyNumberFormat="1" applyFont="1" applyFill="1" applyBorder="1" applyAlignment="1">
      <alignment horizontal="center" vertical="center" wrapText="1"/>
    </xf>
    <xf numFmtId="9" fontId="29" fillId="6" borderId="4" xfId="2" applyFont="1" applyFill="1" applyBorder="1" applyAlignment="1">
      <alignment horizontal="center" vertical="center" wrapText="1"/>
    </xf>
    <xf numFmtId="0" fontId="61" fillId="17" borderId="4" xfId="0" applyFont="1" applyFill="1" applyBorder="1" applyAlignment="1">
      <alignment horizontal="center" vertical="center" wrapText="1"/>
    </xf>
    <xf numFmtId="0" fontId="13" fillId="4" borderId="4" xfId="0" applyFont="1" applyFill="1" applyBorder="1" applyAlignment="1">
      <alignment horizontal="left" vertical="top" wrapText="1"/>
    </xf>
    <xf numFmtId="0" fontId="13" fillId="12" borderId="4" xfId="0" applyFont="1" applyFill="1" applyBorder="1" applyAlignment="1">
      <alignment horizontal="left" vertical="center" wrapText="1"/>
    </xf>
    <xf numFmtId="0" fontId="65" fillId="12" borderId="4" xfId="0" applyFont="1" applyFill="1" applyBorder="1" applyAlignment="1">
      <alignment horizontal="left" vertical="center" wrapText="1"/>
    </xf>
    <xf numFmtId="0" fontId="37" fillId="2" borderId="0" xfId="0" applyFont="1" applyFill="1" applyAlignment="1">
      <alignment vertical="center"/>
    </xf>
    <xf numFmtId="0" fontId="21" fillId="2" borderId="0" xfId="0" applyFont="1" applyFill="1" applyAlignment="1">
      <alignment vertical="center"/>
    </xf>
    <xf numFmtId="0" fontId="64" fillId="2" borderId="0" xfId="0" applyFont="1" applyFill="1" applyAlignment="1">
      <alignment vertical="center"/>
    </xf>
    <xf numFmtId="0" fontId="64" fillId="2" borderId="0" xfId="0" applyFont="1" applyFill="1" applyAlignment="1">
      <alignment horizontal="left" vertical="center"/>
    </xf>
    <xf numFmtId="0" fontId="4" fillId="0" borderId="0" xfId="0" applyFont="1" applyAlignment="1">
      <alignment horizontal="left" wrapText="1"/>
    </xf>
    <xf numFmtId="0" fontId="12" fillId="0" borderId="0" xfId="0" applyFont="1" applyAlignment="1">
      <alignment horizontal="center" wrapText="1"/>
    </xf>
    <xf numFmtId="49" fontId="41" fillId="2" borderId="0" xfId="3" applyNumberFormat="1" applyFont="1" applyFill="1" applyAlignment="1">
      <alignment horizontal="left" vertical="center"/>
    </xf>
    <xf numFmtId="0" fontId="18" fillId="2" borderId="0" xfId="3" applyFont="1" applyFill="1" applyAlignment="1">
      <alignment vertical="center" wrapText="1"/>
    </xf>
    <xf numFmtId="9" fontId="22" fillId="2" borderId="0" xfId="2" applyFont="1" applyFill="1" applyBorder="1" applyAlignment="1">
      <alignment vertical="center" wrapText="1"/>
    </xf>
    <xf numFmtId="9" fontId="5" fillId="2" borderId="0" xfId="2" applyFont="1" applyFill="1" applyBorder="1" applyAlignment="1">
      <alignment vertical="center"/>
    </xf>
    <xf numFmtId="49" fontId="23" fillId="6" borderId="4" xfId="3" applyNumberFormat="1" applyFont="1" applyFill="1" applyBorder="1" applyAlignment="1">
      <alignment horizontal="center" vertical="center" wrapText="1"/>
    </xf>
    <xf numFmtId="0" fontId="34" fillId="6" borderId="24" xfId="3" applyFont="1" applyFill="1" applyBorder="1" applyAlignment="1">
      <alignment vertical="center" wrapText="1"/>
    </xf>
    <xf numFmtId="0" fontId="34" fillId="6" borderId="45" xfId="3" applyFont="1" applyFill="1" applyBorder="1" applyAlignment="1">
      <alignment vertical="center"/>
    </xf>
    <xf numFmtId="0" fontId="34" fillId="6" borderId="45" xfId="3" applyFont="1" applyFill="1" applyBorder="1" applyAlignment="1">
      <alignment vertical="center" wrapText="1"/>
    </xf>
    <xf numFmtId="0" fontId="29" fillId="6" borderId="20" xfId="3" applyFont="1" applyFill="1" applyBorder="1" applyAlignment="1">
      <alignment vertical="center"/>
    </xf>
    <xf numFmtId="0" fontId="29" fillId="6" borderId="4" xfId="3" applyFont="1" applyFill="1" applyBorder="1" applyAlignment="1">
      <alignment vertical="center"/>
    </xf>
    <xf numFmtId="0" fontId="12" fillId="7" borderId="0" xfId="0" applyFont="1" applyFill="1" applyAlignment="1">
      <alignment vertical="center"/>
    </xf>
    <xf numFmtId="0" fontId="48" fillId="7" borderId="0" xfId="0" applyFont="1" applyFill="1" applyAlignment="1">
      <alignment vertical="center" wrapText="1"/>
    </xf>
    <xf numFmtId="0" fontId="52" fillId="7" borderId="0" xfId="0" applyFont="1" applyFill="1" applyAlignment="1">
      <alignment vertical="center"/>
    </xf>
    <xf numFmtId="0" fontId="23" fillId="7" borderId="0" xfId="0" applyFont="1" applyFill="1" applyAlignment="1">
      <alignment vertical="center"/>
    </xf>
    <xf numFmtId="0" fontId="13" fillId="7" borderId="0" xfId="0" applyFont="1" applyFill="1" applyAlignment="1">
      <alignment vertical="center" wrapText="1"/>
    </xf>
    <xf numFmtId="0" fontId="23" fillId="7" borderId="0" xfId="0" applyFont="1" applyFill="1" applyAlignment="1">
      <alignment horizontal="center" vertical="center"/>
    </xf>
    <xf numFmtId="0" fontId="12" fillId="7" borderId="4" xfId="0" applyFont="1" applyFill="1" applyBorder="1" applyAlignment="1">
      <alignment vertical="center"/>
    </xf>
    <xf numFmtId="14" fontId="12" fillId="7" borderId="4" xfId="0" applyNumberFormat="1" applyFont="1" applyFill="1" applyBorder="1" applyAlignment="1">
      <alignment horizontal="center" vertical="center"/>
    </xf>
    <xf numFmtId="0" fontId="12" fillId="7" borderId="4" xfId="0" applyFont="1" applyFill="1" applyBorder="1" applyAlignment="1">
      <alignment horizontal="center" vertical="center"/>
    </xf>
    <xf numFmtId="9" fontId="13" fillId="7" borderId="4" xfId="2" applyFont="1" applyFill="1" applyBorder="1" applyAlignment="1">
      <alignment horizontal="center" vertical="center"/>
    </xf>
    <xf numFmtId="9" fontId="13" fillId="7" borderId="4" xfId="2" applyFont="1" applyFill="1" applyBorder="1" applyAlignment="1">
      <alignment vertical="center" wrapText="1"/>
    </xf>
    <xf numFmtId="9" fontId="23" fillId="7" borderId="4" xfId="2" applyFont="1" applyFill="1" applyBorder="1" applyAlignment="1">
      <alignment horizontal="center" vertical="center"/>
    </xf>
    <xf numFmtId="0" fontId="23" fillId="7" borderId="4" xfId="0" applyFont="1" applyFill="1" applyBorder="1" applyAlignment="1">
      <alignment horizontal="center" vertical="center" wrapText="1"/>
    </xf>
    <xf numFmtId="0" fontId="23" fillId="7" borderId="4" xfId="0" applyFont="1" applyFill="1" applyBorder="1" applyAlignment="1">
      <alignment horizontal="center" vertical="center"/>
    </xf>
    <xf numFmtId="0" fontId="12" fillId="7" borderId="4" xfId="0" applyFont="1" applyFill="1" applyBorder="1" applyAlignment="1">
      <alignment vertical="center" wrapText="1"/>
    </xf>
    <xf numFmtId="0" fontId="12" fillId="7" borderId="0" xfId="0" applyFont="1" applyFill="1" applyAlignment="1">
      <alignment horizontal="center" vertical="center"/>
    </xf>
    <xf numFmtId="0" fontId="13" fillId="7" borderId="0" xfId="0" applyFont="1" applyFill="1" applyAlignment="1">
      <alignment horizontal="center" vertical="center"/>
    </xf>
    <xf numFmtId="0" fontId="12" fillId="7" borderId="0" xfId="0" applyFont="1" applyFill="1" applyAlignment="1">
      <alignment vertical="center" wrapText="1"/>
    </xf>
    <xf numFmtId="0" fontId="26" fillId="6" borderId="0" xfId="0" applyFont="1" applyFill="1" applyAlignment="1">
      <alignment vertical="center"/>
    </xf>
    <xf numFmtId="0" fontId="26" fillId="6" borderId="0" xfId="0" applyFont="1" applyFill="1" applyAlignment="1">
      <alignment vertical="center" wrapText="1"/>
    </xf>
    <xf numFmtId="43" fontId="26" fillId="6" borderId="0" xfId="1" applyFont="1" applyFill="1" applyAlignment="1">
      <alignment vertical="center"/>
    </xf>
    <xf numFmtId="0" fontId="0" fillId="6" borderId="0" xfId="0" applyFill="1" applyAlignment="1">
      <alignment vertical="center"/>
    </xf>
    <xf numFmtId="0" fontId="12" fillId="6" borderId="0" xfId="0" applyFont="1" applyFill="1" applyAlignment="1">
      <alignment horizontal="center" vertical="center"/>
    </xf>
    <xf numFmtId="0" fontId="12" fillId="6" borderId="0" xfId="0" applyFont="1" applyFill="1" applyAlignment="1">
      <alignment vertical="center"/>
    </xf>
    <xf numFmtId="0" fontId="64" fillId="6" borderId="0" xfId="0" applyFont="1" applyFill="1" applyAlignment="1">
      <alignment vertical="center"/>
    </xf>
    <xf numFmtId="0" fontId="17" fillId="6" borderId="0" xfId="0" applyFont="1" applyFill="1" applyAlignment="1">
      <alignment vertical="center"/>
    </xf>
    <xf numFmtId="43" fontId="12" fillId="6" borderId="0" xfId="1" applyFont="1" applyFill="1" applyAlignment="1">
      <alignment vertical="center"/>
    </xf>
    <xf numFmtId="0" fontId="64" fillId="6" borderId="0" xfId="0" applyFont="1" applyFill="1" applyAlignment="1">
      <alignment horizontal="left" vertical="center"/>
    </xf>
    <xf numFmtId="0" fontId="0" fillId="6" borderId="0" xfId="0" applyFill="1"/>
    <xf numFmtId="0" fontId="66" fillId="18" borderId="4" xfId="0" applyFont="1" applyFill="1" applyBorder="1" applyAlignment="1">
      <alignment horizontal="center" vertical="center" wrapText="1"/>
    </xf>
    <xf numFmtId="0" fontId="67" fillId="13" borderId="4" xfId="0" applyFont="1" applyFill="1" applyBorder="1" applyAlignment="1">
      <alignment horizontal="center" vertical="center"/>
    </xf>
    <xf numFmtId="9" fontId="67" fillId="13" borderId="4" xfId="2" applyFont="1" applyFill="1" applyBorder="1" applyAlignment="1" applyProtection="1">
      <alignment horizontal="center" vertical="center"/>
    </xf>
    <xf numFmtId="0" fontId="46" fillId="0" borderId="4" xfId="0" applyFont="1" applyBorder="1" applyAlignment="1">
      <alignment horizontal="center" vertical="center"/>
    </xf>
    <xf numFmtId="9" fontId="68" fillId="13" borderId="4" xfId="2" applyFont="1" applyFill="1" applyBorder="1" applyAlignment="1" applyProtection="1">
      <alignment horizontal="center" vertical="center"/>
    </xf>
    <xf numFmtId="0" fontId="66" fillId="15" borderId="4" xfId="0" applyFont="1" applyFill="1" applyBorder="1" applyAlignment="1">
      <alignment horizontal="center" vertical="center" wrapText="1"/>
    </xf>
    <xf numFmtId="0" fontId="47" fillId="4" borderId="4" xfId="0" applyFont="1" applyFill="1" applyBorder="1" applyAlignment="1">
      <alignment horizontal="center" vertical="center"/>
    </xf>
    <xf numFmtId="0" fontId="47" fillId="4" borderId="4" xfId="2" applyNumberFormat="1" applyFont="1" applyFill="1" applyBorder="1" applyAlignment="1">
      <alignment horizontal="center" vertical="center"/>
    </xf>
    <xf numFmtId="0" fontId="48" fillId="4" borderId="4" xfId="2" applyNumberFormat="1" applyFont="1" applyFill="1" applyBorder="1" applyAlignment="1" applyProtection="1">
      <alignment horizontal="center" vertical="center"/>
    </xf>
    <xf numFmtId="9" fontId="27" fillId="6" borderId="4" xfId="2" applyFont="1" applyFill="1" applyBorder="1" applyAlignment="1">
      <alignment horizontal="center" vertical="center"/>
    </xf>
    <xf numFmtId="0" fontId="23" fillId="2" borderId="0" xfId="0" applyFont="1" applyFill="1" applyAlignment="1">
      <alignment vertical="top" wrapText="1"/>
    </xf>
    <xf numFmtId="0" fontId="26" fillId="0" borderId="25" xfId="0" applyFont="1" applyBorder="1" applyAlignment="1">
      <alignment horizontal="left" vertical="center" wrapText="1"/>
    </xf>
    <xf numFmtId="0" fontId="70" fillId="19" borderId="4" xfId="0" applyFont="1" applyFill="1" applyBorder="1" applyAlignment="1">
      <alignment vertical="center" wrapText="1"/>
    </xf>
    <xf numFmtId="0" fontId="71" fillId="19" borderId="4" xfId="0" applyFont="1" applyFill="1" applyBorder="1" applyAlignment="1">
      <alignment vertical="center" wrapText="1"/>
    </xf>
    <xf numFmtId="9" fontId="26" fillId="0" borderId="29" xfId="2" applyFont="1" applyFill="1" applyBorder="1" applyAlignment="1">
      <alignment horizontal="left" vertical="center" wrapText="1"/>
    </xf>
    <xf numFmtId="9" fontId="26" fillId="0" borderId="32" xfId="2" applyFont="1" applyFill="1" applyBorder="1" applyAlignment="1">
      <alignment horizontal="left" vertical="center" wrapText="1"/>
    </xf>
    <xf numFmtId="9" fontId="26" fillId="2" borderId="32" xfId="2" applyFont="1" applyFill="1" applyBorder="1" applyAlignment="1">
      <alignment horizontal="left" vertical="center" wrapText="1"/>
    </xf>
    <xf numFmtId="9" fontId="26" fillId="8" borderId="29" xfId="2" applyFont="1" applyFill="1" applyBorder="1" applyAlignment="1">
      <alignment horizontal="left" vertical="center" wrapText="1"/>
    </xf>
    <xf numFmtId="9" fontId="26" fillId="8" borderId="38" xfId="2" applyFont="1" applyFill="1" applyBorder="1" applyAlignment="1">
      <alignment horizontal="left" vertical="center" wrapText="1"/>
    </xf>
    <xf numFmtId="0" fontId="26" fillId="0" borderId="27" xfId="0" applyFont="1" applyBorder="1" applyAlignment="1">
      <alignment horizontal="center" vertical="center" wrapText="1"/>
    </xf>
    <xf numFmtId="0" fontId="26" fillId="0" borderId="27" xfId="0" applyFont="1" applyBorder="1" applyAlignment="1">
      <alignment horizontal="left" vertical="center" wrapText="1"/>
    </xf>
    <xf numFmtId="9" fontId="26" fillId="0" borderId="24" xfId="2" applyFont="1" applyBorder="1" applyAlignment="1">
      <alignment vertical="center" wrapText="1"/>
    </xf>
    <xf numFmtId="164" fontId="26" fillId="0" borderId="29" xfId="1" applyNumberFormat="1" applyFont="1" applyBorder="1" applyAlignment="1">
      <alignment vertical="center" wrapText="1"/>
    </xf>
    <xf numFmtId="9" fontId="4" fillId="4" borderId="2" xfId="0" applyNumberFormat="1" applyFont="1" applyFill="1" applyBorder="1" applyAlignment="1">
      <alignment vertical="center" wrapText="1"/>
    </xf>
    <xf numFmtId="9" fontId="4" fillId="5" borderId="6" xfId="0" applyNumberFormat="1" applyFont="1" applyFill="1" applyBorder="1" applyAlignment="1">
      <alignment vertical="center" wrapText="1"/>
    </xf>
    <xf numFmtId="0" fontId="4" fillId="5" borderId="14" xfId="0" applyFont="1" applyFill="1" applyBorder="1" applyAlignment="1">
      <alignment vertical="center" wrapText="1"/>
    </xf>
    <xf numFmtId="0" fontId="4" fillId="5" borderId="3" xfId="0" applyFont="1" applyFill="1" applyBorder="1" applyAlignment="1">
      <alignment vertical="center" wrapText="1"/>
    </xf>
    <xf numFmtId="0" fontId="4" fillId="5" borderId="18" xfId="0" applyFont="1" applyFill="1" applyBorder="1" applyAlignment="1">
      <alignment vertical="center" wrapText="1"/>
    </xf>
    <xf numFmtId="0" fontId="4" fillId="5" borderId="19" xfId="0" applyFont="1" applyFill="1" applyBorder="1" applyAlignment="1">
      <alignment vertical="center" wrapText="1"/>
    </xf>
    <xf numFmtId="0" fontId="6" fillId="3" borderId="1" xfId="0" applyFont="1" applyFill="1" applyBorder="1" applyAlignment="1">
      <alignment horizontal="center" vertical="center" textRotation="90"/>
    </xf>
    <xf numFmtId="0" fontId="9" fillId="5" borderId="14" xfId="0" applyFont="1" applyFill="1" applyBorder="1" applyAlignment="1">
      <alignment vertical="center" wrapText="1"/>
    </xf>
    <xf numFmtId="0" fontId="9" fillId="5" borderId="3" xfId="0" applyFont="1" applyFill="1" applyBorder="1" applyAlignment="1">
      <alignment vertical="center" wrapText="1"/>
    </xf>
    <xf numFmtId="49" fontId="5" fillId="2" borderId="0" xfId="3" applyNumberFormat="1" applyFont="1" applyFill="1" applyAlignment="1">
      <alignment horizontal="right" vertical="center"/>
    </xf>
    <xf numFmtId="49" fontId="8" fillId="4" borderId="7" xfId="3" applyNumberFormat="1" applyFont="1" applyFill="1" applyBorder="1" applyAlignment="1">
      <alignment horizontal="center" vertical="center"/>
    </xf>
    <xf numFmtId="49" fontId="8" fillId="4" borderId="8" xfId="3" applyNumberFormat="1" applyFont="1" applyFill="1" applyBorder="1" applyAlignment="1">
      <alignment horizontal="center" vertical="center"/>
    </xf>
    <xf numFmtId="49" fontId="8" fillId="4" borderId="9" xfId="3" applyNumberFormat="1" applyFont="1" applyFill="1" applyBorder="1" applyAlignment="1">
      <alignment horizontal="center" vertical="center"/>
    </xf>
    <xf numFmtId="49" fontId="8" fillId="5" borderId="7" xfId="3" applyNumberFormat="1" applyFont="1" applyFill="1" applyBorder="1" applyAlignment="1">
      <alignment horizontal="center" vertical="center"/>
    </xf>
    <xf numFmtId="49" fontId="8" fillId="5" borderId="8" xfId="3" applyNumberFormat="1" applyFont="1" applyFill="1" applyBorder="1" applyAlignment="1">
      <alignment horizontal="center" vertical="center"/>
    </xf>
    <xf numFmtId="49" fontId="8" fillId="5" borderId="9" xfId="3" applyNumberFormat="1" applyFont="1" applyFill="1" applyBorder="1" applyAlignment="1">
      <alignment horizontal="center" vertical="center"/>
    </xf>
    <xf numFmtId="0" fontId="9" fillId="5" borderId="14"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3" xfId="0" applyFont="1" applyFill="1" applyBorder="1" applyAlignment="1">
      <alignment horizontal="left" vertical="center" wrapText="1"/>
    </xf>
    <xf numFmtId="0" fontId="23" fillId="2" borderId="0" xfId="0" applyFont="1" applyFill="1" applyAlignment="1">
      <alignment vertical="top" wrapText="1"/>
    </xf>
    <xf numFmtId="0" fontId="29" fillId="6" borderId="4" xfId="3" applyFont="1" applyFill="1" applyBorder="1" applyAlignment="1">
      <alignment horizontal="left" vertical="center" wrapText="1"/>
    </xf>
    <xf numFmtId="49" fontId="29" fillId="6" borderId="4" xfId="3" applyNumberFormat="1" applyFont="1" applyFill="1" applyBorder="1" applyAlignment="1">
      <alignment horizontal="center" vertical="center" wrapText="1"/>
    </xf>
    <xf numFmtId="49" fontId="22" fillId="7" borderId="4" xfId="3" applyNumberFormat="1" applyFont="1" applyFill="1" applyBorder="1" applyAlignment="1">
      <alignment horizontal="center" vertical="center"/>
    </xf>
    <xf numFmtId="49" fontId="34" fillId="6" borderId="4" xfId="3" applyNumberFormat="1" applyFont="1" applyFill="1" applyBorder="1" applyAlignment="1">
      <alignment horizontal="center" vertical="center" wrapText="1"/>
    </xf>
    <xf numFmtId="49" fontId="26" fillId="0" borderId="4" xfId="3" applyNumberFormat="1" applyFont="1" applyBorder="1" applyAlignment="1">
      <alignment horizontal="left" vertical="center" wrapText="1" indent="1"/>
    </xf>
    <xf numFmtId="49" fontId="26" fillId="0" borderId="2" xfId="3" applyNumberFormat="1" applyFont="1" applyBorder="1" applyAlignment="1">
      <alignment horizontal="left" vertical="center" wrapText="1" indent="1"/>
    </xf>
    <xf numFmtId="49" fontId="26" fillId="0" borderId="6" xfId="3" applyNumberFormat="1" applyFont="1" applyBorder="1" applyAlignment="1">
      <alignment vertical="center" wrapText="1"/>
    </xf>
    <xf numFmtId="49" fontId="26" fillId="0" borderId="3" xfId="3" applyNumberFormat="1" applyFont="1" applyBorder="1" applyAlignment="1">
      <alignment vertical="center" wrapText="1"/>
    </xf>
    <xf numFmtId="49" fontId="26" fillId="0" borderId="39" xfId="3" applyNumberFormat="1" applyFont="1" applyBorder="1" applyAlignment="1">
      <alignment vertical="top" wrapText="1"/>
    </xf>
    <xf numFmtId="49" fontId="26" fillId="0" borderId="40" xfId="3" applyNumberFormat="1" applyFont="1" applyBorder="1" applyAlignment="1">
      <alignment vertical="top" wrapText="1"/>
    </xf>
    <xf numFmtId="49" fontId="26" fillId="0" borderId="41" xfId="3" applyNumberFormat="1" applyFont="1" applyBorder="1" applyAlignment="1">
      <alignment vertical="top" wrapText="1"/>
    </xf>
    <xf numFmtId="49" fontId="26" fillId="0" borderId="21" xfId="3" applyNumberFormat="1" applyFont="1" applyBorder="1" applyAlignment="1">
      <alignment vertical="top" wrapText="1"/>
    </xf>
    <xf numFmtId="49" fontId="26" fillId="0" borderId="0" xfId="3" applyNumberFormat="1" applyFont="1" applyAlignment="1">
      <alignment vertical="top" wrapText="1"/>
    </xf>
    <xf numFmtId="49" fontId="26" fillId="0" borderId="1" xfId="3" applyNumberFormat="1" applyFont="1" applyBorder="1" applyAlignment="1">
      <alignment vertical="top" wrapText="1"/>
    </xf>
    <xf numFmtId="49" fontId="26" fillId="0" borderId="42" xfId="3" applyNumberFormat="1" applyFont="1" applyBorder="1" applyAlignment="1">
      <alignment vertical="top" wrapText="1"/>
    </xf>
    <xf numFmtId="49" fontId="26" fillId="0" borderId="5" xfId="3" applyNumberFormat="1" applyFont="1" applyBorder="1" applyAlignment="1">
      <alignment vertical="top" wrapText="1"/>
    </xf>
    <xf numFmtId="49" fontId="26" fillId="0" borderId="23" xfId="3" applyNumberFormat="1" applyFont="1" applyBorder="1" applyAlignment="1">
      <alignment vertical="top" wrapText="1"/>
    </xf>
    <xf numFmtId="49" fontId="26" fillId="0" borderId="4" xfId="3" applyNumberFormat="1" applyFont="1" applyBorder="1" applyAlignment="1">
      <alignment horizontal="left" vertical="center" indent="1"/>
    </xf>
    <xf numFmtId="49" fontId="26" fillId="0" borderId="2" xfId="3" applyNumberFormat="1" applyFont="1" applyBorder="1" applyAlignment="1">
      <alignment horizontal="left" vertical="center" indent="1"/>
    </xf>
    <xf numFmtId="0" fontId="23" fillId="6" borderId="4" xfId="3" applyFont="1" applyFill="1" applyBorder="1" applyAlignment="1">
      <alignment horizontal="center" vertical="center" wrapText="1"/>
    </xf>
    <xf numFmtId="0" fontId="5" fillId="2" borderId="4" xfId="4" applyFont="1" applyFill="1" applyBorder="1" applyAlignment="1">
      <alignment horizontal="left" vertical="center" wrapText="1" indent="2"/>
    </xf>
    <xf numFmtId="0" fontId="5" fillId="2" borderId="20" xfId="4" applyFont="1" applyFill="1" applyBorder="1" applyAlignment="1">
      <alignment horizontal="left" vertical="center" wrapText="1" indent="2"/>
    </xf>
    <xf numFmtId="0" fontId="7" fillId="2" borderId="4" xfId="4" applyFont="1" applyFill="1" applyBorder="1" applyAlignment="1">
      <alignment horizontal="left" vertical="center" wrapText="1" indent="2"/>
    </xf>
    <xf numFmtId="0" fontId="26" fillId="0" borderId="4" xfId="3" applyFont="1" applyBorder="1" applyAlignment="1">
      <alignment horizontal="left" vertical="center" wrapText="1"/>
    </xf>
    <xf numFmtId="49" fontId="26" fillId="0" borderId="39" xfId="3" applyNumberFormat="1" applyFont="1" applyBorder="1" applyAlignment="1">
      <alignment horizontal="left" vertical="center" wrapText="1"/>
    </xf>
    <xf numFmtId="49" fontId="26" fillId="0" borderId="40" xfId="3" applyNumberFormat="1" applyFont="1" applyBorder="1" applyAlignment="1">
      <alignment horizontal="left" vertical="center" wrapText="1"/>
    </xf>
    <xf numFmtId="49" fontId="26" fillId="0" borderId="41" xfId="3" applyNumberFormat="1" applyFont="1" applyBorder="1" applyAlignment="1">
      <alignment horizontal="left" vertical="center" wrapText="1"/>
    </xf>
    <xf numFmtId="0" fontId="5" fillId="2" borderId="2" xfId="4" applyFont="1" applyFill="1" applyBorder="1" applyAlignment="1">
      <alignment vertical="center"/>
    </xf>
    <xf numFmtId="0" fontId="5" fillId="2" borderId="3" xfId="4" applyFont="1" applyFill="1" applyBorder="1" applyAlignment="1">
      <alignment vertical="center"/>
    </xf>
    <xf numFmtId="49" fontId="14" fillId="2" borderId="0" xfId="3" applyNumberFormat="1" applyFont="1" applyFill="1" applyAlignment="1">
      <alignment horizontal="center" vertical="center" wrapText="1"/>
    </xf>
    <xf numFmtId="49" fontId="7" fillId="2" borderId="5" xfId="3" applyNumberFormat="1" applyFont="1" applyFill="1" applyBorder="1" applyAlignment="1">
      <alignment horizontal="left" vertical="center" wrapText="1"/>
    </xf>
    <xf numFmtId="49" fontId="7" fillId="2" borderId="6" xfId="3" applyNumberFormat="1" applyFont="1" applyFill="1" applyBorder="1" applyAlignment="1">
      <alignment horizontal="left" vertical="center" wrapText="1"/>
    </xf>
    <xf numFmtId="0" fontId="5" fillId="6" borderId="0" xfId="3" applyFont="1" applyFill="1" applyAlignment="1">
      <alignment vertical="top" wrapText="1"/>
    </xf>
    <xf numFmtId="49" fontId="22" fillId="7" borderId="2" xfId="3" applyNumberFormat="1" applyFont="1" applyFill="1" applyBorder="1" applyAlignment="1">
      <alignment horizontal="center" vertical="center" wrapText="1"/>
    </xf>
    <xf numFmtId="49" fontId="22" fillId="7" borderId="3" xfId="3" applyNumberFormat="1" applyFont="1" applyFill="1" applyBorder="1" applyAlignment="1">
      <alignment horizontal="center" vertical="center" wrapText="1"/>
    </xf>
    <xf numFmtId="49" fontId="22" fillId="7" borderId="4" xfId="3" applyNumberFormat="1" applyFont="1" applyFill="1" applyBorder="1" applyAlignment="1">
      <alignment horizontal="center" vertical="center" wrapText="1"/>
    </xf>
    <xf numFmtId="9" fontId="22" fillId="7" borderId="2" xfId="2" applyFont="1" applyFill="1" applyBorder="1" applyAlignment="1">
      <alignment horizontal="center" vertical="center" wrapText="1"/>
    </xf>
    <xf numFmtId="9" fontId="22" fillId="7" borderId="6" xfId="2" applyFont="1" applyFill="1" applyBorder="1" applyAlignment="1">
      <alignment horizontal="center" vertical="center" wrapText="1"/>
    </xf>
    <xf numFmtId="9" fontId="23" fillId="6" borderId="20" xfId="2" applyFont="1" applyFill="1" applyBorder="1" applyAlignment="1">
      <alignment horizontal="center" vertical="center" wrapText="1"/>
    </xf>
    <xf numFmtId="9" fontId="23" fillId="6" borderId="24" xfId="2" applyFont="1" applyFill="1" applyBorder="1" applyAlignment="1">
      <alignment horizontal="center" vertical="center" wrapText="1"/>
    </xf>
    <xf numFmtId="49" fontId="7" fillId="7" borderId="2" xfId="3" applyNumberFormat="1" applyFont="1" applyFill="1" applyBorder="1" applyAlignment="1">
      <alignment horizontal="center" vertical="center" wrapText="1"/>
    </xf>
    <xf numFmtId="49" fontId="7" fillId="7" borderId="6" xfId="3" applyNumberFormat="1" applyFont="1" applyFill="1" applyBorder="1" applyAlignment="1">
      <alignment horizontal="center" vertical="center" wrapText="1"/>
    </xf>
    <xf numFmtId="49" fontId="7" fillId="7" borderId="3" xfId="3" applyNumberFormat="1" applyFont="1" applyFill="1" applyBorder="1" applyAlignment="1">
      <alignment horizontal="center" vertical="center" wrapText="1"/>
    </xf>
    <xf numFmtId="49" fontId="26" fillId="0" borderId="22" xfId="3" applyNumberFormat="1" applyFont="1" applyBorder="1" applyAlignment="1">
      <alignment horizontal="left" vertical="center" wrapText="1"/>
    </xf>
    <xf numFmtId="49" fontId="7" fillId="7" borderId="4" xfId="3" applyNumberFormat="1" applyFont="1" applyFill="1" applyBorder="1" applyAlignment="1">
      <alignment horizontal="center" vertical="center"/>
    </xf>
    <xf numFmtId="0" fontId="9" fillId="7" borderId="39" xfId="0" applyFont="1" applyFill="1" applyBorder="1" applyAlignment="1">
      <alignment horizontal="center" vertical="center" wrapText="1"/>
    </xf>
    <xf numFmtId="0" fontId="9" fillId="7" borderId="41" xfId="0" applyFont="1" applyFill="1" applyBorder="1" applyAlignment="1">
      <alignment horizontal="center" vertical="center" wrapText="1"/>
    </xf>
    <xf numFmtId="0" fontId="9" fillId="7" borderId="42" xfId="0" applyFont="1" applyFill="1" applyBorder="1" applyAlignment="1">
      <alignment horizontal="center" vertical="center" wrapText="1"/>
    </xf>
    <xf numFmtId="0" fontId="9" fillId="7" borderId="23" xfId="0" applyFont="1" applyFill="1" applyBorder="1" applyAlignment="1">
      <alignment horizontal="center" vertical="center" wrapText="1"/>
    </xf>
    <xf numFmtId="0" fontId="5" fillId="2" borderId="2" xfId="4" applyFont="1" applyFill="1" applyBorder="1" applyAlignment="1">
      <alignment vertical="center" wrapText="1"/>
    </xf>
    <xf numFmtId="0" fontId="5" fillId="2" borderId="3" xfId="4" applyFont="1" applyFill="1" applyBorder="1" applyAlignment="1">
      <alignment vertical="center" wrapText="1"/>
    </xf>
    <xf numFmtId="0" fontId="5" fillId="2" borderId="39" xfId="4" applyFont="1" applyFill="1" applyBorder="1" applyAlignment="1">
      <alignment vertical="center"/>
    </xf>
    <xf numFmtId="0" fontId="5" fillId="2" borderId="41" xfId="4" applyFont="1" applyFill="1" applyBorder="1" applyAlignment="1">
      <alignment vertical="center"/>
    </xf>
    <xf numFmtId="9" fontId="22" fillId="0" borderId="26" xfId="3" applyNumberFormat="1" applyFont="1" applyBorder="1" applyAlignment="1">
      <alignment horizontal="center" vertical="center" wrapText="1"/>
    </xf>
    <xf numFmtId="0" fontId="22" fillId="0" borderId="26" xfId="3" applyFont="1" applyBorder="1" applyAlignment="1">
      <alignment horizontal="center" vertical="center" wrapText="1"/>
    </xf>
    <xf numFmtId="49" fontId="26" fillId="8" borderId="22" xfId="3" applyNumberFormat="1" applyFont="1" applyFill="1" applyBorder="1" applyAlignment="1">
      <alignment horizontal="center" vertical="center" wrapText="1"/>
    </xf>
    <xf numFmtId="9" fontId="22" fillId="8" borderId="26" xfId="3" applyNumberFormat="1" applyFont="1" applyFill="1" applyBorder="1" applyAlignment="1">
      <alignment horizontal="center" vertical="center" wrapText="1"/>
    </xf>
    <xf numFmtId="0" fontId="22" fillId="8" borderId="26" xfId="3" applyFont="1" applyFill="1" applyBorder="1" applyAlignment="1">
      <alignment horizontal="center" vertical="center" wrapText="1"/>
    </xf>
    <xf numFmtId="9" fontId="6" fillId="9" borderId="2" xfId="2" applyFont="1" applyFill="1" applyBorder="1" applyAlignment="1">
      <alignment horizontal="center" vertical="center"/>
    </xf>
    <xf numFmtId="9" fontId="6" fillId="9" borderId="6" xfId="2" applyFont="1" applyFill="1" applyBorder="1" applyAlignment="1">
      <alignment horizontal="center" vertical="center"/>
    </xf>
    <xf numFmtId="9" fontId="6" fillId="9" borderId="3" xfId="2" applyFont="1" applyFill="1" applyBorder="1" applyAlignment="1">
      <alignment horizontal="center" vertical="center"/>
    </xf>
    <xf numFmtId="0" fontId="27" fillId="2" borderId="0" xfId="0" applyFont="1" applyFill="1" applyAlignment="1">
      <alignment vertical="center" wrapText="1"/>
    </xf>
    <xf numFmtId="0" fontId="35" fillId="2" borderId="21" xfId="0" applyFont="1" applyFill="1" applyBorder="1" applyAlignment="1">
      <alignment vertical="center" wrapText="1"/>
    </xf>
    <xf numFmtId="9" fontId="22" fillId="7" borderId="4" xfId="2" applyFont="1" applyFill="1" applyBorder="1" applyAlignment="1">
      <alignment horizontal="center" vertical="center" wrapText="1"/>
    </xf>
    <xf numFmtId="9" fontId="22" fillId="7" borderId="3" xfId="2" applyFont="1" applyFill="1" applyBorder="1" applyAlignment="1">
      <alignment horizontal="center" vertical="center" wrapText="1"/>
    </xf>
    <xf numFmtId="49" fontId="22" fillId="7" borderId="6" xfId="3" applyNumberFormat="1" applyFont="1" applyFill="1" applyBorder="1" applyAlignment="1">
      <alignment horizontal="center" vertical="center" wrapText="1"/>
    </xf>
    <xf numFmtId="49" fontId="23" fillId="6" borderId="2" xfId="3" applyNumberFormat="1" applyFont="1" applyFill="1" applyBorder="1" applyAlignment="1">
      <alignment horizontal="center" vertical="center" wrapText="1"/>
    </xf>
    <xf numFmtId="49" fontId="23" fillId="6" borderId="6" xfId="3" applyNumberFormat="1" applyFont="1" applyFill="1" applyBorder="1" applyAlignment="1">
      <alignment horizontal="center" vertical="center" wrapText="1"/>
    </xf>
    <xf numFmtId="49" fontId="23" fillId="6" borderId="3" xfId="3" applyNumberFormat="1" applyFont="1" applyFill="1" applyBorder="1" applyAlignment="1">
      <alignment horizontal="center" vertical="center" wrapText="1"/>
    </xf>
    <xf numFmtId="49" fontId="22" fillId="7" borderId="39" xfId="3" applyNumberFormat="1" applyFont="1" applyFill="1" applyBorder="1" applyAlignment="1">
      <alignment horizontal="center" vertical="center" wrapText="1"/>
    </xf>
    <xf numFmtId="49" fontId="22" fillId="7" borderId="40" xfId="3" applyNumberFormat="1" applyFont="1" applyFill="1" applyBorder="1" applyAlignment="1">
      <alignment horizontal="center" vertical="center" wrapText="1"/>
    </xf>
    <xf numFmtId="49" fontId="22" fillId="7" borderId="41" xfId="3" applyNumberFormat="1" applyFont="1" applyFill="1" applyBorder="1" applyAlignment="1">
      <alignment horizontal="center" vertical="center" wrapText="1"/>
    </xf>
    <xf numFmtId="49" fontId="22" fillId="7" borderId="42" xfId="3" applyNumberFormat="1" applyFont="1" applyFill="1" applyBorder="1" applyAlignment="1">
      <alignment horizontal="center" vertical="center" wrapText="1"/>
    </xf>
    <xf numFmtId="49" fontId="22" fillId="7" borderId="5" xfId="3" applyNumberFormat="1" applyFont="1" applyFill="1" applyBorder="1" applyAlignment="1">
      <alignment horizontal="center" vertical="center" wrapText="1"/>
    </xf>
    <xf numFmtId="49" fontId="22" fillId="7" borderId="23" xfId="3" applyNumberFormat="1" applyFont="1" applyFill="1" applyBorder="1" applyAlignment="1">
      <alignment horizontal="center" vertical="center" wrapText="1"/>
    </xf>
    <xf numFmtId="9" fontId="41" fillId="6" borderId="4" xfId="2" applyFont="1" applyFill="1" applyBorder="1" applyAlignment="1">
      <alignment horizontal="center" vertical="center"/>
    </xf>
    <xf numFmtId="49" fontId="22" fillId="7" borderId="2" xfId="3" applyNumberFormat="1" applyFont="1" applyFill="1" applyBorder="1" applyAlignment="1">
      <alignment horizontal="center" vertical="center"/>
    </xf>
    <xf numFmtId="49" fontId="22" fillId="7" borderId="6" xfId="3" applyNumberFormat="1" applyFont="1" applyFill="1" applyBorder="1" applyAlignment="1">
      <alignment horizontal="center" vertical="center"/>
    </xf>
    <xf numFmtId="49" fontId="22" fillId="7" borderId="3" xfId="3" applyNumberFormat="1" applyFont="1" applyFill="1" applyBorder="1" applyAlignment="1">
      <alignment horizontal="center" vertical="center"/>
    </xf>
    <xf numFmtId="49" fontId="29" fillId="6" borderId="2" xfId="3" applyNumberFormat="1" applyFont="1" applyFill="1" applyBorder="1" applyAlignment="1">
      <alignment horizontal="center" vertical="center" wrapText="1"/>
    </xf>
    <xf numFmtId="49" fontId="29" fillId="6" borderId="6" xfId="3" applyNumberFormat="1" applyFont="1" applyFill="1" applyBorder="1" applyAlignment="1">
      <alignment horizontal="center" vertical="center" wrapText="1"/>
    </xf>
    <xf numFmtId="49" fontId="29" fillId="6" borderId="3" xfId="3" applyNumberFormat="1" applyFont="1" applyFill="1" applyBorder="1" applyAlignment="1">
      <alignment horizontal="center" vertical="center" wrapText="1"/>
    </xf>
    <xf numFmtId="0" fontId="29" fillId="6" borderId="2" xfId="4" applyFont="1" applyFill="1" applyBorder="1" applyAlignment="1">
      <alignment horizontal="center" vertical="center" wrapText="1"/>
    </xf>
    <xf numFmtId="0" fontId="29" fillId="6" borderId="6" xfId="4" applyFont="1" applyFill="1" applyBorder="1" applyAlignment="1">
      <alignment horizontal="center" vertical="center" wrapText="1"/>
    </xf>
    <xf numFmtId="0" fontId="29" fillId="6" borderId="3" xfId="4" applyFont="1" applyFill="1" applyBorder="1" applyAlignment="1">
      <alignment horizontal="center" vertical="center" wrapText="1"/>
    </xf>
    <xf numFmtId="9" fontId="26" fillId="0" borderId="2" xfId="2" applyFont="1" applyBorder="1" applyAlignment="1">
      <alignment horizontal="center" vertical="center" wrapText="1"/>
    </xf>
    <xf numFmtId="9" fontId="26" fillId="0" borderId="3" xfId="2" applyFont="1" applyBorder="1" applyAlignment="1">
      <alignment horizontal="center" vertical="center" wrapText="1"/>
    </xf>
    <xf numFmtId="9" fontId="26" fillId="0" borderId="2" xfId="2" applyFont="1" applyFill="1" applyBorder="1" applyAlignment="1">
      <alignment horizontal="center" vertical="center" wrapText="1"/>
    </xf>
    <xf numFmtId="9" fontId="26" fillId="0" borderId="3" xfId="2" applyFont="1" applyFill="1" applyBorder="1" applyAlignment="1">
      <alignment horizontal="center" vertical="center" wrapText="1"/>
    </xf>
    <xf numFmtId="9" fontId="23" fillId="6" borderId="2" xfId="2" applyFont="1" applyFill="1" applyBorder="1" applyAlignment="1">
      <alignment horizontal="center" vertical="center" wrapText="1"/>
    </xf>
    <xf numFmtId="9" fontId="23" fillId="6" borderId="3" xfId="2" applyFont="1" applyFill="1" applyBorder="1" applyAlignment="1">
      <alignment horizontal="center" vertical="center" wrapText="1"/>
    </xf>
    <xf numFmtId="0" fontId="12" fillId="2" borderId="2" xfId="0" applyFont="1" applyFill="1" applyBorder="1" applyAlignment="1">
      <alignment vertical="center" wrapText="1"/>
    </xf>
    <xf numFmtId="0" fontId="12" fillId="2" borderId="6" xfId="0" applyFont="1" applyFill="1" applyBorder="1" applyAlignment="1">
      <alignment vertical="center" wrapText="1"/>
    </xf>
    <xf numFmtId="0" fontId="12" fillId="2" borderId="3" xfId="0" applyFont="1" applyFill="1" applyBorder="1" applyAlignment="1">
      <alignment vertical="center" wrapText="1"/>
    </xf>
    <xf numFmtId="0" fontId="48" fillId="4" borderId="2" xfId="0" applyFont="1" applyFill="1" applyBorder="1" applyAlignment="1">
      <alignment horizontal="center" vertical="center"/>
    </xf>
    <xf numFmtId="0" fontId="48" fillId="4" borderId="6" xfId="0" applyFont="1" applyFill="1" applyBorder="1" applyAlignment="1">
      <alignment horizontal="center" vertical="center"/>
    </xf>
    <xf numFmtId="0" fontId="48" fillId="4" borderId="3" xfId="0" applyFont="1" applyFill="1" applyBorder="1" applyAlignment="1">
      <alignment horizontal="center" vertical="center"/>
    </xf>
    <xf numFmtId="49" fontId="56" fillId="10" borderId="2" xfId="3" applyNumberFormat="1" applyFont="1" applyFill="1" applyBorder="1" applyAlignment="1">
      <alignment horizontal="center" vertical="center"/>
    </xf>
    <xf numFmtId="49" fontId="56" fillId="10" borderId="50" xfId="3" applyNumberFormat="1" applyFont="1" applyFill="1" applyBorder="1" applyAlignment="1">
      <alignment horizontal="center" vertical="center"/>
    </xf>
    <xf numFmtId="0" fontId="12" fillId="2" borderId="2" xfId="0" applyFont="1" applyFill="1" applyBorder="1" applyAlignment="1">
      <alignment vertical="center"/>
    </xf>
    <xf numFmtId="0" fontId="12" fillId="2" borderId="6" xfId="0" applyFont="1" applyFill="1" applyBorder="1" applyAlignment="1">
      <alignment vertical="center"/>
    </xf>
    <xf numFmtId="0" fontId="12" fillId="2" borderId="3" xfId="0" applyFont="1" applyFill="1" applyBorder="1" applyAlignment="1">
      <alignment vertical="center"/>
    </xf>
    <xf numFmtId="9" fontId="45" fillId="0" borderId="48" xfId="2" applyFont="1" applyBorder="1" applyAlignment="1">
      <alignment horizontal="center" vertical="center"/>
    </xf>
    <xf numFmtId="9" fontId="45" fillId="0" borderId="49" xfId="2" applyFont="1" applyBorder="1" applyAlignment="1">
      <alignment horizontal="center" vertical="center"/>
    </xf>
    <xf numFmtId="0" fontId="26" fillId="0" borderId="20" xfId="0" applyFont="1" applyBorder="1" applyAlignment="1">
      <alignment horizontal="center" vertical="center"/>
    </xf>
    <xf numFmtId="0" fontId="26" fillId="0" borderId="24" xfId="0" applyFont="1" applyBorder="1" applyAlignment="1">
      <alignment horizontal="center" vertical="center"/>
    </xf>
    <xf numFmtId="0" fontId="26" fillId="0" borderId="47" xfId="0" applyFont="1" applyBorder="1" applyAlignment="1">
      <alignment horizontal="left" vertical="center" wrapText="1"/>
    </xf>
    <xf numFmtId="0" fontId="26" fillId="0" borderId="25" xfId="0" applyFont="1" applyBorder="1" applyAlignment="1">
      <alignment horizontal="left" vertical="center" wrapText="1"/>
    </xf>
    <xf numFmtId="9" fontId="26" fillId="0" borderId="48" xfId="2" applyFont="1" applyBorder="1" applyAlignment="1">
      <alignment horizontal="center" vertical="center"/>
    </xf>
    <xf numFmtId="9" fontId="26" fillId="0" borderId="49" xfId="2" applyFont="1" applyBorder="1" applyAlignment="1">
      <alignment horizontal="center" vertical="center"/>
    </xf>
    <xf numFmtId="0" fontId="45" fillId="0" borderId="20" xfId="0" applyFont="1" applyBorder="1" applyAlignment="1">
      <alignment horizontal="center" vertical="center"/>
    </xf>
    <xf numFmtId="0" fontId="45" fillId="0" borderId="24" xfId="0" applyFont="1" applyBorder="1" applyAlignment="1">
      <alignment horizontal="center" vertical="center"/>
    </xf>
    <xf numFmtId="0" fontId="45" fillId="0" borderId="47" xfId="0" applyFont="1" applyBorder="1" applyAlignment="1">
      <alignment horizontal="left" vertical="center"/>
    </xf>
    <xf numFmtId="0" fontId="45" fillId="0" borderId="25" xfId="0" applyFont="1" applyBorder="1" applyAlignment="1">
      <alignment horizontal="left" vertical="center"/>
    </xf>
    <xf numFmtId="0" fontId="26" fillId="0" borderId="47" xfId="0" applyFont="1" applyBorder="1" applyAlignment="1">
      <alignment horizontal="left" vertical="center"/>
    </xf>
    <xf numFmtId="0" fontId="26" fillId="0" borderId="25" xfId="0" applyFont="1" applyBorder="1" applyAlignment="1">
      <alignment horizontal="left" vertical="center"/>
    </xf>
    <xf numFmtId="9" fontId="45" fillId="0" borderId="48" xfId="2" applyFont="1" applyBorder="1" applyAlignment="1">
      <alignment horizontal="center" vertical="center" wrapText="1"/>
    </xf>
    <xf numFmtId="9" fontId="45" fillId="0" borderId="49" xfId="2" applyFont="1" applyBorder="1" applyAlignment="1">
      <alignment horizontal="center" vertical="center" wrapText="1"/>
    </xf>
    <xf numFmtId="9" fontId="26" fillId="0" borderId="48" xfId="2" applyFont="1" applyBorder="1" applyAlignment="1">
      <alignment horizontal="center" vertical="center" wrapText="1"/>
    </xf>
    <xf numFmtId="9" fontId="26" fillId="0" borderId="49" xfId="2" applyFont="1" applyBorder="1" applyAlignment="1">
      <alignment horizontal="center" vertical="center" wrapText="1"/>
    </xf>
    <xf numFmtId="0" fontId="45" fillId="0" borderId="47" xfId="0" applyFont="1" applyBorder="1" applyAlignment="1">
      <alignment horizontal="left" vertical="center" wrapText="1"/>
    </xf>
    <xf numFmtId="0" fontId="45" fillId="0" borderId="25" xfId="0" applyFont="1" applyBorder="1" applyAlignment="1">
      <alignment horizontal="left" vertical="center" wrapText="1"/>
    </xf>
    <xf numFmtId="49" fontId="22" fillId="7" borderId="20" xfId="3" applyNumberFormat="1" applyFont="1" applyFill="1" applyBorder="1" applyAlignment="1">
      <alignment horizontal="center" vertical="center" wrapText="1"/>
    </xf>
    <xf numFmtId="49" fontId="22" fillId="7" borderId="24" xfId="3" applyNumberFormat="1" applyFont="1" applyFill="1" applyBorder="1" applyAlignment="1">
      <alignment horizontal="center" vertical="center" wrapText="1"/>
    </xf>
    <xf numFmtId="49" fontId="22" fillId="7" borderId="44" xfId="3" applyNumberFormat="1" applyFont="1" applyFill="1" applyBorder="1" applyAlignment="1">
      <alignment horizontal="center" vertical="center" wrapText="1"/>
    </xf>
    <xf numFmtId="49" fontId="22" fillId="7" borderId="28" xfId="3" applyNumberFormat="1" applyFont="1" applyFill="1" applyBorder="1" applyAlignment="1">
      <alignment horizontal="center" vertical="center" wrapText="1"/>
    </xf>
    <xf numFmtId="49" fontId="7" fillId="2" borderId="5" xfId="3" applyNumberFormat="1" applyFont="1" applyFill="1" applyBorder="1" applyAlignment="1">
      <alignment vertical="center" wrapText="1"/>
    </xf>
    <xf numFmtId="49" fontId="48" fillId="4" borderId="20" xfId="3" applyNumberFormat="1" applyFont="1" applyFill="1" applyBorder="1" applyAlignment="1">
      <alignment horizontal="center" vertical="center" wrapText="1"/>
    </xf>
    <xf numFmtId="49" fontId="48" fillId="4" borderId="24" xfId="3" applyNumberFormat="1" applyFont="1" applyFill="1" applyBorder="1" applyAlignment="1">
      <alignment horizontal="center" vertical="center" wrapText="1"/>
    </xf>
    <xf numFmtId="49" fontId="48" fillId="4" borderId="44" xfId="3" applyNumberFormat="1" applyFont="1" applyFill="1" applyBorder="1" applyAlignment="1">
      <alignment horizontal="center" vertical="center" wrapText="1"/>
    </xf>
    <xf numFmtId="49" fontId="48" fillId="4" borderId="28" xfId="3" applyNumberFormat="1" applyFont="1" applyFill="1" applyBorder="1" applyAlignment="1">
      <alignment horizontal="center" vertical="center" wrapText="1"/>
    </xf>
    <xf numFmtId="49" fontId="19" fillId="2" borderId="0" xfId="3" applyNumberFormat="1" applyFont="1" applyFill="1" applyAlignment="1">
      <alignment horizontal="center" vertical="center" wrapText="1"/>
    </xf>
    <xf numFmtId="0" fontId="69" fillId="6" borderId="1" xfId="0" applyFont="1" applyFill="1" applyBorder="1" applyAlignment="1">
      <alignment horizontal="center" textRotation="90"/>
    </xf>
    <xf numFmtId="0" fontId="48" fillId="4" borderId="4" xfId="0" applyFont="1" applyFill="1" applyBorder="1" applyAlignment="1">
      <alignment horizontal="center" vertical="center" wrapText="1"/>
    </xf>
    <xf numFmtId="0" fontId="48" fillId="4" borderId="20" xfId="0" applyFont="1" applyFill="1" applyBorder="1" applyAlignment="1">
      <alignment horizontal="center" vertical="center" wrapText="1"/>
    </xf>
    <xf numFmtId="0" fontId="48" fillId="4" borderId="24" xfId="0" applyFont="1" applyFill="1" applyBorder="1" applyAlignment="1">
      <alignment horizontal="center" vertical="center" wrapText="1"/>
    </xf>
    <xf numFmtId="0" fontId="66" fillId="18" borderId="4" xfId="0" applyFont="1" applyFill="1" applyBorder="1" applyAlignment="1">
      <alignment horizontal="center" vertical="center"/>
    </xf>
    <xf numFmtId="0" fontId="66" fillId="15" borderId="4" xfId="0" applyFont="1" applyFill="1" applyBorder="1" applyAlignment="1">
      <alignment horizontal="center" vertical="center"/>
    </xf>
    <xf numFmtId="0" fontId="48" fillId="4" borderId="45" xfId="0" applyFont="1" applyFill="1" applyBorder="1" applyAlignment="1">
      <alignment horizontal="center" vertical="center" wrapText="1"/>
    </xf>
    <xf numFmtId="0" fontId="48" fillId="4" borderId="2" xfId="0" applyFont="1" applyFill="1" applyBorder="1" applyAlignment="1">
      <alignment horizontal="center" vertical="center" wrapText="1"/>
    </xf>
    <xf numFmtId="0" fontId="48" fillId="4" borderId="6" xfId="0" applyFont="1" applyFill="1" applyBorder="1" applyAlignment="1">
      <alignment horizontal="center" vertical="center" wrapText="1"/>
    </xf>
    <xf numFmtId="0" fontId="48" fillId="4" borderId="3" xfId="0" applyFont="1" applyFill="1" applyBorder="1" applyAlignment="1">
      <alignment horizontal="center" vertical="center" wrapText="1"/>
    </xf>
    <xf numFmtId="0" fontId="48" fillId="4" borderId="2" xfId="0" applyFont="1" applyFill="1" applyBorder="1" applyAlignment="1">
      <alignment horizontal="center" vertical="center" wrapText="1" readingOrder="1"/>
    </xf>
    <xf numFmtId="0" fontId="48" fillId="4" borderId="6" xfId="0" applyFont="1" applyFill="1" applyBorder="1" applyAlignment="1">
      <alignment horizontal="center" vertical="center" wrapText="1" readingOrder="1"/>
    </xf>
    <xf numFmtId="0" fontId="48" fillId="4" borderId="3" xfId="0" applyFont="1" applyFill="1" applyBorder="1" applyAlignment="1">
      <alignment horizontal="center" vertical="center" wrapText="1" readingOrder="1"/>
    </xf>
    <xf numFmtId="0" fontId="26" fillId="2" borderId="2" xfId="0" applyFont="1" applyFill="1" applyBorder="1" applyAlignment="1">
      <alignment horizontal="left" vertical="center" wrapText="1"/>
    </xf>
    <xf numFmtId="0" fontId="26" fillId="2" borderId="6" xfId="0" applyFont="1" applyFill="1" applyBorder="1" applyAlignment="1">
      <alignment horizontal="left" vertical="center" wrapText="1"/>
    </xf>
    <xf numFmtId="0" fontId="26" fillId="2" borderId="3" xfId="0" applyFont="1" applyFill="1" applyBorder="1" applyAlignment="1">
      <alignment horizontal="left" vertical="center" wrapText="1"/>
    </xf>
    <xf numFmtId="0" fontId="6" fillId="14" borderId="4" xfId="0" applyFont="1" applyFill="1" applyBorder="1" applyAlignment="1">
      <alignment horizontal="center" vertical="center"/>
    </xf>
    <xf numFmtId="0" fontId="6" fillId="14" borderId="20" xfId="0" applyFont="1" applyFill="1" applyBorder="1" applyAlignment="1">
      <alignment horizontal="center" vertical="center" wrapText="1"/>
    </xf>
    <xf numFmtId="0" fontId="6" fillId="14" borderId="24" xfId="0" applyFont="1" applyFill="1" applyBorder="1" applyAlignment="1">
      <alignment horizontal="center" vertical="center" wrapText="1"/>
    </xf>
    <xf numFmtId="9" fontId="60" fillId="11" borderId="2" xfId="0" applyNumberFormat="1" applyFont="1" applyFill="1" applyBorder="1" applyAlignment="1">
      <alignment horizontal="center" vertical="center" wrapText="1" readingOrder="1"/>
    </xf>
    <xf numFmtId="9" fontId="60" fillId="11" borderId="6" xfId="0" applyNumberFormat="1" applyFont="1" applyFill="1" applyBorder="1" applyAlignment="1">
      <alignment horizontal="center" vertical="center" wrapText="1" readingOrder="1"/>
    </xf>
    <xf numFmtId="9" fontId="60" fillId="11" borderId="3" xfId="0" applyNumberFormat="1" applyFont="1" applyFill="1" applyBorder="1" applyAlignment="1">
      <alignment horizontal="center" vertical="center" wrapText="1" readingOrder="1"/>
    </xf>
    <xf numFmtId="0" fontId="58" fillId="5" borderId="4" xfId="0" applyFont="1" applyFill="1" applyBorder="1" applyAlignment="1">
      <alignment horizontal="left" vertical="center" wrapText="1" indent="2" readingOrder="1"/>
    </xf>
    <xf numFmtId="0" fontId="58" fillId="5" borderId="3" xfId="0" applyFont="1" applyFill="1" applyBorder="1" applyAlignment="1">
      <alignment horizontal="left" vertical="center" wrapText="1" indent="2" readingOrder="1"/>
    </xf>
    <xf numFmtId="0" fontId="58" fillId="10" borderId="4" xfId="0" applyFont="1" applyFill="1" applyBorder="1" applyAlignment="1">
      <alignment horizontal="center" vertical="center" wrapText="1" readingOrder="1"/>
    </xf>
    <xf numFmtId="0" fontId="58" fillId="10" borderId="2" xfId="0" applyFont="1" applyFill="1" applyBorder="1" applyAlignment="1">
      <alignment horizontal="center" vertical="center" wrapText="1" readingOrder="1"/>
    </xf>
    <xf numFmtId="0" fontId="51" fillId="4" borderId="2" xfId="0" applyFont="1" applyFill="1" applyBorder="1" applyAlignment="1">
      <alignment horizontal="center" vertical="center" wrapText="1"/>
    </xf>
    <xf numFmtId="0" fontId="51" fillId="4" borderId="6" xfId="0" applyFont="1" applyFill="1" applyBorder="1" applyAlignment="1">
      <alignment horizontal="center" vertical="center" wrapText="1"/>
    </xf>
    <xf numFmtId="0" fontId="51" fillId="4" borderId="3" xfId="0" applyFont="1" applyFill="1" applyBorder="1" applyAlignment="1">
      <alignment horizontal="center" vertical="center" wrapText="1"/>
    </xf>
    <xf numFmtId="0" fontId="63" fillId="10" borderId="20" xfId="0" applyFont="1" applyFill="1" applyBorder="1" applyAlignment="1">
      <alignment horizontal="center" vertical="center"/>
    </xf>
    <xf numFmtId="0" fontId="63" fillId="10" borderId="45" xfId="0" applyFont="1" applyFill="1" applyBorder="1" applyAlignment="1">
      <alignment horizontal="center" vertical="center"/>
    </xf>
    <xf numFmtId="0" fontId="63" fillId="10" borderId="23" xfId="0" applyFont="1" applyFill="1" applyBorder="1" applyAlignment="1">
      <alignment horizontal="center" vertical="center"/>
    </xf>
    <xf numFmtId="0" fontId="58" fillId="13" borderId="39" xfId="0" applyFont="1" applyFill="1" applyBorder="1" applyAlignment="1">
      <alignment horizontal="center" vertical="center" wrapText="1" readingOrder="1"/>
    </xf>
    <xf numFmtId="0" fontId="58" fillId="13" borderId="40" xfId="0" applyFont="1" applyFill="1" applyBorder="1" applyAlignment="1">
      <alignment horizontal="center" vertical="center" wrapText="1" readingOrder="1"/>
    </xf>
    <xf numFmtId="0" fontId="58" fillId="13" borderId="41" xfId="0" applyFont="1" applyFill="1" applyBorder="1" applyAlignment="1">
      <alignment horizontal="center" vertical="center" wrapText="1" readingOrder="1"/>
    </xf>
    <xf numFmtId="0" fontId="58" fillId="13" borderId="42" xfId="0" applyFont="1" applyFill="1" applyBorder="1" applyAlignment="1">
      <alignment horizontal="center" vertical="center" wrapText="1" readingOrder="1"/>
    </xf>
    <xf numFmtId="0" fontId="58" fillId="13" borderId="5" xfId="0" applyFont="1" applyFill="1" applyBorder="1" applyAlignment="1">
      <alignment horizontal="center" vertical="center" wrapText="1" readingOrder="1"/>
    </xf>
    <xf numFmtId="0" fontId="58" fillId="13" borderId="23" xfId="0" applyFont="1" applyFill="1" applyBorder="1" applyAlignment="1">
      <alignment horizontal="center" vertical="center" wrapText="1" readingOrder="1"/>
    </xf>
    <xf numFmtId="49" fontId="26" fillId="0" borderId="2" xfId="3" applyNumberFormat="1" applyFont="1" applyBorder="1" applyAlignment="1">
      <alignment horizontal="left" vertical="center" wrapText="1"/>
    </xf>
    <xf numFmtId="49" fontId="26" fillId="0" borderId="6" xfId="3" applyNumberFormat="1" applyFont="1" applyBorder="1" applyAlignment="1">
      <alignment horizontal="left" vertical="center" wrapText="1"/>
    </xf>
    <xf numFmtId="49" fontId="26" fillId="0" borderId="3" xfId="3" applyNumberFormat="1" applyFont="1" applyBorder="1" applyAlignment="1">
      <alignment horizontal="left" vertical="center" wrapText="1"/>
    </xf>
  </cellXfs>
  <cellStyles count="6">
    <cellStyle name="Comma" xfId="1" builtinId="3"/>
    <cellStyle name="Normal" xfId="0" builtinId="0"/>
    <cellStyle name="Normal 2" xfId="4" xr:uid="{15EFA5B3-5CA0-4336-842B-08ECA0059662}"/>
    <cellStyle name="Normal 3" xfId="5" xr:uid="{3A8F4D8E-C38D-4913-A35D-8D4022A8CF83}"/>
    <cellStyle name="Normal 5 3 3" xfId="3" xr:uid="{5B3D6BBA-4566-4F96-978B-89CC17677097}"/>
    <cellStyle name="Percent" xfId="2" builtinId="5"/>
  </cellStyles>
  <dxfs count="0"/>
  <tableStyles count="0" defaultTableStyle="TableStyleMedium2" defaultPivotStyle="PivotStyleLight16"/>
  <colors>
    <mruColors>
      <color rgb="FFE4C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3669-A998-422E-A0B8-B9C3393EE461}">
  <sheetPr>
    <tabColor rgb="FF7030A0"/>
  </sheetPr>
  <dimension ref="A1:O28"/>
  <sheetViews>
    <sheetView topLeftCell="A4" workbookViewId="0">
      <selection activeCell="M16" sqref="M16"/>
    </sheetView>
  </sheetViews>
  <sheetFormatPr defaultColWidth="8.85546875" defaultRowHeight="15.75" x14ac:dyDescent="0.25"/>
  <cols>
    <col min="1" max="1" width="13.7109375" style="1" customWidth="1"/>
    <col min="2" max="2" width="48.85546875" style="1" customWidth="1"/>
    <col min="3" max="3" width="13.42578125" style="1" customWidth="1"/>
    <col min="4" max="4" width="10.7109375" style="27" customWidth="1"/>
    <col min="5" max="5" width="1" style="27" customWidth="1"/>
    <col min="6" max="6" width="13.5703125" style="1" customWidth="1"/>
    <col min="7" max="7" width="48.85546875" style="1" customWidth="1"/>
    <col min="8" max="8" width="11" style="1" customWidth="1"/>
    <col min="9" max="9" width="10.7109375" style="27" customWidth="1"/>
    <col min="10" max="10" width="4.28515625" style="27" customWidth="1"/>
    <col min="11" max="11" width="4.5703125" style="1" customWidth="1"/>
    <col min="12" max="12" width="4.85546875" style="1" customWidth="1"/>
    <col min="13" max="13" width="21.140625" style="1" bestFit="1" customWidth="1"/>
    <col min="14" max="14" width="14.42578125" style="1" customWidth="1"/>
    <col min="15" max="15" width="2.5703125" style="1" bestFit="1" customWidth="1"/>
    <col min="16" max="17" width="8.85546875" style="1"/>
    <col min="18" max="18" width="12" style="1" bestFit="1" customWidth="1"/>
    <col min="19" max="260" width="8.85546875" style="1"/>
    <col min="261" max="261" width="13.7109375" style="1" customWidth="1"/>
    <col min="262" max="262" width="48.85546875" style="1" customWidth="1"/>
    <col min="263" max="263" width="12.28515625" style="1" customWidth="1"/>
    <col min="264" max="264" width="13.5703125" style="1" customWidth="1"/>
    <col min="265" max="265" width="48.85546875" style="1" customWidth="1"/>
    <col min="266" max="266" width="12.28515625" style="1" customWidth="1"/>
    <col min="267" max="267" width="4.5703125" style="1" customWidth="1"/>
    <col min="268" max="268" width="3.42578125" style="1" customWidth="1"/>
    <col min="269" max="269" width="12.85546875" style="1" customWidth="1"/>
    <col min="270" max="270" width="15.85546875" style="1" bestFit="1" customWidth="1"/>
    <col min="271" max="271" width="2.5703125" style="1" bestFit="1" customWidth="1"/>
    <col min="272" max="273" width="8.85546875" style="1"/>
    <col min="274" max="274" width="12" style="1" bestFit="1" customWidth="1"/>
    <col min="275" max="516" width="8.85546875" style="1"/>
    <col min="517" max="517" width="13.7109375" style="1" customWidth="1"/>
    <col min="518" max="518" width="48.85546875" style="1" customWidth="1"/>
    <col min="519" max="519" width="12.28515625" style="1" customWidth="1"/>
    <col min="520" max="520" width="13.5703125" style="1" customWidth="1"/>
    <col min="521" max="521" width="48.85546875" style="1" customWidth="1"/>
    <col min="522" max="522" width="12.28515625" style="1" customWidth="1"/>
    <col min="523" max="523" width="4.5703125" style="1" customWidth="1"/>
    <col min="524" max="524" width="3.42578125" style="1" customWidth="1"/>
    <col min="525" max="525" width="12.85546875" style="1" customWidth="1"/>
    <col min="526" max="526" width="15.85546875" style="1" bestFit="1" customWidth="1"/>
    <col min="527" max="527" width="2.5703125" style="1" bestFit="1" customWidth="1"/>
    <col min="528" max="529" width="8.85546875" style="1"/>
    <col min="530" max="530" width="12" style="1" bestFit="1" customWidth="1"/>
    <col min="531" max="772" width="8.85546875" style="1"/>
    <col min="773" max="773" width="13.7109375" style="1" customWidth="1"/>
    <col min="774" max="774" width="48.85546875" style="1" customWidth="1"/>
    <col min="775" max="775" width="12.28515625" style="1" customWidth="1"/>
    <col min="776" max="776" width="13.5703125" style="1" customWidth="1"/>
    <col min="777" max="777" width="48.85546875" style="1" customWidth="1"/>
    <col min="778" max="778" width="12.28515625" style="1" customWidth="1"/>
    <col min="779" max="779" width="4.5703125" style="1" customWidth="1"/>
    <col min="780" max="780" width="3.42578125" style="1" customWidth="1"/>
    <col min="781" max="781" width="12.85546875" style="1" customWidth="1"/>
    <col min="782" max="782" width="15.85546875" style="1" bestFit="1" customWidth="1"/>
    <col min="783" max="783" width="2.5703125" style="1" bestFit="1" customWidth="1"/>
    <col min="784" max="785" width="8.85546875" style="1"/>
    <col min="786" max="786" width="12" style="1" bestFit="1" customWidth="1"/>
    <col min="787" max="1028" width="8.85546875" style="1"/>
    <col min="1029" max="1029" width="13.7109375" style="1" customWidth="1"/>
    <col min="1030" max="1030" width="48.85546875" style="1" customWidth="1"/>
    <col min="1031" max="1031" width="12.28515625" style="1" customWidth="1"/>
    <col min="1032" max="1032" width="13.5703125" style="1" customWidth="1"/>
    <col min="1033" max="1033" width="48.85546875" style="1" customWidth="1"/>
    <col min="1034" max="1034" width="12.28515625" style="1" customWidth="1"/>
    <col min="1035" max="1035" width="4.5703125" style="1" customWidth="1"/>
    <col min="1036" max="1036" width="3.42578125" style="1" customWidth="1"/>
    <col min="1037" max="1037" width="12.85546875" style="1" customWidth="1"/>
    <col min="1038" max="1038" width="15.85546875" style="1" bestFit="1" customWidth="1"/>
    <col min="1039" max="1039" width="2.5703125" style="1" bestFit="1" customWidth="1"/>
    <col min="1040" max="1041" width="8.85546875" style="1"/>
    <col min="1042" max="1042" width="12" style="1" bestFit="1" customWidth="1"/>
    <col min="1043" max="1284" width="8.85546875" style="1"/>
    <col min="1285" max="1285" width="13.7109375" style="1" customWidth="1"/>
    <col min="1286" max="1286" width="48.85546875" style="1" customWidth="1"/>
    <col min="1287" max="1287" width="12.28515625" style="1" customWidth="1"/>
    <col min="1288" max="1288" width="13.5703125" style="1" customWidth="1"/>
    <col min="1289" max="1289" width="48.85546875" style="1" customWidth="1"/>
    <col min="1290" max="1290" width="12.28515625" style="1" customWidth="1"/>
    <col min="1291" max="1291" width="4.5703125" style="1" customWidth="1"/>
    <col min="1292" max="1292" width="3.42578125" style="1" customWidth="1"/>
    <col min="1293" max="1293" width="12.85546875" style="1" customWidth="1"/>
    <col min="1294" max="1294" width="15.85546875" style="1" bestFit="1" customWidth="1"/>
    <col min="1295" max="1295" width="2.5703125" style="1" bestFit="1" customWidth="1"/>
    <col min="1296" max="1297" width="8.85546875" style="1"/>
    <col min="1298" max="1298" width="12" style="1" bestFit="1" customWidth="1"/>
    <col min="1299" max="1540" width="8.85546875" style="1"/>
    <col min="1541" max="1541" width="13.7109375" style="1" customWidth="1"/>
    <col min="1542" max="1542" width="48.85546875" style="1" customWidth="1"/>
    <col min="1543" max="1543" width="12.28515625" style="1" customWidth="1"/>
    <col min="1544" max="1544" width="13.5703125" style="1" customWidth="1"/>
    <col min="1545" max="1545" width="48.85546875" style="1" customWidth="1"/>
    <col min="1546" max="1546" width="12.28515625" style="1" customWidth="1"/>
    <col min="1547" max="1547" width="4.5703125" style="1" customWidth="1"/>
    <col min="1548" max="1548" width="3.42578125" style="1" customWidth="1"/>
    <col min="1549" max="1549" width="12.85546875" style="1" customWidth="1"/>
    <col min="1550" max="1550" width="15.85546875" style="1" bestFit="1" customWidth="1"/>
    <col min="1551" max="1551" width="2.5703125" style="1" bestFit="1" customWidth="1"/>
    <col min="1552" max="1553" width="8.85546875" style="1"/>
    <col min="1554" max="1554" width="12" style="1" bestFit="1" customWidth="1"/>
    <col min="1555" max="1796" width="8.85546875" style="1"/>
    <col min="1797" max="1797" width="13.7109375" style="1" customWidth="1"/>
    <col min="1798" max="1798" width="48.85546875" style="1" customWidth="1"/>
    <col min="1799" max="1799" width="12.28515625" style="1" customWidth="1"/>
    <col min="1800" max="1800" width="13.5703125" style="1" customWidth="1"/>
    <col min="1801" max="1801" width="48.85546875" style="1" customWidth="1"/>
    <col min="1802" max="1802" width="12.28515625" style="1" customWidth="1"/>
    <col min="1803" max="1803" width="4.5703125" style="1" customWidth="1"/>
    <col min="1804" max="1804" width="3.42578125" style="1" customWidth="1"/>
    <col min="1805" max="1805" width="12.85546875" style="1" customWidth="1"/>
    <col min="1806" max="1806" width="15.85546875" style="1" bestFit="1" customWidth="1"/>
    <col min="1807" max="1807" width="2.5703125" style="1" bestFit="1" customWidth="1"/>
    <col min="1808" max="1809" width="8.85546875" style="1"/>
    <col min="1810" max="1810" width="12" style="1" bestFit="1" customWidth="1"/>
    <col min="1811" max="2052" width="8.85546875" style="1"/>
    <col min="2053" max="2053" width="13.7109375" style="1" customWidth="1"/>
    <col min="2054" max="2054" width="48.85546875" style="1" customWidth="1"/>
    <col min="2055" max="2055" width="12.28515625" style="1" customWidth="1"/>
    <col min="2056" max="2056" width="13.5703125" style="1" customWidth="1"/>
    <col min="2057" max="2057" width="48.85546875" style="1" customWidth="1"/>
    <col min="2058" max="2058" width="12.28515625" style="1" customWidth="1"/>
    <col min="2059" max="2059" width="4.5703125" style="1" customWidth="1"/>
    <col min="2060" max="2060" width="3.42578125" style="1" customWidth="1"/>
    <col min="2061" max="2061" width="12.85546875" style="1" customWidth="1"/>
    <col min="2062" max="2062" width="15.85546875" style="1" bestFit="1" customWidth="1"/>
    <col min="2063" max="2063" width="2.5703125" style="1" bestFit="1" customWidth="1"/>
    <col min="2064" max="2065" width="8.85546875" style="1"/>
    <col min="2066" max="2066" width="12" style="1" bestFit="1" customWidth="1"/>
    <col min="2067" max="2308" width="8.85546875" style="1"/>
    <col min="2309" max="2309" width="13.7109375" style="1" customWidth="1"/>
    <col min="2310" max="2310" width="48.85546875" style="1" customWidth="1"/>
    <col min="2311" max="2311" width="12.28515625" style="1" customWidth="1"/>
    <col min="2312" max="2312" width="13.5703125" style="1" customWidth="1"/>
    <col min="2313" max="2313" width="48.85546875" style="1" customWidth="1"/>
    <col min="2314" max="2314" width="12.28515625" style="1" customWidth="1"/>
    <col min="2315" max="2315" width="4.5703125" style="1" customWidth="1"/>
    <col min="2316" max="2316" width="3.42578125" style="1" customWidth="1"/>
    <col min="2317" max="2317" width="12.85546875" style="1" customWidth="1"/>
    <col min="2318" max="2318" width="15.85546875" style="1" bestFit="1" customWidth="1"/>
    <col min="2319" max="2319" width="2.5703125" style="1" bestFit="1" customWidth="1"/>
    <col min="2320" max="2321" width="8.85546875" style="1"/>
    <col min="2322" max="2322" width="12" style="1" bestFit="1" customWidth="1"/>
    <col min="2323" max="2564" width="8.85546875" style="1"/>
    <col min="2565" max="2565" width="13.7109375" style="1" customWidth="1"/>
    <col min="2566" max="2566" width="48.85546875" style="1" customWidth="1"/>
    <col min="2567" max="2567" width="12.28515625" style="1" customWidth="1"/>
    <col min="2568" max="2568" width="13.5703125" style="1" customWidth="1"/>
    <col min="2569" max="2569" width="48.85546875" style="1" customWidth="1"/>
    <col min="2570" max="2570" width="12.28515625" style="1" customWidth="1"/>
    <col min="2571" max="2571" width="4.5703125" style="1" customWidth="1"/>
    <col min="2572" max="2572" width="3.42578125" style="1" customWidth="1"/>
    <col min="2573" max="2573" width="12.85546875" style="1" customWidth="1"/>
    <col min="2574" max="2574" width="15.85546875" style="1" bestFit="1" customWidth="1"/>
    <col min="2575" max="2575" width="2.5703125" style="1" bestFit="1" customWidth="1"/>
    <col min="2576" max="2577" width="8.85546875" style="1"/>
    <col min="2578" max="2578" width="12" style="1" bestFit="1" customWidth="1"/>
    <col min="2579" max="2820" width="8.85546875" style="1"/>
    <col min="2821" max="2821" width="13.7109375" style="1" customWidth="1"/>
    <col min="2822" max="2822" width="48.85546875" style="1" customWidth="1"/>
    <col min="2823" max="2823" width="12.28515625" style="1" customWidth="1"/>
    <col min="2824" max="2824" width="13.5703125" style="1" customWidth="1"/>
    <col min="2825" max="2825" width="48.85546875" style="1" customWidth="1"/>
    <col min="2826" max="2826" width="12.28515625" style="1" customWidth="1"/>
    <col min="2827" max="2827" width="4.5703125" style="1" customWidth="1"/>
    <col min="2828" max="2828" width="3.42578125" style="1" customWidth="1"/>
    <col min="2829" max="2829" width="12.85546875" style="1" customWidth="1"/>
    <col min="2830" max="2830" width="15.85546875" style="1" bestFit="1" customWidth="1"/>
    <col min="2831" max="2831" width="2.5703125" style="1" bestFit="1" customWidth="1"/>
    <col min="2832" max="2833" width="8.85546875" style="1"/>
    <col min="2834" max="2834" width="12" style="1" bestFit="1" customWidth="1"/>
    <col min="2835" max="3076" width="8.85546875" style="1"/>
    <col min="3077" max="3077" width="13.7109375" style="1" customWidth="1"/>
    <col min="3078" max="3078" width="48.85546875" style="1" customWidth="1"/>
    <col min="3079" max="3079" width="12.28515625" style="1" customWidth="1"/>
    <col min="3080" max="3080" width="13.5703125" style="1" customWidth="1"/>
    <col min="3081" max="3081" width="48.85546875" style="1" customWidth="1"/>
    <col min="3082" max="3082" width="12.28515625" style="1" customWidth="1"/>
    <col min="3083" max="3083" width="4.5703125" style="1" customWidth="1"/>
    <col min="3084" max="3084" width="3.42578125" style="1" customWidth="1"/>
    <col min="3085" max="3085" width="12.85546875" style="1" customWidth="1"/>
    <col min="3086" max="3086" width="15.85546875" style="1" bestFit="1" customWidth="1"/>
    <col min="3087" max="3087" width="2.5703125" style="1" bestFit="1" customWidth="1"/>
    <col min="3088" max="3089" width="8.85546875" style="1"/>
    <col min="3090" max="3090" width="12" style="1" bestFit="1" customWidth="1"/>
    <col min="3091" max="3332" width="8.85546875" style="1"/>
    <col min="3333" max="3333" width="13.7109375" style="1" customWidth="1"/>
    <col min="3334" max="3334" width="48.85546875" style="1" customWidth="1"/>
    <col min="3335" max="3335" width="12.28515625" style="1" customWidth="1"/>
    <col min="3336" max="3336" width="13.5703125" style="1" customWidth="1"/>
    <col min="3337" max="3337" width="48.85546875" style="1" customWidth="1"/>
    <col min="3338" max="3338" width="12.28515625" style="1" customWidth="1"/>
    <col min="3339" max="3339" width="4.5703125" style="1" customWidth="1"/>
    <col min="3340" max="3340" width="3.42578125" style="1" customWidth="1"/>
    <col min="3341" max="3341" width="12.85546875" style="1" customWidth="1"/>
    <col min="3342" max="3342" width="15.85546875" style="1" bestFit="1" customWidth="1"/>
    <col min="3343" max="3343" width="2.5703125" style="1" bestFit="1" customWidth="1"/>
    <col min="3344" max="3345" width="8.85546875" style="1"/>
    <col min="3346" max="3346" width="12" style="1" bestFit="1" customWidth="1"/>
    <col min="3347" max="3588" width="8.85546875" style="1"/>
    <col min="3589" max="3589" width="13.7109375" style="1" customWidth="1"/>
    <col min="3590" max="3590" width="48.85546875" style="1" customWidth="1"/>
    <col min="3591" max="3591" width="12.28515625" style="1" customWidth="1"/>
    <col min="3592" max="3592" width="13.5703125" style="1" customWidth="1"/>
    <col min="3593" max="3593" width="48.85546875" style="1" customWidth="1"/>
    <col min="3594" max="3594" width="12.28515625" style="1" customWidth="1"/>
    <col min="3595" max="3595" width="4.5703125" style="1" customWidth="1"/>
    <col min="3596" max="3596" width="3.42578125" style="1" customWidth="1"/>
    <col min="3597" max="3597" width="12.85546875" style="1" customWidth="1"/>
    <col min="3598" max="3598" width="15.85546875" style="1" bestFit="1" customWidth="1"/>
    <col min="3599" max="3599" width="2.5703125" style="1" bestFit="1" customWidth="1"/>
    <col min="3600" max="3601" width="8.85546875" style="1"/>
    <col min="3602" max="3602" width="12" style="1" bestFit="1" customWidth="1"/>
    <col min="3603" max="3844" width="8.85546875" style="1"/>
    <col min="3845" max="3845" width="13.7109375" style="1" customWidth="1"/>
    <col min="3846" max="3846" width="48.85546875" style="1" customWidth="1"/>
    <col min="3847" max="3847" width="12.28515625" style="1" customWidth="1"/>
    <col min="3848" max="3848" width="13.5703125" style="1" customWidth="1"/>
    <col min="3849" max="3849" width="48.85546875" style="1" customWidth="1"/>
    <col min="3850" max="3850" width="12.28515625" style="1" customWidth="1"/>
    <col min="3851" max="3851" width="4.5703125" style="1" customWidth="1"/>
    <col min="3852" max="3852" width="3.42578125" style="1" customWidth="1"/>
    <col min="3853" max="3853" width="12.85546875" style="1" customWidth="1"/>
    <col min="3854" max="3854" width="15.85546875" style="1" bestFit="1" customWidth="1"/>
    <col min="3855" max="3855" width="2.5703125" style="1" bestFit="1" customWidth="1"/>
    <col min="3856" max="3857" width="8.85546875" style="1"/>
    <col min="3858" max="3858" width="12" style="1" bestFit="1" customWidth="1"/>
    <col min="3859" max="4100" width="8.85546875" style="1"/>
    <col min="4101" max="4101" width="13.7109375" style="1" customWidth="1"/>
    <col min="4102" max="4102" width="48.85546875" style="1" customWidth="1"/>
    <col min="4103" max="4103" width="12.28515625" style="1" customWidth="1"/>
    <col min="4104" max="4104" width="13.5703125" style="1" customWidth="1"/>
    <col min="4105" max="4105" width="48.85546875" style="1" customWidth="1"/>
    <col min="4106" max="4106" width="12.28515625" style="1" customWidth="1"/>
    <col min="4107" max="4107" width="4.5703125" style="1" customWidth="1"/>
    <col min="4108" max="4108" width="3.42578125" style="1" customWidth="1"/>
    <col min="4109" max="4109" width="12.85546875" style="1" customWidth="1"/>
    <col min="4110" max="4110" width="15.85546875" style="1" bestFit="1" customWidth="1"/>
    <col min="4111" max="4111" width="2.5703125" style="1" bestFit="1" customWidth="1"/>
    <col min="4112" max="4113" width="8.85546875" style="1"/>
    <col min="4114" max="4114" width="12" style="1" bestFit="1" customWidth="1"/>
    <col min="4115" max="4356" width="8.85546875" style="1"/>
    <col min="4357" max="4357" width="13.7109375" style="1" customWidth="1"/>
    <col min="4358" max="4358" width="48.85546875" style="1" customWidth="1"/>
    <col min="4359" max="4359" width="12.28515625" style="1" customWidth="1"/>
    <col min="4360" max="4360" width="13.5703125" style="1" customWidth="1"/>
    <col min="4361" max="4361" width="48.85546875" style="1" customWidth="1"/>
    <col min="4362" max="4362" width="12.28515625" style="1" customWidth="1"/>
    <col min="4363" max="4363" width="4.5703125" style="1" customWidth="1"/>
    <col min="4364" max="4364" width="3.42578125" style="1" customWidth="1"/>
    <col min="4365" max="4365" width="12.85546875" style="1" customWidth="1"/>
    <col min="4366" max="4366" width="15.85546875" style="1" bestFit="1" customWidth="1"/>
    <col min="4367" max="4367" width="2.5703125" style="1" bestFit="1" customWidth="1"/>
    <col min="4368" max="4369" width="8.85546875" style="1"/>
    <col min="4370" max="4370" width="12" style="1" bestFit="1" customWidth="1"/>
    <col min="4371" max="4612" width="8.85546875" style="1"/>
    <col min="4613" max="4613" width="13.7109375" style="1" customWidth="1"/>
    <col min="4614" max="4614" width="48.85546875" style="1" customWidth="1"/>
    <col min="4615" max="4615" width="12.28515625" style="1" customWidth="1"/>
    <col min="4616" max="4616" width="13.5703125" style="1" customWidth="1"/>
    <col min="4617" max="4617" width="48.85546875" style="1" customWidth="1"/>
    <col min="4618" max="4618" width="12.28515625" style="1" customWidth="1"/>
    <col min="4619" max="4619" width="4.5703125" style="1" customWidth="1"/>
    <col min="4620" max="4620" width="3.42578125" style="1" customWidth="1"/>
    <col min="4621" max="4621" width="12.85546875" style="1" customWidth="1"/>
    <col min="4622" max="4622" width="15.85546875" style="1" bestFit="1" customWidth="1"/>
    <col min="4623" max="4623" width="2.5703125" style="1" bestFit="1" customWidth="1"/>
    <col min="4624" max="4625" width="8.85546875" style="1"/>
    <col min="4626" max="4626" width="12" style="1" bestFit="1" customWidth="1"/>
    <col min="4627" max="4868" width="8.85546875" style="1"/>
    <col min="4869" max="4869" width="13.7109375" style="1" customWidth="1"/>
    <col min="4870" max="4870" width="48.85546875" style="1" customWidth="1"/>
    <col min="4871" max="4871" width="12.28515625" style="1" customWidth="1"/>
    <col min="4872" max="4872" width="13.5703125" style="1" customWidth="1"/>
    <col min="4873" max="4873" width="48.85546875" style="1" customWidth="1"/>
    <col min="4874" max="4874" width="12.28515625" style="1" customWidth="1"/>
    <col min="4875" max="4875" width="4.5703125" style="1" customWidth="1"/>
    <col min="4876" max="4876" width="3.42578125" style="1" customWidth="1"/>
    <col min="4877" max="4877" width="12.85546875" style="1" customWidth="1"/>
    <col min="4878" max="4878" width="15.85546875" style="1" bestFit="1" customWidth="1"/>
    <col min="4879" max="4879" width="2.5703125" style="1" bestFit="1" customWidth="1"/>
    <col min="4880" max="4881" width="8.85546875" style="1"/>
    <col min="4882" max="4882" width="12" style="1" bestFit="1" customWidth="1"/>
    <col min="4883" max="5124" width="8.85546875" style="1"/>
    <col min="5125" max="5125" width="13.7109375" style="1" customWidth="1"/>
    <col min="5126" max="5126" width="48.85546875" style="1" customWidth="1"/>
    <col min="5127" max="5127" width="12.28515625" style="1" customWidth="1"/>
    <col min="5128" max="5128" width="13.5703125" style="1" customWidth="1"/>
    <col min="5129" max="5129" width="48.85546875" style="1" customWidth="1"/>
    <col min="5130" max="5130" width="12.28515625" style="1" customWidth="1"/>
    <col min="5131" max="5131" width="4.5703125" style="1" customWidth="1"/>
    <col min="5132" max="5132" width="3.42578125" style="1" customWidth="1"/>
    <col min="5133" max="5133" width="12.85546875" style="1" customWidth="1"/>
    <col min="5134" max="5134" width="15.85546875" style="1" bestFit="1" customWidth="1"/>
    <col min="5135" max="5135" width="2.5703125" style="1" bestFit="1" customWidth="1"/>
    <col min="5136" max="5137" width="8.85546875" style="1"/>
    <col min="5138" max="5138" width="12" style="1" bestFit="1" customWidth="1"/>
    <col min="5139" max="5380" width="8.85546875" style="1"/>
    <col min="5381" max="5381" width="13.7109375" style="1" customWidth="1"/>
    <col min="5382" max="5382" width="48.85546875" style="1" customWidth="1"/>
    <col min="5383" max="5383" width="12.28515625" style="1" customWidth="1"/>
    <col min="5384" max="5384" width="13.5703125" style="1" customWidth="1"/>
    <col min="5385" max="5385" width="48.85546875" style="1" customWidth="1"/>
    <col min="5386" max="5386" width="12.28515625" style="1" customWidth="1"/>
    <col min="5387" max="5387" width="4.5703125" style="1" customWidth="1"/>
    <col min="5388" max="5388" width="3.42578125" style="1" customWidth="1"/>
    <col min="5389" max="5389" width="12.85546875" style="1" customWidth="1"/>
    <col min="5390" max="5390" width="15.85546875" style="1" bestFit="1" customWidth="1"/>
    <col min="5391" max="5391" width="2.5703125" style="1" bestFit="1" customWidth="1"/>
    <col min="5392" max="5393" width="8.85546875" style="1"/>
    <col min="5394" max="5394" width="12" style="1" bestFit="1" customWidth="1"/>
    <col min="5395" max="5636" width="8.85546875" style="1"/>
    <col min="5637" max="5637" width="13.7109375" style="1" customWidth="1"/>
    <col min="5638" max="5638" width="48.85546875" style="1" customWidth="1"/>
    <col min="5639" max="5639" width="12.28515625" style="1" customWidth="1"/>
    <col min="5640" max="5640" width="13.5703125" style="1" customWidth="1"/>
    <col min="5641" max="5641" width="48.85546875" style="1" customWidth="1"/>
    <col min="5642" max="5642" width="12.28515625" style="1" customWidth="1"/>
    <col min="5643" max="5643" width="4.5703125" style="1" customWidth="1"/>
    <col min="5644" max="5644" width="3.42578125" style="1" customWidth="1"/>
    <col min="5645" max="5645" width="12.85546875" style="1" customWidth="1"/>
    <col min="5646" max="5646" width="15.85546875" style="1" bestFit="1" customWidth="1"/>
    <col min="5647" max="5647" width="2.5703125" style="1" bestFit="1" customWidth="1"/>
    <col min="5648" max="5649" width="8.85546875" style="1"/>
    <col min="5650" max="5650" width="12" style="1" bestFit="1" customWidth="1"/>
    <col min="5651" max="5892" width="8.85546875" style="1"/>
    <col min="5893" max="5893" width="13.7109375" style="1" customWidth="1"/>
    <col min="5894" max="5894" width="48.85546875" style="1" customWidth="1"/>
    <col min="5895" max="5895" width="12.28515625" style="1" customWidth="1"/>
    <col min="5896" max="5896" width="13.5703125" style="1" customWidth="1"/>
    <col min="5897" max="5897" width="48.85546875" style="1" customWidth="1"/>
    <col min="5898" max="5898" width="12.28515625" style="1" customWidth="1"/>
    <col min="5899" max="5899" width="4.5703125" style="1" customWidth="1"/>
    <col min="5900" max="5900" width="3.42578125" style="1" customWidth="1"/>
    <col min="5901" max="5901" width="12.85546875" style="1" customWidth="1"/>
    <col min="5902" max="5902" width="15.85546875" style="1" bestFit="1" customWidth="1"/>
    <col min="5903" max="5903" width="2.5703125" style="1" bestFit="1" customWidth="1"/>
    <col min="5904" max="5905" width="8.85546875" style="1"/>
    <col min="5906" max="5906" width="12" style="1" bestFit="1" customWidth="1"/>
    <col min="5907" max="6148" width="8.85546875" style="1"/>
    <col min="6149" max="6149" width="13.7109375" style="1" customWidth="1"/>
    <col min="6150" max="6150" width="48.85546875" style="1" customWidth="1"/>
    <col min="6151" max="6151" width="12.28515625" style="1" customWidth="1"/>
    <col min="6152" max="6152" width="13.5703125" style="1" customWidth="1"/>
    <col min="6153" max="6153" width="48.85546875" style="1" customWidth="1"/>
    <col min="6154" max="6154" width="12.28515625" style="1" customWidth="1"/>
    <col min="6155" max="6155" width="4.5703125" style="1" customWidth="1"/>
    <col min="6156" max="6156" width="3.42578125" style="1" customWidth="1"/>
    <col min="6157" max="6157" width="12.85546875" style="1" customWidth="1"/>
    <col min="6158" max="6158" width="15.85546875" style="1" bestFit="1" customWidth="1"/>
    <col min="6159" max="6159" width="2.5703125" style="1" bestFit="1" customWidth="1"/>
    <col min="6160" max="6161" width="8.85546875" style="1"/>
    <col min="6162" max="6162" width="12" style="1" bestFit="1" customWidth="1"/>
    <col min="6163" max="6404" width="8.85546875" style="1"/>
    <col min="6405" max="6405" width="13.7109375" style="1" customWidth="1"/>
    <col min="6406" max="6406" width="48.85546875" style="1" customWidth="1"/>
    <col min="6407" max="6407" width="12.28515625" style="1" customWidth="1"/>
    <col min="6408" max="6408" width="13.5703125" style="1" customWidth="1"/>
    <col min="6409" max="6409" width="48.85546875" style="1" customWidth="1"/>
    <col min="6410" max="6410" width="12.28515625" style="1" customWidth="1"/>
    <col min="6411" max="6411" width="4.5703125" style="1" customWidth="1"/>
    <col min="6412" max="6412" width="3.42578125" style="1" customWidth="1"/>
    <col min="6413" max="6413" width="12.85546875" style="1" customWidth="1"/>
    <col min="6414" max="6414" width="15.85546875" style="1" bestFit="1" customWidth="1"/>
    <col min="6415" max="6415" width="2.5703125" style="1" bestFit="1" customWidth="1"/>
    <col min="6416" max="6417" width="8.85546875" style="1"/>
    <col min="6418" max="6418" width="12" style="1" bestFit="1" customWidth="1"/>
    <col min="6419" max="6660" width="8.85546875" style="1"/>
    <col min="6661" max="6661" width="13.7109375" style="1" customWidth="1"/>
    <col min="6662" max="6662" width="48.85546875" style="1" customWidth="1"/>
    <col min="6663" max="6663" width="12.28515625" style="1" customWidth="1"/>
    <col min="6664" max="6664" width="13.5703125" style="1" customWidth="1"/>
    <col min="6665" max="6665" width="48.85546875" style="1" customWidth="1"/>
    <col min="6666" max="6666" width="12.28515625" style="1" customWidth="1"/>
    <col min="6667" max="6667" width="4.5703125" style="1" customWidth="1"/>
    <col min="6668" max="6668" width="3.42578125" style="1" customWidth="1"/>
    <col min="6669" max="6669" width="12.85546875" style="1" customWidth="1"/>
    <col min="6670" max="6670" width="15.85546875" style="1" bestFit="1" customWidth="1"/>
    <col min="6671" max="6671" width="2.5703125" style="1" bestFit="1" customWidth="1"/>
    <col min="6672" max="6673" width="8.85546875" style="1"/>
    <col min="6674" max="6674" width="12" style="1" bestFit="1" customWidth="1"/>
    <col min="6675" max="6916" width="8.85546875" style="1"/>
    <col min="6917" max="6917" width="13.7109375" style="1" customWidth="1"/>
    <col min="6918" max="6918" width="48.85546875" style="1" customWidth="1"/>
    <col min="6919" max="6919" width="12.28515625" style="1" customWidth="1"/>
    <col min="6920" max="6920" width="13.5703125" style="1" customWidth="1"/>
    <col min="6921" max="6921" width="48.85546875" style="1" customWidth="1"/>
    <col min="6922" max="6922" width="12.28515625" style="1" customWidth="1"/>
    <col min="6923" max="6923" width="4.5703125" style="1" customWidth="1"/>
    <col min="6924" max="6924" width="3.42578125" style="1" customWidth="1"/>
    <col min="6925" max="6925" width="12.85546875" style="1" customWidth="1"/>
    <col min="6926" max="6926" width="15.85546875" style="1" bestFit="1" customWidth="1"/>
    <col min="6927" max="6927" width="2.5703125" style="1" bestFit="1" customWidth="1"/>
    <col min="6928" max="6929" width="8.85546875" style="1"/>
    <col min="6930" max="6930" width="12" style="1" bestFit="1" customWidth="1"/>
    <col min="6931" max="7172" width="8.85546875" style="1"/>
    <col min="7173" max="7173" width="13.7109375" style="1" customWidth="1"/>
    <col min="7174" max="7174" width="48.85546875" style="1" customWidth="1"/>
    <col min="7175" max="7175" width="12.28515625" style="1" customWidth="1"/>
    <col min="7176" max="7176" width="13.5703125" style="1" customWidth="1"/>
    <col min="7177" max="7177" width="48.85546875" style="1" customWidth="1"/>
    <col min="7178" max="7178" width="12.28515625" style="1" customWidth="1"/>
    <col min="7179" max="7179" width="4.5703125" style="1" customWidth="1"/>
    <col min="7180" max="7180" width="3.42578125" style="1" customWidth="1"/>
    <col min="7181" max="7181" width="12.85546875" style="1" customWidth="1"/>
    <col min="7182" max="7182" width="15.85546875" style="1" bestFit="1" customWidth="1"/>
    <col min="7183" max="7183" width="2.5703125" style="1" bestFit="1" customWidth="1"/>
    <col min="7184" max="7185" width="8.85546875" style="1"/>
    <col min="7186" max="7186" width="12" style="1" bestFit="1" customWidth="1"/>
    <col min="7187" max="7428" width="8.85546875" style="1"/>
    <col min="7429" max="7429" width="13.7109375" style="1" customWidth="1"/>
    <col min="7430" max="7430" width="48.85546875" style="1" customWidth="1"/>
    <col min="7431" max="7431" width="12.28515625" style="1" customWidth="1"/>
    <col min="7432" max="7432" width="13.5703125" style="1" customWidth="1"/>
    <col min="7433" max="7433" width="48.85546875" style="1" customWidth="1"/>
    <col min="7434" max="7434" width="12.28515625" style="1" customWidth="1"/>
    <col min="7435" max="7435" width="4.5703125" style="1" customWidth="1"/>
    <col min="7436" max="7436" width="3.42578125" style="1" customWidth="1"/>
    <col min="7437" max="7437" width="12.85546875" style="1" customWidth="1"/>
    <col min="7438" max="7438" width="15.85546875" style="1" bestFit="1" customWidth="1"/>
    <col min="7439" max="7439" width="2.5703125" style="1" bestFit="1" customWidth="1"/>
    <col min="7440" max="7441" width="8.85546875" style="1"/>
    <col min="7442" max="7442" width="12" style="1" bestFit="1" customWidth="1"/>
    <col min="7443" max="7684" width="8.85546875" style="1"/>
    <col min="7685" max="7685" width="13.7109375" style="1" customWidth="1"/>
    <col min="7686" max="7686" width="48.85546875" style="1" customWidth="1"/>
    <col min="7687" max="7687" width="12.28515625" style="1" customWidth="1"/>
    <col min="7688" max="7688" width="13.5703125" style="1" customWidth="1"/>
    <col min="7689" max="7689" width="48.85546875" style="1" customWidth="1"/>
    <col min="7690" max="7690" width="12.28515625" style="1" customWidth="1"/>
    <col min="7691" max="7691" width="4.5703125" style="1" customWidth="1"/>
    <col min="7692" max="7692" width="3.42578125" style="1" customWidth="1"/>
    <col min="7693" max="7693" width="12.85546875" style="1" customWidth="1"/>
    <col min="7694" max="7694" width="15.85546875" style="1" bestFit="1" customWidth="1"/>
    <col min="7695" max="7695" width="2.5703125" style="1" bestFit="1" customWidth="1"/>
    <col min="7696" max="7697" width="8.85546875" style="1"/>
    <col min="7698" max="7698" width="12" style="1" bestFit="1" customWidth="1"/>
    <col min="7699" max="7940" width="8.85546875" style="1"/>
    <col min="7941" max="7941" width="13.7109375" style="1" customWidth="1"/>
    <col min="7942" max="7942" width="48.85546875" style="1" customWidth="1"/>
    <col min="7943" max="7943" width="12.28515625" style="1" customWidth="1"/>
    <col min="7944" max="7944" width="13.5703125" style="1" customWidth="1"/>
    <col min="7945" max="7945" width="48.85546875" style="1" customWidth="1"/>
    <col min="7946" max="7946" width="12.28515625" style="1" customWidth="1"/>
    <col min="7947" max="7947" width="4.5703125" style="1" customWidth="1"/>
    <col min="7948" max="7948" width="3.42578125" style="1" customWidth="1"/>
    <col min="7949" max="7949" width="12.85546875" style="1" customWidth="1"/>
    <col min="7950" max="7950" width="15.85546875" style="1" bestFit="1" customWidth="1"/>
    <col min="7951" max="7951" width="2.5703125" style="1" bestFit="1" customWidth="1"/>
    <col min="7952" max="7953" width="8.85546875" style="1"/>
    <col min="7954" max="7954" width="12" style="1" bestFit="1" customWidth="1"/>
    <col min="7955" max="8196" width="8.85546875" style="1"/>
    <col min="8197" max="8197" width="13.7109375" style="1" customWidth="1"/>
    <col min="8198" max="8198" width="48.85546875" style="1" customWidth="1"/>
    <col min="8199" max="8199" width="12.28515625" style="1" customWidth="1"/>
    <col min="8200" max="8200" width="13.5703125" style="1" customWidth="1"/>
    <col min="8201" max="8201" width="48.85546875" style="1" customWidth="1"/>
    <col min="8202" max="8202" width="12.28515625" style="1" customWidth="1"/>
    <col min="8203" max="8203" width="4.5703125" style="1" customWidth="1"/>
    <col min="8204" max="8204" width="3.42578125" style="1" customWidth="1"/>
    <col min="8205" max="8205" width="12.85546875" style="1" customWidth="1"/>
    <col min="8206" max="8206" width="15.85546875" style="1" bestFit="1" customWidth="1"/>
    <col min="8207" max="8207" width="2.5703125" style="1" bestFit="1" customWidth="1"/>
    <col min="8208" max="8209" width="8.85546875" style="1"/>
    <col min="8210" max="8210" width="12" style="1" bestFit="1" customWidth="1"/>
    <col min="8211" max="8452" width="8.85546875" style="1"/>
    <col min="8453" max="8453" width="13.7109375" style="1" customWidth="1"/>
    <col min="8454" max="8454" width="48.85546875" style="1" customWidth="1"/>
    <col min="8455" max="8455" width="12.28515625" style="1" customWidth="1"/>
    <col min="8456" max="8456" width="13.5703125" style="1" customWidth="1"/>
    <col min="8457" max="8457" width="48.85546875" style="1" customWidth="1"/>
    <col min="8458" max="8458" width="12.28515625" style="1" customWidth="1"/>
    <col min="8459" max="8459" width="4.5703125" style="1" customWidth="1"/>
    <col min="8460" max="8460" width="3.42578125" style="1" customWidth="1"/>
    <col min="8461" max="8461" width="12.85546875" style="1" customWidth="1"/>
    <col min="8462" max="8462" width="15.85546875" style="1" bestFit="1" customWidth="1"/>
    <col min="8463" max="8463" width="2.5703125" style="1" bestFit="1" customWidth="1"/>
    <col min="8464" max="8465" width="8.85546875" style="1"/>
    <col min="8466" max="8466" width="12" style="1" bestFit="1" customWidth="1"/>
    <col min="8467" max="8708" width="8.85546875" style="1"/>
    <col min="8709" max="8709" width="13.7109375" style="1" customWidth="1"/>
    <col min="8710" max="8710" width="48.85546875" style="1" customWidth="1"/>
    <col min="8711" max="8711" width="12.28515625" style="1" customWidth="1"/>
    <col min="8712" max="8712" width="13.5703125" style="1" customWidth="1"/>
    <col min="8713" max="8713" width="48.85546875" style="1" customWidth="1"/>
    <col min="8714" max="8714" width="12.28515625" style="1" customWidth="1"/>
    <col min="8715" max="8715" width="4.5703125" style="1" customWidth="1"/>
    <col min="8716" max="8716" width="3.42578125" style="1" customWidth="1"/>
    <col min="8717" max="8717" width="12.85546875" style="1" customWidth="1"/>
    <col min="8718" max="8718" width="15.85546875" style="1" bestFit="1" customWidth="1"/>
    <col min="8719" max="8719" width="2.5703125" style="1" bestFit="1" customWidth="1"/>
    <col min="8720" max="8721" width="8.85546875" style="1"/>
    <col min="8722" max="8722" width="12" style="1" bestFit="1" customWidth="1"/>
    <col min="8723" max="8964" width="8.85546875" style="1"/>
    <col min="8965" max="8965" width="13.7109375" style="1" customWidth="1"/>
    <col min="8966" max="8966" width="48.85546875" style="1" customWidth="1"/>
    <col min="8967" max="8967" width="12.28515625" style="1" customWidth="1"/>
    <col min="8968" max="8968" width="13.5703125" style="1" customWidth="1"/>
    <col min="8969" max="8969" width="48.85546875" style="1" customWidth="1"/>
    <col min="8970" max="8970" width="12.28515625" style="1" customWidth="1"/>
    <col min="8971" max="8971" width="4.5703125" style="1" customWidth="1"/>
    <col min="8972" max="8972" width="3.42578125" style="1" customWidth="1"/>
    <col min="8973" max="8973" width="12.85546875" style="1" customWidth="1"/>
    <col min="8974" max="8974" width="15.85546875" style="1" bestFit="1" customWidth="1"/>
    <col min="8975" max="8975" width="2.5703125" style="1" bestFit="1" customWidth="1"/>
    <col min="8976" max="8977" width="8.85546875" style="1"/>
    <col min="8978" max="8978" width="12" style="1" bestFit="1" customWidth="1"/>
    <col min="8979" max="9220" width="8.85546875" style="1"/>
    <col min="9221" max="9221" width="13.7109375" style="1" customWidth="1"/>
    <col min="9222" max="9222" width="48.85546875" style="1" customWidth="1"/>
    <col min="9223" max="9223" width="12.28515625" style="1" customWidth="1"/>
    <col min="9224" max="9224" width="13.5703125" style="1" customWidth="1"/>
    <col min="9225" max="9225" width="48.85546875" style="1" customWidth="1"/>
    <col min="9226" max="9226" width="12.28515625" style="1" customWidth="1"/>
    <col min="9227" max="9227" width="4.5703125" style="1" customWidth="1"/>
    <col min="9228" max="9228" width="3.42578125" style="1" customWidth="1"/>
    <col min="9229" max="9229" width="12.85546875" style="1" customWidth="1"/>
    <col min="9230" max="9230" width="15.85546875" style="1" bestFit="1" customWidth="1"/>
    <col min="9231" max="9231" width="2.5703125" style="1" bestFit="1" customWidth="1"/>
    <col min="9232" max="9233" width="8.85546875" style="1"/>
    <col min="9234" max="9234" width="12" style="1" bestFit="1" customWidth="1"/>
    <col min="9235" max="9476" width="8.85546875" style="1"/>
    <col min="9477" max="9477" width="13.7109375" style="1" customWidth="1"/>
    <col min="9478" max="9478" width="48.85546875" style="1" customWidth="1"/>
    <col min="9479" max="9479" width="12.28515625" style="1" customWidth="1"/>
    <col min="9480" max="9480" width="13.5703125" style="1" customWidth="1"/>
    <col min="9481" max="9481" width="48.85546875" style="1" customWidth="1"/>
    <col min="9482" max="9482" width="12.28515625" style="1" customWidth="1"/>
    <col min="9483" max="9483" width="4.5703125" style="1" customWidth="1"/>
    <col min="9484" max="9484" width="3.42578125" style="1" customWidth="1"/>
    <col min="9485" max="9485" width="12.85546875" style="1" customWidth="1"/>
    <col min="9486" max="9486" width="15.85546875" style="1" bestFit="1" customWidth="1"/>
    <col min="9487" max="9487" width="2.5703125" style="1" bestFit="1" customWidth="1"/>
    <col min="9488" max="9489" width="8.85546875" style="1"/>
    <col min="9490" max="9490" width="12" style="1" bestFit="1" customWidth="1"/>
    <col min="9491" max="9732" width="8.85546875" style="1"/>
    <col min="9733" max="9733" width="13.7109375" style="1" customWidth="1"/>
    <col min="9734" max="9734" width="48.85546875" style="1" customWidth="1"/>
    <col min="9735" max="9735" width="12.28515625" style="1" customWidth="1"/>
    <col min="9736" max="9736" width="13.5703125" style="1" customWidth="1"/>
    <col min="9737" max="9737" width="48.85546875" style="1" customWidth="1"/>
    <col min="9738" max="9738" width="12.28515625" style="1" customWidth="1"/>
    <col min="9739" max="9739" width="4.5703125" style="1" customWidth="1"/>
    <col min="9740" max="9740" width="3.42578125" style="1" customWidth="1"/>
    <col min="9741" max="9741" width="12.85546875" style="1" customWidth="1"/>
    <col min="9742" max="9742" width="15.85546875" style="1" bestFit="1" customWidth="1"/>
    <col min="9743" max="9743" width="2.5703125" style="1" bestFit="1" customWidth="1"/>
    <col min="9744" max="9745" width="8.85546875" style="1"/>
    <col min="9746" max="9746" width="12" style="1" bestFit="1" customWidth="1"/>
    <col min="9747" max="9988" width="8.85546875" style="1"/>
    <col min="9989" max="9989" width="13.7109375" style="1" customWidth="1"/>
    <col min="9990" max="9990" width="48.85546875" style="1" customWidth="1"/>
    <col min="9991" max="9991" width="12.28515625" style="1" customWidth="1"/>
    <col min="9992" max="9992" width="13.5703125" style="1" customWidth="1"/>
    <col min="9993" max="9993" width="48.85546875" style="1" customWidth="1"/>
    <col min="9994" max="9994" width="12.28515625" style="1" customWidth="1"/>
    <col min="9995" max="9995" width="4.5703125" style="1" customWidth="1"/>
    <col min="9996" max="9996" width="3.42578125" style="1" customWidth="1"/>
    <col min="9997" max="9997" width="12.85546875" style="1" customWidth="1"/>
    <col min="9998" max="9998" width="15.85546875" style="1" bestFit="1" customWidth="1"/>
    <col min="9999" max="9999" width="2.5703125" style="1" bestFit="1" customWidth="1"/>
    <col min="10000" max="10001" width="8.85546875" style="1"/>
    <col min="10002" max="10002" width="12" style="1" bestFit="1" customWidth="1"/>
    <col min="10003" max="10244" width="8.85546875" style="1"/>
    <col min="10245" max="10245" width="13.7109375" style="1" customWidth="1"/>
    <col min="10246" max="10246" width="48.85546875" style="1" customWidth="1"/>
    <col min="10247" max="10247" width="12.28515625" style="1" customWidth="1"/>
    <col min="10248" max="10248" width="13.5703125" style="1" customWidth="1"/>
    <col min="10249" max="10249" width="48.85546875" style="1" customWidth="1"/>
    <col min="10250" max="10250" width="12.28515625" style="1" customWidth="1"/>
    <col min="10251" max="10251" width="4.5703125" style="1" customWidth="1"/>
    <col min="10252" max="10252" width="3.42578125" style="1" customWidth="1"/>
    <col min="10253" max="10253" width="12.85546875" style="1" customWidth="1"/>
    <col min="10254" max="10254" width="15.85546875" style="1" bestFit="1" customWidth="1"/>
    <col min="10255" max="10255" width="2.5703125" style="1" bestFit="1" customWidth="1"/>
    <col min="10256" max="10257" width="8.85546875" style="1"/>
    <col min="10258" max="10258" width="12" style="1" bestFit="1" customWidth="1"/>
    <col min="10259" max="10500" width="8.85546875" style="1"/>
    <col min="10501" max="10501" width="13.7109375" style="1" customWidth="1"/>
    <col min="10502" max="10502" width="48.85546875" style="1" customWidth="1"/>
    <col min="10503" max="10503" width="12.28515625" style="1" customWidth="1"/>
    <col min="10504" max="10504" width="13.5703125" style="1" customWidth="1"/>
    <col min="10505" max="10505" width="48.85546875" style="1" customWidth="1"/>
    <col min="10506" max="10506" width="12.28515625" style="1" customWidth="1"/>
    <col min="10507" max="10507" width="4.5703125" style="1" customWidth="1"/>
    <col min="10508" max="10508" width="3.42578125" style="1" customWidth="1"/>
    <col min="10509" max="10509" width="12.85546875" style="1" customWidth="1"/>
    <col min="10510" max="10510" width="15.85546875" style="1" bestFit="1" customWidth="1"/>
    <col min="10511" max="10511" width="2.5703125" style="1" bestFit="1" customWidth="1"/>
    <col min="10512" max="10513" width="8.85546875" style="1"/>
    <col min="10514" max="10514" width="12" style="1" bestFit="1" customWidth="1"/>
    <col min="10515" max="10756" width="8.85546875" style="1"/>
    <col min="10757" max="10757" width="13.7109375" style="1" customWidth="1"/>
    <col min="10758" max="10758" width="48.85546875" style="1" customWidth="1"/>
    <col min="10759" max="10759" width="12.28515625" style="1" customWidth="1"/>
    <col min="10760" max="10760" width="13.5703125" style="1" customWidth="1"/>
    <col min="10761" max="10761" width="48.85546875" style="1" customWidth="1"/>
    <col min="10762" max="10762" width="12.28515625" style="1" customWidth="1"/>
    <col min="10763" max="10763" width="4.5703125" style="1" customWidth="1"/>
    <col min="10764" max="10764" width="3.42578125" style="1" customWidth="1"/>
    <col min="10765" max="10765" width="12.85546875" style="1" customWidth="1"/>
    <col min="10766" max="10766" width="15.85546875" style="1" bestFit="1" customWidth="1"/>
    <col min="10767" max="10767" width="2.5703125" style="1" bestFit="1" customWidth="1"/>
    <col min="10768" max="10769" width="8.85546875" style="1"/>
    <col min="10770" max="10770" width="12" style="1" bestFit="1" customWidth="1"/>
    <col min="10771" max="11012" width="8.85546875" style="1"/>
    <col min="11013" max="11013" width="13.7109375" style="1" customWidth="1"/>
    <col min="11014" max="11014" width="48.85546875" style="1" customWidth="1"/>
    <col min="11015" max="11015" width="12.28515625" style="1" customWidth="1"/>
    <col min="11016" max="11016" width="13.5703125" style="1" customWidth="1"/>
    <col min="11017" max="11017" width="48.85546875" style="1" customWidth="1"/>
    <col min="11018" max="11018" width="12.28515625" style="1" customWidth="1"/>
    <col min="11019" max="11019" width="4.5703125" style="1" customWidth="1"/>
    <col min="11020" max="11020" width="3.42578125" style="1" customWidth="1"/>
    <col min="11021" max="11021" width="12.85546875" style="1" customWidth="1"/>
    <col min="11022" max="11022" width="15.85546875" style="1" bestFit="1" customWidth="1"/>
    <col min="11023" max="11023" width="2.5703125" style="1" bestFit="1" customWidth="1"/>
    <col min="11024" max="11025" width="8.85546875" style="1"/>
    <col min="11026" max="11026" width="12" style="1" bestFit="1" customWidth="1"/>
    <col min="11027" max="11268" width="8.85546875" style="1"/>
    <col min="11269" max="11269" width="13.7109375" style="1" customWidth="1"/>
    <col min="11270" max="11270" width="48.85546875" style="1" customWidth="1"/>
    <col min="11271" max="11271" width="12.28515625" style="1" customWidth="1"/>
    <col min="11272" max="11272" width="13.5703125" style="1" customWidth="1"/>
    <col min="11273" max="11273" width="48.85546875" style="1" customWidth="1"/>
    <col min="11274" max="11274" width="12.28515625" style="1" customWidth="1"/>
    <col min="11275" max="11275" width="4.5703125" style="1" customWidth="1"/>
    <col min="11276" max="11276" width="3.42578125" style="1" customWidth="1"/>
    <col min="11277" max="11277" width="12.85546875" style="1" customWidth="1"/>
    <col min="11278" max="11278" width="15.85546875" style="1" bestFit="1" customWidth="1"/>
    <col min="11279" max="11279" width="2.5703125" style="1" bestFit="1" customWidth="1"/>
    <col min="11280" max="11281" width="8.85546875" style="1"/>
    <col min="11282" max="11282" width="12" style="1" bestFit="1" customWidth="1"/>
    <col min="11283" max="11524" width="8.85546875" style="1"/>
    <col min="11525" max="11525" width="13.7109375" style="1" customWidth="1"/>
    <col min="11526" max="11526" width="48.85546875" style="1" customWidth="1"/>
    <col min="11527" max="11527" width="12.28515625" style="1" customWidth="1"/>
    <col min="11528" max="11528" width="13.5703125" style="1" customWidth="1"/>
    <col min="11529" max="11529" width="48.85546875" style="1" customWidth="1"/>
    <col min="11530" max="11530" width="12.28515625" style="1" customWidth="1"/>
    <col min="11531" max="11531" width="4.5703125" style="1" customWidth="1"/>
    <col min="11532" max="11532" width="3.42578125" style="1" customWidth="1"/>
    <col min="11533" max="11533" width="12.85546875" style="1" customWidth="1"/>
    <col min="11534" max="11534" width="15.85546875" style="1" bestFit="1" customWidth="1"/>
    <col min="11535" max="11535" width="2.5703125" style="1" bestFit="1" customWidth="1"/>
    <col min="11536" max="11537" width="8.85546875" style="1"/>
    <col min="11538" max="11538" width="12" style="1" bestFit="1" customWidth="1"/>
    <col min="11539" max="11780" width="8.85546875" style="1"/>
    <col min="11781" max="11781" width="13.7109375" style="1" customWidth="1"/>
    <col min="11782" max="11782" width="48.85546875" style="1" customWidth="1"/>
    <col min="11783" max="11783" width="12.28515625" style="1" customWidth="1"/>
    <col min="11784" max="11784" width="13.5703125" style="1" customWidth="1"/>
    <col min="11785" max="11785" width="48.85546875" style="1" customWidth="1"/>
    <col min="11786" max="11786" width="12.28515625" style="1" customWidth="1"/>
    <col min="11787" max="11787" width="4.5703125" style="1" customWidth="1"/>
    <col min="11788" max="11788" width="3.42578125" style="1" customWidth="1"/>
    <col min="11789" max="11789" width="12.85546875" style="1" customWidth="1"/>
    <col min="11790" max="11790" width="15.85546875" style="1" bestFit="1" customWidth="1"/>
    <col min="11791" max="11791" width="2.5703125" style="1" bestFit="1" customWidth="1"/>
    <col min="11792" max="11793" width="8.85546875" style="1"/>
    <col min="11794" max="11794" width="12" style="1" bestFit="1" customWidth="1"/>
    <col min="11795" max="12036" width="8.85546875" style="1"/>
    <col min="12037" max="12037" width="13.7109375" style="1" customWidth="1"/>
    <col min="12038" max="12038" width="48.85546875" style="1" customWidth="1"/>
    <col min="12039" max="12039" width="12.28515625" style="1" customWidth="1"/>
    <col min="12040" max="12040" width="13.5703125" style="1" customWidth="1"/>
    <col min="12041" max="12041" width="48.85546875" style="1" customWidth="1"/>
    <col min="12042" max="12042" width="12.28515625" style="1" customWidth="1"/>
    <col min="12043" max="12043" width="4.5703125" style="1" customWidth="1"/>
    <col min="12044" max="12044" width="3.42578125" style="1" customWidth="1"/>
    <col min="12045" max="12045" width="12.85546875" style="1" customWidth="1"/>
    <col min="12046" max="12046" width="15.85546875" style="1" bestFit="1" customWidth="1"/>
    <col min="12047" max="12047" width="2.5703125" style="1" bestFit="1" customWidth="1"/>
    <col min="12048" max="12049" width="8.85546875" style="1"/>
    <col min="12050" max="12050" width="12" style="1" bestFit="1" customWidth="1"/>
    <col min="12051" max="12292" width="8.85546875" style="1"/>
    <col min="12293" max="12293" width="13.7109375" style="1" customWidth="1"/>
    <col min="12294" max="12294" width="48.85546875" style="1" customWidth="1"/>
    <col min="12295" max="12295" width="12.28515625" style="1" customWidth="1"/>
    <col min="12296" max="12296" width="13.5703125" style="1" customWidth="1"/>
    <col min="12297" max="12297" width="48.85546875" style="1" customWidth="1"/>
    <col min="12298" max="12298" width="12.28515625" style="1" customWidth="1"/>
    <col min="12299" max="12299" width="4.5703125" style="1" customWidth="1"/>
    <col min="12300" max="12300" width="3.42578125" style="1" customWidth="1"/>
    <col min="12301" max="12301" width="12.85546875" style="1" customWidth="1"/>
    <col min="12302" max="12302" width="15.85546875" style="1" bestFit="1" customWidth="1"/>
    <col min="12303" max="12303" width="2.5703125" style="1" bestFit="1" customWidth="1"/>
    <col min="12304" max="12305" width="8.85546875" style="1"/>
    <col min="12306" max="12306" width="12" style="1" bestFit="1" customWidth="1"/>
    <col min="12307" max="12548" width="8.85546875" style="1"/>
    <col min="12549" max="12549" width="13.7109375" style="1" customWidth="1"/>
    <col min="12550" max="12550" width="48.85546875" style="1" customWidth="1"/>
    <col min="12551" max="12551" width="12.28515625" style="1" customWidth="1"/>
    <col min="12552" max="12552" width="13.5703125" style="1" customWidth="1"/>
    <col min="12553" max="12553" width="48.85546875" style="1" customWidth="1"/>
    <col min="12554" max="12554" width="12.28515625" style="1" customWidth="1"/>
    <col min="12555" max="12555" width="4.5703125" style="1" customWidth="1"/>
    <col min="12556" max="12556" width="3.42578125" style="1" customWidth="1"/>
    <col min="12557" max="12557" width="12.85546875" style="1" customWidth="1"/>
    <col min="12558" max="12558" width="15.85546875" style="1" bestFit="1" customWidth="1"/>
    <col min="12559" max="12559" width="2.5703125" style="1" bestFit="1" customWidth="1"/>
    <col min="12560" max="12561" width="8.85546875" style="1"/>
    <col min="12562" max="12562" width="12" style="1" bestFit="1" customWidth="1"/>
    <col min="12563" max="12804" width="8.85546875" style="1"/>
    <col min="12805" max="12805" width="13.7109375" style="1" customWidth="1"/>
    <col min="12806" max="12806" width="48.85546875" style="1" customWidth="1"/>
    <col min="12807" max="12807" width="12.28515625" style="1" customWidth="1"/>
    <col min="12808" max="12808" width="13.5703125" style="1" customWidth="1"/>
    <col min="12809" max="12809" width="48.85546875" style="1" customWidth="1"/>
    <col min="12810" max="12810" width="12.28515625" style="1" customWidth="1"/>
    <col min="12811" max="12811" width="4.5703125" style="1" customWidth="1"/>
    <col min="12812" max="12812" width="3.42578125" style="1" customWidth="1"/>
    <col min="12813" max="12813" width="12.85546875" style="1" customWidth="1"/>
    <col min="12814" max="12814" width="15.85546875" style="1" bestFit="1" customWidth="1"/>
    <col min="12815" max="12815" width="2.5703125" style="1" bestFit="1" customWidth="1"/>
    <col min="12816" max="12817" width="8.85546875" style="1"/>
    <col min="12818" max="12818" width="12" style="1" bestFit="1" customWidth="1"/>
    <col min="12819" max="13060" width="8.85546875" style="1"/>
    <col min="13061" max="13061" width="13.7109375" style="1" customWidth="1"/>
    <col min="13062" max="13062" width="48.85546875" style="1" customWidth="1"/>
    <col min="13063" max="13063" width="12.28515625" style="1" customWidth="1"/>
    <col min="13064" max="13064" width="13.5703125" style="1" customWidth="1"/>
    <col min="13065" max="13065" width="48.85546875" style="1" customWidth="1"/>
    <col min="13066" max="13066" width="12.28515625" style="1" customWidth="1"/>
    <col min="13067" max="13067" width="4.5703125" style="1" customWidth="1"/>
    <col min="13068" max="13068" width="3.42578125" style="1" customWidth="1"/>
    <col min="13069" max="13069" width="12.85546875" style="1" customWidth="1"/>
    <col min="13070" max="13070" width="15.85546875" style="1" bestFit="1" customWidth="1"/>
    <col min="13071" max="13071" width="2.5703125" style="1" bestFit="1" customWidth="1"/>
    <col min="13072" max="13073" width="8.85546875" style="1"/>
    <col min="13074" max="13074" width="12" style="1" bestFit="1" customWidth="1"/>
    <col min="13075" max="13316" width="8.85546875" style="1"/>
    <col min="13317" max="13317" width="13.7109375" style="1" customWidth="1"/>
    <col min="13318" max="13318" width="48.85546875" style="1" customWidth="1"/>
    <col min="13319" max="13319" width="12.28515625" style="1" customWidth="1"/>
    <col min="13320" max="13320" width="13.5703125" style="1" customWidth="1"/>
    <col min="13321" max="13321" width="48.85546875" style="1" customWidth="1"/>
    <col min="13322" max="13322" width="12.28515625" style="1" customWidth="1"/>
    <col min="13323" max="13323" width="4.5703125" style="1" customWidth="1"/>
    <col min="13324" max="13324" width="3.42578125" style="1" customWidth="1"/>
    <col min="13325" max="13325" width="12.85546875" style="1" customWidth="1"/>
    <col min="13326" max="13326" width="15.85546875" style="1" bestFit="1" customWidth="1"/>
    <col min="13327" max="13327" width="2.5703125" style="1" bestFit="1" customWidth="1"/>
    <col min="13328" max="13329" width="8.85546875" style="1"/>
    <col min="13330" max="13330" width="12" style="1" bestFit="1" customWidth="1"/>
    <col min="13331" max="13572" width="8.85546875" style="1"/>
    <col min="13573" max="13573" width="13.7109375" style="1" customWidth="1"/>
    <col min="13574" max="13574" width="48.85546875" style="1" customWidth="1"/>
    <col min="13575" max="13575" width="12.28515625" style="1" customWidth="1"/>
    <col min="13576" max="13576" width="13.5703125" style="1" customWidth="1"/>
    <col min="13577" max="13577" width="48.85546875" style="1" customWidth="1"/>
    <col min="13578" max="13578" width="12.28515625" style="1" customWidth="1"/>
    <col min="13579" max="13579" width="4.5703125" style="1" customWidth="1"/>
    <col min="13580" max="13580" width="3.42578125" style="1" customWidth="1"/>
    <col min="13581" max="13581" width="12.85546875" style="1" customWidth="1"/>
    <col min="13582" max="13582" width="15.85546875" style="1" bestFit="1" customWidth="1"/>
    <col min="13583" max="13583" width="2.5703125" style="1" bestFit="1" customWidth="1"/>
    <col min="13584" max="13585" width="8.85546875" style="1"/>
    <col min="13586" max="13586" width="12" style="1" bestFit="1" customWidth="1"/>
    <col min="13587" max="13828" width="8.85546875" style="1"/>
    <col min="13829" max="13829" width="13.7109375" style="1" customWidth="1"/>
    <col min="13830" max="13830" width="48.85546875" style="1" customWidth="1"/>
    <col min="13831" max="13831" width="12.28515625" style="1" customWidth="1"/>
    <col min="13832" max="13832" width="13.5703125" style="1" customWidth="1"/>
    <col min="13833" max="13833" width="48.85546875" style="1" customWidth="1"/>
    <col min="13834" max="13834" width="12.28515625" style="1" customWidth="1"/>
    <col min="13835" max="13835" width="4.5703125" style="1" customWidth="1"/>
    <col min="13836" max="13836" width="3.42578125" style="1" customWidth="1"/>
    <col min="13837" max="13837" width="12.85546875" style="1" customWidth="1"/>
    <col min="13838" max="13838" width="15.85546875" style="1" bestFit="1" customWidth="1"/>
    <col min="13839" max="13839" width="2.5703125" style="1" bestFit="1" customWidth="1"/>
    <col min="13840" max="13841" width="8.85546875" style="1"/>
    <col min="13842" max="13842" width="12" style="1" bestFit="1" customWidth="1"/>
    <col min="13843" max="14084" width="8.85546875" style="1"/>
    <col min="14085" max="14085" width="13.7109375" style="1" customWidth="1"/>
    <col min="14086" max="14086" width="48.85546875" style="1" customWidth="1"/>
    <col min="14087" max="14087" width="12.28515625" style="1" customWidth="1"/>
    <col min="14088" max="14088" width="13.5703125" style="1" customWidth="1"/>
    <col min="14089" max="14089" width="48.85546875" style="1" customWidth="1"/>
    <col min="14090" max="14090" width="12.28515625" style="1" customWidth="1"/>
    <col min="14091" max="14091" width="4.5703125" style="1" customWidth="1"/>
    <col min="14092" max="14092" width="3.42578125" style="1" customWidth="1"/>
    <col min="14093" max="14093" width="12.85546875" style="1" customWidth="1"/>
    <col min="14094" max="14094" width="15.85546875" style="1" bestFit="1" customWidth="1"/>
    <col min="14095" max="14095" width="2.5703125" style="1" bestFit="1" customWidth="1"/>
    <col min="14096" max="14097" width="8.85546875" style="1"/>
    <col min="14098" max="14098" width="12" style="1" bestFit="1" customWidth="1"/>
    <col min="14099" max="14340" width="8.85546875" style="1"/>
    <col min="14341" max="14341" width="13.7109375" style="1" customWidth="1"/>
    <col min="14342" max="14342" width="48.85546875" style="1" customWidth="1"/>
    <col min="14343" max="14343" width="12.28515625" style="1" customWidth="1"/>
    <col min="14344" max="14344" width="13.5703125" style="1" customWidth="1"/>
    <col min="14345" max="14345" width="48.85546875" style="1" customWidth="1"/>
    <col min="14346" max="14346" width="12.28515625" style="1" customWidth="1"/>
    <col min="14347" max="14347" width="4.5703125" style="1" customWidth="1"/>
    <col min="14348" max="14348" width="3.42578125" style="1" customWidth="1"/>
    <col min="14349" max="14349" width="12.85546875" style="1" customWidth="1"/>
    <col min="14350" max="14350" width="15.85546875" style="1" bestFit="1" customWidth="1"/>
    <col min="14351" max="14351" width="2.5703125" style="1" bestFit="1" customWidth="1"/>
    <col min="14352" max="14353" width="8.85546875" style="1"/>
    <col min="14354" max="14354" width="12" style="1" bestFit="1" customWidth="1"/>
    <col min="14355" max="14596" width="8.85546875" style="1"/>
    <col min="14597" max="14597" width="13.7109375" style="1" customWidth="1"/>
    <col min="14598" max="14598" width="48.85546875" style="1" customWidth="1"/>
    <col min="14599" max="14599" width="12.28515625" style="1" customWidth="1"/>
    <col min="14600" max="14600" width="13.5703125" style="1" customWidth="1"/>
    <col min="14601" max="14601" width="48.85546875" style="1" customWidth="1"/>
    <col min="14602" max="14602" width="12.28515625" style="1" customWidth="1"/>
    <col min="14603" max="14603" width="4.5703125" style="1" customWidth="1"/>
    <col min="14604" max="14604" width="3.42578125" style="1" customWidth="1"/>
    <col min="14605" max="14605" width="12.85546875" style="1" customWidth="1"/>
    <col min="14606" max="14606" width="15.85546875" style="1" bestFit="1" customWidth="1"/>
    <col min="14607" max="14607" width="2.5703125" style="1" bestFit="1" customWidth="1"/>
    <col min="14608" max="14609" width="8.85546875" style="1"/>
    <col min="14610" max="14610" width="12" style="1" bestFit="1" customWidth="1"/>
    <col min="14611" max="14852" width="8.85546875" style="1"/>
    <col min="14853" max="14853" width="13.7109375" style="1" customWidth="1"/>
    <col min="14854" max="14854" width="48.85546875" style="1" customWidth="1"/>
    <col min="14855" max="14855" width="12.28515625" style="1" customWidth="1"/>
    <col min="14856" max="14856" width="13.5703125" style="1" customWidth="1"/>
    <col min="14857" max="14857" width="48.85546875" style="1" customWidth="1"/>
    <col min="14858" max="14858" width="12.28515625" style="1" customWidth="1"/>
    <col min="14859" max="14859" width="4.5703125" style="1" customWidth="1"/>
    <col min="14860" max="14860" width="3.42578125" style="1" customWidth="1"/>
    <col min="14861" max="14861" width="12.85546875" style="1" customWidth="1"/>
    <col min="14862" max="14862" width="15.85546875" style="1" bestFit="1" customWidth="1"/>
    <col min="14863" max="14863" width="2.5703125" style="1" bestFit="1" customWidth="1"/>
    <col min="14864" max="14865" width="8.85546875" style="1"/>
    <col min="14866" max="14866" width="12" style="1" bestFit="1" customWidth="1"/>
    <col min="14867" max="15108" width="8.85546875" style="1"/>
    <col min="15109" max="15109" width="13.7109375" style="1" customWidth="1"/>
    <col min="15110" max="15110" width="48.85546875" style="1" customWidth="1"/>
    <col min="15111" max="15111" width="12.28515625" style="1" customWidth="1"/>
    <col min="15112" max="15112" width="13.5703125" style="1" customWidth="1"/>
    <col min="15113" max="15113" width="48.85546875" style="1" customWidth="1"/>
    <col min="15114" max="15114" width="12.28515625" style="1" customWidth="1"/>
    <col min="15115" max="15115" width="4.5703125" style="1" customWidth="1"/>
    <col min="15116" max="15116" width="3.42578125" style="1" customWidth="1"/>
    <col min="15117" max="15117" width="12.85546875" style="1" customWidth="1"/>
    <col min="15118" max="15118" width="15.85546875" style="1" bestFit="1" customWidth="1"/>
    <col min="15119" max="15119" width="2.5703125" style="1" bestFit="1" customWidth="1"/>
    <col min="15120" max="15121" width="8.85546875" style="1"/>
    <col min="15122" max="15122" width="12" style="1" bestFit="1" customWidth="1"/>
    <col min="15123" max="15364" width="8.85546875" style="1"/>
    <col min="15365" max="15365" width="13.7109375" style="1" customWidth="1"/>
    <col min="15366" max="15366" width="48.85546875" style="1" customWidth="1"/>
    <col min="15367" max="15367" width="12.28515625" style="1" customWidth="1"/>
    <col min="15368" max="15368" width="13.5703125" style="1" customWidth="1"/>
    <col min="15369" max="15369" width="48.85546875" style="1" customWidth="1"/>
    <col min="15370" max="15370" width="12.28515625" style="1" customWidth="1"/>
    <col min="15371" max="15371" width="4.5703125" style="1" customWidth="1"/>
    <col min="15372" max="15372" width="3.42578125" style="1" customWidth="1"/>
    <col min="15373" max="15373" width="12.85546875" style="1" customWidth="1"/>
    <col min="15374" max="15374" width="15.85546875" style="1" bestFit="1" customWidth="1"/>
    <col min="15375" max="15375" width="2.5703125" style="1" bestFit="1" customWidth="1"/>
    <col min="15376" max="15377" width="8.85546875" style="1"/>
    <col min="15378" max="15378" width="12" style="1" bestFit="1" customWidth="1"/>
    <col min="15379" max="15620" width="8.85546875" style="1"/>
    <col min="15621" max="15621" width="13.7109375" style="1" customWidth="1"/>
    <col min="15622" max="15622" width="48.85546875" style="1" customWidth="1"/>
    <col min="15623" max="15623" width="12.28515625" style="1" customWidth="1"/>
    <col min="15624" max="15624" width="13.5703125" style="1" customWidth="1"/>
    <col min="15625" max="15625" width="48.85546875" style="1" customWidth="1"/>
    <col min="15626" max="15626" width="12.28515625" style="1" customWidth="1"/>
    <col min="15627" max="15627" width="4.5703125" style="1" customWidth="1"/>
    <col min="15628" max="15628" width="3.42578125" style="1" customWidth="1"/>
    <col min="15629" max="15629" width="12.85546875" style="1" customWidth="1"/>
    <col min="15630" max="15630" width="15.85546875" style="1" bestFit="1" customWidth="1"/>
    <col min="15631" max="15631" width="2.5703125" style="1" bestFit="1" customWidth="1"/>
    <col min="15632" max="15633" width="8.85546875" style="1"/>
    <col min="15634" max="15634" width="12" style="1" bestFit="1" customWidth="1"/>
    <col min="15635" max="15876" width="8.85546875" style="1"/>
    <col min="15877" max="15877" width="13.7109375" style="1" customWidth="1"/>
    <col min="15878" max="15878" width="48.85546875" style="1" customWidth="1"/>
    <col min="15879" max="15879" width="12.28515625" style="1" customWidth="1"/>
    <col min="15880" max="15880" width="13.5703125" style="1" customWidth="1"/>
    <col min="15881" max="15881" width="48.85546875" style="1" customWidth="1"/>
    <col min="15882" max="15882" width="12.28515625" style="1" customWidth="1"/>
    <col min="15883" max="15883" width="4.5703125" style="1" customWidth="1"/>
    <col min="15884" max="15884" width="3.42578125" style="1" customWidth="1"/>
    <col min="15885" max="15885" width="12.85546875" style="1" customWidth="1"/>
    <col min="15886" max="15886" width="15.85546875" style="1" bestFit="1" customWidth="1"/>
    <col min="15887" max="15887" width="2.5703125" style="1" bestFit="1" customWidth="1"/>
    <col min="15888" max="15889" width="8.85546875" style="1"/>
    <col min="15890" max="15890" width="12" style="1" bestFit="1" customWidth="1"/>
    <col min="15891" max="16132" width="8.85546875" style="1"/>
    <col min="16133" max="16133" width="13.7109375" style="1" customWidth="1"/>
    <col min="16134" max="16134" width="48.85546875" style="1" customWidth="1"/>
    <col min="16135" max="16135" width="12.28515625" style="1" customWidth="1"/>
    <col min="16136" max="16136" width="13.5703125" style="1" customWidth="1"/>
    <col min="16137" max="16137" width="48.85546875" style="1" customWidth="1"/>
    <col min="16138" max="16138" width="12.28515625" style="1" customWidth="1"/>
    <col min="16139" max="16139" width="4.5703125" style="1" customWidth="1"/>
    <col min="16140" max="16140" width="3.42578125" style="1" customWidth="1"/>
    <col min="16141" max="16141" width="12.85546875" style="1" customWidth="1"/>
    <col min="16142" max="16142" width="15.85546875" style="1" bestFit="1" customWidth="1"/>
    <col min="16143" max="16143" width="2.5703125" style="1" bestFit="1" customWidth="1"/>
    <col min="16144" max="16145" width="8.85546875" style="1"/>
    <col min="16146" max="16146" width="12" style="1" bestFit="1" customWidth="1"/>
    <col min="16147" max="16384" width="8.85546875" style="1"/>
  </cols>
  <sheetData>
    <row r="1" spans="1:15" ht="28.5" customHeight="1" x14ac:dyDescent="0.25">
      <c r="A1" s="142" t="s">
        <v>133</v>
      </c>
      <c r="D1" s="1"/>
      <c r="E1" s="1"/>
      <c r="F1" s="2"/>
      <c r="I1" s="1"/>
      <c r="J1" s="1"/>
      <c r="K1" s="287" t="s">
        <v>0</v>
      </c>
      <c r="L1" s="117" t="s">
        <v>1</v>
      </c>
      <c r="M1" s="118" t="s">
        <v>2</v>
      </c>
      <c r="N1" s="28" t="s">
        <v>3</v>
      </c>
      <c r="O1" s="119" t="s">
        <v>4</v>
      </c>
    </row>
    <row r="2" spans="1:15" ht="24.75" customHeight="1" x14ac:dyDescent="0.25">
      <c r="A2" s="120" t="s">
        <v>189</v>
      </c>
      <c r="D2" s="1"/>
      <c r="E2" s="1"/>
      <c r="F2" s="2"/>
      <c r="I2" s="1"/>
      <c r="J2" s="1"/>
      <c r="K2" s="287"/>
      <c r="L2" s="117" t="s">
        <v>5</v>
      </c>
      <c r="M2" s="118" t="s">
        <v>6</v>
      </c>
      <c r="N2" s="28" t="s">
        <v>7</v>
      </c>
      <c r="O2" s="119" t="s">
        <v>8</v>
      </c>
    </row>
    <row r="3" spans="1:15" ht="24.75" customHeight="1" x14ac:dyDescent="0.25">
      <c r="A3" s="3" t="s">
        <v>9</v>
      </c>
      <c r="B3" s="4" t="s">
        <v>346</v>
      </c>
      <c r="C3" s="73"/>
      <c r="D3" s="1"/>
      <c r="E3" s="1"/>
      <c r="F3" s="3" t="s">
        <v>10</v>
      </c>
      <c r="G3" s="4" t="s">
        <v>344</v>
      </c>
      <c r="H3" s="73"/>
      <c r="I3" s="1"/>
      <c r="J3" s="1"/>
      <c r="K3" s="287"/>
      <c r="L3" s="117" t="s">
        <v>11</v>
      </c>
      <c r="M3" s="118" t="s">
        <v>12</v>
      </c>
      <c r="N3" s="28" t="s">
        <v>13</v>
      </c>
      <c r="O3" s="119" t="s">
        <v>14</v>
      </c>
    </row>
    <row r="4" spans="1:15" ht="24.75" customHeight="1" x14ac:dyDescent="0.25">
      <c r="A4" s="3" t="s">
        <v>15</v>
      </c>
      <c r="B4" s="5" t="s">
        <v>383</v>
      </c>
      <c r="C4" s="73"/>
      <c r="D4" s="290" t="s">
        <v>16</v>
      </c>
      <c r="E4" s="290"/>
      <c r="F4" s="290"/>
      <c r="G4" s="4" t="s">
        <v>345</v>
      </c>
      <c r="H4" s="73"/>
      <c r="I4" s="1"/>
      <c r="J4" s="1"/>
      <c r="K4" s="287"/>
      <c r="L4" s="117" t="s">
        <v>17</v>
      </c>
      <c r="M4" s="118" t="s">
        <v>18</v>
      </c>
      <c r="N4" s="28" t="s">
        <v>19</v>
      </c>
      <c r="O4" s="119" t="s">
        <v>20</v>
      </c>
    </row>
    <row r="5" spans="1:15" ht="24.75" customHeight="1" thickBot="1" x14ac:dyDescent="0.3">
      <c r="D5" s="1"/>
      <c r="E5" s="1"/>
      <c r="I5" s="1"/>
      <c r="J5" s="1"/>
      <c r="K5" s="287"/>
      <c r="L5" s="117" t="s">
        <v>28</v>
      </c>
      <c r="M5" s="118" t="s">
        <v>29</v>
      </c>
      <c r="N5" s="28" t="s">
        <v>30</v>
      </c>
      <c r="O5" s="119" t="s">
        <v>21</v>
      </c>
    </row>
    <row r="6" spans="1:15" ht="22.5" customHeight="1" x14ac:dyDescent="0.25">
      <c r="A6" s="291" t="s">
        <v>27</v>
      </c>
      <c r="B6" s="292"/>
      <c r="C6" s="292"/>
      <c r="D6" s="293"/>
      <c r="E6" s="108"/>
      <c r="F6" s="294" t="s">
        <v>22</v>
      </c>
      <c r="G6" s="295"/>
      <c r="H6" s="295"/>
      <c r="I6" s="296"/>
      <c r="J6" s="108"/>
    </row>
    <row r="7" spans="1:15" ht="24.75" customHeight="1" x14ac:dyDescent="0.25">
      <c r="A7" s="6" t="s">
        <v>23</v>
      </c>
      <c r="B7" s="7"/>
      <c r="C7" s="7"/>
      <c r="D7" s="8"/>
      <c r="E7" s="109"/>
      <c r="F7" s="9" t="s">
        <v>23</v>
      </c>
      <c r="G7" s="10"/>
      <c r="H7" s="10"/>
      <c r="I7" s="11"/>
      <c r="J7" s="109"/>
    </row>
    <row r="8" spans="1:15" s="16" customFormat="1" ht="39.75" x14ac:dyDescent="0.25">
      <c r="A8" s="12" t="s">
        <v>24</v>
      </c>
      <c r="B8" s="13" t="s">
        <v>25</v>
      </c>
      <c r="C8" s="113" t="s">
        <v>132</v>
      </c>
      <c r="D8" s="14" t="s">
        <v>26</v>
      </c>
      <c r="E8" s="110"/>
      <c r="F8" s="297" t="s">
        <v>25</v>
      </c>
      <c r="G8" s="298"/>
      <c r="H8" s="114" t="s">
        <v>94</v>
      </c>
      <c r="I8" s="15" t="s">
        <v>26</v>
      </c>
      <c r="J8" s="110"/>
    </row>
    <row r="9" spans="1:15" ht="18" customHeight="1" x14ac:dyDescent="0.25">
      <c r="A9" s="17"/>
      <c r="B9" s="270" t="s">
        <v>347</v>
      </c>
      <c r="C9" s="111"/>
      <c r="D9" s="19"/>
      <c r="E9" s="16"/>
      <c r="F9" s="288" t="s">
        <v>347</v>
      </c>
      <c r="G9" s="289" t="s">
        <v>347</v>
      </c>
      <c r="H9" s="115"/>
      <c r="I9" s="22"/>
      <c r="J9" s="16"/>
    </row>
    <row r="10" spans="1:15" ht="18" customHeight="1" x14ac:dyDescent="0.25">
      <c r="A10" s="17"/>
      <c r="B10" s="271" t="s">
        <v>348</v>
      </c>
      <c r="C10" s="111"/>
      <c r="D10" s="19" t="s">
        <v>8</v>
      </c>
      <c r="E10" s="16"/>
      <c r="F10" s="283" t="s">
        <v>348</v>
      </c>
      <c r="G10" s="284" t="s">
        <v>348</v>
      </c>
      <c r="H10" s="115"/>
      <c r="I10" s="22" t="s">
        <v>21</v>
      </c>
      <c r="J10" s="16"/>
    </row>
    <row r="11" spans="1:15" ht="18" customHeight="1" x14ac:dyDescent="0.25">
      <c r="A11" s="17"/>
      <c r="B11" s="271" t="s">
        <v>349</v>
      </c>
      <c r="C11" s="111"/>
      <c r="D11" s="19" t="s">
        <v>8</v>
      </c>
      <c r="E11" s="16"/>
      <c r="F11" s="283" t="s">
        <v>349</v>
      </c>
      <c r="G11" s="284" t="s">
        <v>349</v>
      </c>
      <c r="H11" s="115"/>
      <c r="I11" s="22" t="s">
        <v>21</v>
      </c>
      <c r="J11" s="16"/>
    </row>
    <row r="12" spans="1:15" ht="18" customHeight="1" x14ac:dyDescent="0.25">
      <c r="A12" s="17"/>
      <c r="B12" s="271" t="s">
        <v>350</v>
      </c>
      <c r="C12" s="111"/>
      <c r="D12" s="19" t="s">
        <v>8</v>
      </c>
      <c r="E12" s="16"/>
      <c r="F12" s="283" t="s">
        <v>350</v>
      </c>
      <c r="G12" s="284" t="s">
        <v>350</v>
      </c>
      <c r="H12" s="115"/>
      <c r="I12" s="22" t="s">
        <v>8</v>
      </c>
      <c r="J12" s="16"/>
    </row>
    <row r="13" spans="1:15" ht="18" customHeight="1" x14ac:dyDescent="0.25">
      <c r="A13" s="17"/>
      <c r="B13" s="270" t="s">
        <v>351</v>
      </c>
      <c r="C13" s="111"/>
      <c r="D13" s="19"/>
      <c r="E13" s="16"/>
      <c r="F13" s="288" t="s">
        <v>351</v>
      </c>
      <c r="G13" s="289" t="s">
        <v>351</v>
      </c>
      <c r="H13" s="115"/>
      <c r="I13" s="22"/>
      <c r="J13" s="16"/>
    </row>
    <row r="14" spans="1:15" ht="35.25" customHeight="1" x14ac:dyDescent="0.25">
      <c r="A14" s="17"/>
      <c r="B14" s="271" t="s">
        <v>353</v>
      </c>
      <c r="C14" s="281">
        <v>0.3</v>
      </c>
      <c r="D14" s="19" t="s">
        <v>8</v>
      </c>
      <c r="E14" s="16"/>
      <c r="F14" s="299" t="s">
        <v>402</v>
      </c>
      <c r="G14" s="300"/>
      <c r="H14" s="282">
        <v>0.55000000000000004</v>
      </c>
      <c r="I14" s="22" t="s">
        <v>21</v>
      </c>
      <c r="J14" s="16"/>
    </row>
    <row r="15" spans="1:15" ht="45.75" customHeight="1" x14ac:dyDescent="0.25">
      <c r="A15" s="17"/>
      <c r="B15" s="271" t="s">
        <v>354</v>
      </c>
      <c r="C15" s="281">
        <v>0.6</v>
      </c>
      <c r="D15" s="19" t="s">
        <v>8</v>
      </c>
      <c r="E15" s="16"/>
      <c r="F15" s="299" t="s">
        <v>352</v>
      </c>
      <c r="G15" s="300"/>
      <c r="H15" s="282">
        <v>0.2</v>
      </c>
      <c r="I15" s="22" t="s">
        <v>21</v>
      </c>
      <c r="J15" s="16"/>
    </row>
    <row r="16" spans="1:15" ht="47.25" customHeight="1" x14ac:dyDescent="0.25">
      <c r="A16" s="17"/>
      <c r="B16" s="271" t="s">
        <v>355</v>
      </c>
      <c r="C16" s="281">
        <v>0.1</v>
      </c>
      <c r="D16" s="19" t="s">
        <v>8</v>
      </c>
      <c r="E16" s="16"/>
      <c r="F16" s="299" t="s">
        <v>356</v>
      </c>
      <c r="G16" s="300"/>
      <c r="H16" s="282">
        <v>0.05</v>
      </c>
      <c r="I16" s="22" t="s">
        <v>21</v>
      </c>
      <c r="J16" s="16"/>
    </row>
    <row r="17" spans="1:10" ht="18" customHeight="1" x14ac:dyDescent="0.25">
      <c r="A17" s="17"/>
      <c r="B17" s="18"/>
      <c r="C17" s="111"/>
      <c r="D17" s="19"/>
      <c r="E17" s="16"/>
      <c r="F17" s="299" t="s">
        <v>357</v>
      </c>
      <c r="G17" s="300"/>
      <c r="H17" s="282">
        <v>0.2</v>
      </c>
      <c r="I17" s="22" t="s">
        <v>21</v>
      </c>
      <c r="J17" s="16"/>
    </row>
    <row r="18" spans="1:10" ht="18" customHeight="1" x14ac:dyDescent="0.25">
      <c r="A18" s="17"/>
      <c r="B18" s="18"/>
      <c r="C18" s="111"/>
      <c r="D18" s="19"/>
      <c r="E18" s="16"/>
      <c r="F18" s="299"/>
      <c r="G18" s="300"/>
      <c r="H18" s="115"/>
      <c r="I18" s="22"/>
      <c r="J18" s="16"/>
    </row>
    <row r="19" spans="1:10" ht="18" customHeight="1" x14ac:dyDescent="0.25">
      <c r="A19" s="17"/>
      <c r="B19" s="18"/>
      <c r="C19" s="111"/>
      <c r="D19" s="19"/>
      <c r="E19" s="16"/>
      <c r="F19" s="20"/>
      <c r="G19" s="21"/>
      <c r="H19" s="115"/>
      <c r="I19" s="22"/>
      <c r="J19" s="16"/>
    </row>
    <row r="20" spans="1:10" ht="18" customHeight="1" x14ac:dyDescent="0.25">
      <c r="A20" s="17"/>
      <c r="B20" s="18"/>
      <c r="C20" s="111"/>
      <c r="D20" s="19"/>
      <c r="E20" s="16"/>
      <c r="F20" s="20"/>
      <c r="G20" s="21"/>
      <c r="H20" s="115"/>
      <c r="I20" s="22"/>
      <c r="J20" s="16"/>
    </row>
    <row r="21" spans="1:10" ht="18" customHeight="1" x14ac:dyDescent="0.25">
      <c r="A21" s="17"/>
      <c r="B21" s="18"/>
      <c r="C21" s="111"/>
      <c r="D21" s="19"/>
      <c r="E21" s="16"/>
      <c r="F21" s="20"/>
      <c r="G21" s="21"/>
      <c r="H21" s="115"/>
      <c r="I21" s="22"/>
      <c r="J21" s="16"/>
    </row>
    <row r="22" spans="1:10" ht="18" customHeight="1" x14ac:dyDescent="0.25">
      <c r="A22" s="17"/>
      <c r="B22" s="18"/>
      <c r="C22" s="111"/>
      <c r="D22" s="19"/>
      <c r="E22" s="16"/>
      <c r="F22" s="283"/>
      <c r="G22" s="284"/>
      <c r="H22" s="115"/>
      <c r="I22" s="22"/>
      <c r="J22" s="16"/>
    </row>
    <row r="23" spans="1:10" ht="18" customHeight="1" x14ac:dyDescent="0.25">
      <c r="A23" s="17"/>
      <c r="B23" s="18"/>
      <c r="C23" s="111"/>
      <c r="D23" s="19"/>
      <c r="E23" s="16"/>
      <c r="F23" s="283"/>
      <c r="G23" s="284"/>
      <c r="H23" s="115"/>
      <c r="I23" s="22"/>
      <c r="J23" s="16"/>
    </row>
    <row r="24" spans="1:10" ht="18" customHeight="1" x14ac:dyDescent="0.25">
      <c r="A24" s="17"/>
      <c r="B24" s="18"/>
      <c r="C24" s="111"/>
      <c r="D24" s="19"/>
      <c r="E24" s="16"/>
      <c r="F24" s="283"/>
      <c r="G24" s="284"/>
      <c r="H24" s="115"/>
      <c r="I24" s="22"/>
      <c r="J24" s="16"/>
    </row>
    <row r="25" spans="1:10" ht="18" customHeight="1" x14ac:dyDescent="0.25">
      <c r="A25" s="17"/>
      <c r="B25" s="18"/>
      <c r="C25" s="111"/>
      <c r="D25" s="19"/>
      <c r="E25" s="16"/>
      <c r="F25" s="283"/>
      <c r="G25" s="284"/>
      <c r="H25" s="115"/>
      <c r="I25" s="22"/>
      <c r="J25" s="16"/>
    </row>
    <row r="26" spans="1:10" ht="18" customHeight="1" x14ac:dyDescent="0.25">
      <c r="A26" s="17"/>
      <c r="B26" s="18"/>
      <c r="C26" s="111"/>
      <c r="D26" s="19"/>
      <c r="E26" s="16"/>
      <c r="F26" s="283"/>
      <c r="G26" s="284"/>
      <c r="H26" s="115"/>
      <c r="I26" s="22"/>
      <c r="J26" s="16"/>
    </row>
    <row r="27" spans="1:10" ht="18" customHeight="1" x14ac:dyDescent="0.25">
      <c r="A27" s="17"/>
      <c r="B27" s="18"/>
      <c r="C27" s="111"/>
      <c r="D27" s="19"/>
      <c r="E27" s="16"/>
      <c r="F27" s="283"/>
      <c r="G27" s="284"/>
      <c r="H27" s="115"/>
      <c r="I27" s="22"/>
      <c r="J27" s="16"/>
    </row>
    <row r="28" spans="1:10" ht="18" customHeight="1" thickBot="1" x14ac:dyDescent="0.3">
      <c r="A28" s="23"/>
      <c r="B28" s="24"/>
      <c r="C28" s="112"/>
      <c r="D28" s="25"/>
      <c r="E28" s="16"/>
      <c r="F28" s="285"/>
      <c r="G28" s="286"/>
      <c r="H28" s="116"/>
      <c r="I28" s="26"/>
      <c r="J28" s="16"/>
    </row>
  </sheetData>
  <mergeCells count="22">
    <mergeCell ref="F22:G22"/>
    <mergeCell ref="F23:G23"/>
    <mergeCell ref="D4:F4"/>
    <mergeCell ref="A6:D6"/>
    <mergeCell ref="F6:I6"/>
    <mergeCell ref="F8:G8"/>
    <mergeCell ref="F9:G9"/>
    <mergeCell ref="F14:G14"/>
    <mergeCell ref="F15:G15"/>
    <mergeCell ref="F16:G16"/>
    <mergeCell ref="F17:G17"/>
    <mergeCell ref="F18:G18"/>
    <mergeCell ref="K1:K5"/>
    <mergeCell ref="F10:G10"/>
    <mergeCell ref="F11:G11"/>
    <mergeCell ref="F12:G12"/>
    <mergeCell ref="F13:G13"/>
    <mergeCell ref="F24:G24"/>
    <mergeCell ref="F25:G25"/>
    <mergeCell ref="F26:G26"/>
    <mergeCell ref="F27:G27"/>
    <mergeCell ref="F28:G28"/>
  </mergeCells>
  <dataValidations count="1">
    <dataValidation type="list" allowBlank="1" showInputMessage="1" showErrorMessage="1" sqref="D9:E28 JC9:JC28 SY9:SY28 ACU9:ACU28 AMQ9:AMQ28 AWM9:AWM28 BGI9:BGI28 BQE9:BQE28 CAA9:CAA28 CJW9:CJW28 CTS9:CTS28 DDO9:DDO28 DNK9:DNK28 DXG9:DXG28 EHC9:EHC28 EQY9:EQY28 FAU9:FAU28 FKQ9:FKQ28 FUM9:FUM28 GEI9:GEI28 GOE9:GOE28 GYA9:GYA28 HHW9:HHW28 HRS9:HRS28 IBO9:IBO28 ILK9:ILK28 IVG9:IVG28 JFC9:JFC28 JOY9:JOY28 JYU9:JYU28 KIQ9:KIQ28 KSM9:KSM28 LCI9:LCI28 LME9:LME28 LWA9:LWA28 MFW9:MFW28 MPS9:MPS28 MZO9:MZO28 NJK9:NJK28 NTG9:NTG28 ODC9:ODC28 OMY9:OMY28 OWU9:OWU28 PGQ9:PGQ28 PQM9:PQM28 QAI9:QAI28 QKE9:QKE28 QUA9:QUA28 RDW9:RDW28 RNS9:RNS28 RXO9:RXO28 SHK9:SHK28 SRG9:SRG28 TBC9:TBC28 TKY9:TKY28 TUU9:TUU28 UEQ9:UEQ28 UOM9:UOM28 UYI9:UYI28 VIE9:VIE28 VSA9:VSA28 WBW9:WBW28 WLS9:WLS28 WVO9:WVO28 D65545:E65564 JC65545:JC65564 SY65545:SY65564 ACU65545:ACU65564 AMQ65545:AMQ65564 AWM65545:AWM65564 BGI65545:BGI65564 BQE65545:BQE65564 CAA65545:CAA65564 CJW65545:CJW65564 CTS65545:CTS65564 DDO65545:DDO65564 DNK65545:DNK65564 DXG65545:DXG65564 EHC65545:EHC65564 EQY65545:EQY65564 FAU65545:FAU65564 FKQ65545:FKQ65564 FUM65545:FUM65564 GEI65545:GEI65564 GOE65545:GOE65564 GYA65545:GYA65564 HHW65545:HHW65564 HRS65545:HRS65564 IBO65545:IBO65564 ILK65545:ILK65564 IVG65545:IVG65564 JFC65545:JFC65564 JOY65545:JOY65564 JYU65545:JYU65564 KIQ65545:KIQ65564 KSM65545:KSM65564 LCI65545:LCI65564 LME65545:LME65564 LWA65545:LWA65564 MFW65545:MFW65564 MPS65545:MPS65564 MZO65545:MZO65564 NJK65545:NJK65564 NTG65545:NTG65564 ODC65545:ODC65564 OMY65545:OMY65564 OWU65545:OWU65564 PGQ65545:PGQ65564 PQM65545:PQM65564 QAI65545:QAI65564 QKE65545:QKE65564 QUA65545:QUA65564 RDW65545:RDW65564 RNS65545:RNS65564 RXO65545:RXO65564 SHK65545:SHK65564 SRG65545:SRG65564 TBC65545:TBC65564 TKY65545:TKY65564 TUU65545:TUU65564 UEQ65545:UEQ65564 UOM65545:UOM65564 UYI65545:UYI65564 VIE65545:VIE65564 VSA65545:VSA65564 WBW65545:WBW65564 WLS65545:WLS65564 WVO65545:WVO65564 D131081:E131100 JC131081:JC131100 SY131081:SY131100 ACU131081:ACU131100 AMQ131081:AMQ131100 AWM131081:AWM131100 BGI131081:BGI131100 BQE131081:BQE131100 CAA131081:CAA131100 CJW131081:CJW131100 CTS131081:CTS131100 DDO131081:DDO131100 DNK131081:DNK131100 DXG131081:DXG131100 EHC131081:EHC131100 EQY131081:EQY131100 FAU131081:FAU131100 FKQ131081:FKQ131100 FUM131081:FUM131100 GEI131081:GEI131100 GOE131081:GOE131100 GYA131081:GYA131100 HHW131081:HHW131100 HRS131081:HRS131100 IBO131081:IBO131100 ILK131081:ILK131100 IVG131081:IVG131100 JFC131081:JFC131100 JOY131081:JOY131100 JYU131081:JYU131100 KIQ131081:KIQ131100 KSM131081:KSM131100 LCI131081:LCI131100 LME131081:LME131100 LWA131081:LWA131100 MFW131081:MFW131100 MPS131081:MPS131100 MZO131081:MZO131100 NJK131081:NJK131100 NTG131081:NTG131100 ODC131081:ODC131100 OMY131081:OMY131100 OWU131081:OWU131100 PGQ131081:PGQ131100 PQM131081:PQM131100 QAI131081:QAI131100 QKE131081:QKE131100 QUA131081:QUA131100 RDW131081:RDW131100 RNS131081:RNS131100 RXO131081:RXO131100 SHK131081:SHK131100 SRG131081:SRG131100 TBC131081:TBC131100 TKY131081:TKY131100 TUU131081:TUU131100 UEQ131081:UEQ131100 UOM131081:UOM131100 UYI131081:UYI131100 VIE131081:VIE131100 VSA131081:VSA131100 WBW131081:WBW131100 WLS131081:WLS131100 WVO131081:WVO131100 D196617:E196636 JC196617:JC196636 SY196617:SY196636 ACU196617:ACU196636 AMQ196617:AMQ196636 AWM196617:AWM196636 BGI196617:BGI196636 BQE196617:BQE196636 CAA196617:CAA196636 CJW196617:CJW196636 CTS196617:CTS196636 DDO196617:DDO196636 DNK196617:DNK196636 DXG196617:DXG196636 EHC196617:EHC196636 EQY196617:EQY196636 FAU196617:FAU196636 FKQ196617:FKQ196636 FUM196617:FUM196636 GEI196617:GEI196636 GOE196617:GOE196636 GYA196617:GYA196636 HHW196617:HHW196636 HRS196617:HRS196636 IBO196617:IBO196636 ILK196617:ILK196636 IVG196617:IVG196636 JFC196617:JFC196636 JOY196617:JOY196636 JYU196617:JYU196636 KIQ196617:KIQ196636 KSM196617:KSM196636 LCI196617:LCI196636 LME196617:LME196636 LWA196617:LWA196636 MFW196617:MFW196636 MPS196617:MPS196636 MZO196617:MZO196636 NJK196617:NJK196636 NTG196617:NTG196636 ODC196617:ODC196636 OMY196617:OMY196636 OWU196617:OWU196636 PGQ196617:PGQ196636 PQM196617:PQM196636 QAI196617:QAI196636 QKE196617:QKE196636 QUA196617:QUA196636 RDW196617:RDW196636 RNS196617:RNS196636 RXO196617:RXO196636 SHK196617:SHK196636 SRG196617:SRG196636 TBC196617:TBC196636 TKY196617:TKY196636 TUU196617:TUU196636 UEQ196617:UEQ196636 UOM196617:UOM196636 UYI196617:UYI196636 VIE196617:VIE196636 VSA196617:VSA196636 WBW196617:WBW196636 WLS196617:WLS196636 WVO196617:WVO196636 D262153:E262172 JC262153:JC262172 SY262153:SY262172 ACU262153:ACU262172 AMQ262153:AMQ262172 AWM262153:AWM262172 BGI262153:BGI262172 BQE262153:BQE262172 CAA262153:CAA262172 CJW262153:CJW262172 CTS262153:CTS262172 DDO262153:DDO262172 DNK262153:DNK262172 DXG262153:DXG262172 EHC262153:EHC262172 EQY262153:EQY262172 FAU262153:FAU262172 FKQ262153:FKQ262172 FUM262153:FUM262172 GEI262153:GEI262172 GOE262153:GOE262172 GYA262153:GYA262172 HHW262153:HHW262172 HRS262153:HRS262172 IBO262153:IBO262172 ILK262153:ILK262172 IVG262153:IVG262172 JFC262153:JFC262172 JOY262153:JOY262172 JYU262153:JYU262172 KIQ262153:KIQ262172 KSM262153:KSM262172 LCI262153:LCI262172 LME262153:LME262172 LWA262153:LWA262172 MFW262153:MFW262172 MPS262153:MPS262172 MZO262153:MZO262172 NJK262153:NJK262172 NTG262153:NTG262172 ODC262153:ODC262172 OMY262153:OMY262172 OWU262153:OWU262172 PGQ262153:PGQ262172 PQM262153:PQM262172 QAI262153:QAI262172 QKE262153:QKE262172 QUA262153:QUA262172 RDW262153:RDW262172 RNS262153:RNS262172 RXO262153:RXO262172 SHK262153:SHK262172 SRG262153:SRG262172 TBC262153:TBC262172 TKY262153:TKY262172 TUU262153:TUU262172 UEQ262153:UEQ262172 UOM262153:UOM262172 UYI262153:UYI262172 VIE262153:VIE262172 VSA262153:VSA262172 WBW262153:WBW262172 WLS262153:WLS262172 WVO262153:WVO262172 D327689:E327708 JC327689:JC327708 SY327689:SY327708 ACU327689:ACU327708 AMQ327689:AMQ327708 AWM327689:AWM327708 BGI327689:BGI327708 BQE327689:BQE327708 CAA327689:CAA327708 CJW327689:CJW327708 CTS327689:CTS327708 DDO327689:DDO327708 DNK327689:DNK327708 DXG327689:DXG327708 EHC327689:EHC327708 EQY327689:EQY327708 FAU327689:FAU327708 FKQ327689:FKQ327708 FUM327689:FUM327708 GEI327689:GEI327708 GOE327689:GOE327708 GYA327689:GYA327708 HHW327689:HHW327708 HRS327689:HRS327708 IBO327689:IBO327708 ILK327689:ILK327708 IVG327689:IVG327708 JFC327689:JFC327708 JOY327689:JOY327708 JYU327689:JYU327708 KIQ327689:KIQ327708 KSM327689:KSM327708 LCI327689:LCI327708 LME327689:LME327708 LWA327689:LWA327708 MFW327689:MFW327708 MPS327689:MPS327708 MZO327689:MZO327708 NJK327689:NJK327708 NTG327689:NTG327708 ODC327689:ODC327708 OMY327689:OMY327708 OWU327689:OWU327708 PGQ327689:PGQ327708 PQM327689:PQM327708 QAI327689:QAI327708 QKE327689:QKE327708 QUA327689:QUA327708 RDW327689:RDW327708 RNS327689:RNS327708 RXO327689:RXO327708 SHK327689:SHK327708 SRG327689:SRG327708 TBC327689:TBC327708 TKY327689:TKY327708 TUU327689:TUU327708 UEQ327689:UEQ327708 UOM327689:UOM327708 UYI327689:UYI327708 VIE327689:VIE327708 VSA327689:VSA327708 WBW327689:WBW327708 WLS327689:WLS327708 WVO327689:WVO327708 D393225:E393244 JC393225:JC393244 SY393225:SY393244 ACU393225:ACU393244 AMQ393225:AMQ393244 AWM393225:AWM393244 BGI393225:BGI393244 BQE393225:BQE393244 CAA393225:CAA393244 CJW393225:CJW393244 CTS393225:CTS393244 DDO393225:DDO393244 DNK393225:DNK393244 DXG393225:DXG393244 EHC393225:EHC393244 EQY393225:EQY393244 FAU393225:FAU393244 FKQ393225:FKQ393244 FUM393225:FUM393244 GEI393225:GEI393244 GOE393225:GOE393244 GYA393225:GYA393244 HHW393225:HHW393244 HRS393225:HRS393244 IBO393225:IBO393244 ILK393225:ILK393244 IVG393225:IVG393244 JFC393225:JFC393244 JOY393225:JOY393244 JYU393225:JYU393244 KIQ393225:KIQ393244 KSM393225:KSM393244 LCI393225:LCI393244 LME393225:LME393244 LWA393225:LWA393244 MFW393225:MFW393244 MPS393225:MPS393244 MZO393225:MZO393244 NJK393225:NJK393244 NTG393225:NTG393244 ODC393225:ODC393244 OMY393225:OMY393244 OWU393225:OWU393244 PGQ393225:PGQ393244 PQM393225:PQM393244 QAI393225:QAI393244 QKE393225:QKE393244 QUA393225:QUA393244 RDW393225:RDW393244 RNS393225:RNS393244 RXO393225:RXO393244 SHK393225:SHK393244 SRG393225:SRG393244 TBC393225:TBC393244 TKY393225:TKY393244 TUU393225:TUU393244 UEQ393225:UEQ393244 UOM393225:UOM393244 UYI393225:UYI393244 VIE393225:VIE393244 VSA393225:VSA393244 WBW393225:WBW393244 WLS393225:WLS393244 WVO393225:WVO393244 D458761:E458780 JC458761:JC458780 SY458761:SY458780 ACU458761:ACU458780 AMQ458761:AMQ458780 AWM458761:AWM458780 BGI458761:BGI458780 BQE458761:BQE458780 CAA458761:CAA458780 CJW458761:CJW458780 CTS458761:CTS458780 DDO458761:DDO458780 DNK458761:DNK458780 DXG458761:DXG458780 EHC458761:EHC458780 EQY458761:EQY458780 FAU458761:FAU458780 FKQ458761:FKQ458780 FUM458761:FUM458780 GEI458761:GEI458780 GOE458761:GOE458780 GYA458761:GYA458780 HHW458761:HHW458780 HRS458761:HRS458780 IBO458761:IBO458780 ILK458761:ILK458780 IVG458761:IVG458780 JFC458761:JFC458780 JOY458761:JOY458780 JYU458761:JYU458780 KIQ458761:KIQ458780 KSM458761:KSM458780 LCI458761:LCI458780 LME458761:LME458780 LWA458761:LWA458780 MFW458761:MFW458780 MPS458761:MPS458780 MZO458761:MZO458780 NJK458761:NJK458780 NTG458761:NTG458780 ODC458761:ODC458780 OMY458761:OMY458780 OWU458761:OWU458780 PGQ458761:PGQ458780 PQM458761:PQM458780 QAI458761:QAI458780 QKE458761:QKE458780 QUA458761:QUA458780 RDW458761:RDW458780 RNS458761:RNS458780 RXO458761:RXO458780 SHK458761:SHK458780 SRG458761:SRG458780 TBC458761:TBC458780 TKY458761:TKY458780 TUU458761:TUU458780 UEQ458761:UEQ458780 UOM458761:UOM458780 UYI458761:UYI458780 VIE458761:VIE458780 VSA458761:VSA458780 WBW458761:WBW458780 WLS458761:WLS458780 WVO458761:WVO458780 D524297:E524316 JC524297:JC524316 SY524297:SY524316 ACU524297:ACU524316 AMQ524297:AMQ524316 AWM524297:AWM524316 BGI524297:BGI524316 BQE524297:BQE524316 CAA524297:CAA524316 CJW524297:CJW524316 CTS524297:CTS524316 DDO524297:DDO524316 DNK524297:DNK524316 DXG524297:DXG524316 EHC524297:EHC524316 EQY524297:EQY524316 FAU524297:FAU524316 FKQ524297:FKQ524316 FUM524297:FUM524316 GEI524297:GEI524316 GOE524297:GOE524316 GYA524297:GYA524316 HHW524297:HHW524316 HRS524297:HRS524316 IBO524297:IBO524316 ILK524297:ILK524316 IVG524297:IVG524316 JFC524297:JFC524316 JOY524297:JOY524316 JYU524297:JYU524316 KIQ524297:KIQ524316 KSM524297:KSM524316 LCI524297:LCI524316 LME524297:LME524316 LWA524297:LWA524316 MFW524297:MFW524316 MPS524297:MPS524316 MZO524297:MZO524316 NJK524297:NJK524316 NTG524297:NTG524316 ODC524297:ODC524316 OMY524297:OMY524316 OWU524297:OWU524316 PGQ524297:PGQ524316 PQM524297:PQM524316 QAI524297:QAI524316 QKE524297:QKE524316 QUA524297:QUA524316 RDW524297:RDW524316 RNS524297:RNS524316 RXO524297:RXO524316 SHK524297:SHK524316 SRG524297:SRG524316 TBC524297:TBC524316 TKY524297:TKY524316 TUU524297:TUU524316 UEQ524297:UEQ524316 UOM524297:UOM524316 UYI524297:UYI524316 VIE524297:VIE524316 VSA524297:VSA524316 WBW524297:WBW524316 WLS524297:WLS524316 WVO524297:WVO524316 D589833:E589852 JC589833:JC589852 SY589833:SY589852 ACU589833:ACU589852 AMQ589833:AMQ589852 AWM589833:AWM589852 BGI589833:BGI589852 BQE589833:BQE589852 CAA589833:CAA589852 CJW589833:CJW589852 CTS589833:CTS589852 DDO589833:DDO589852 DNK589833:DNK589852 DXG589833:DXG589852 EHC589833:EHC589852 EQY589833:EQY589852 FAU589833:FAU589852 FKQ589833:FKQ589852 FUM589833:FUM589852 GEI589833:GEI589852 GOE589833:GOE589852 GYA589833:GYA589852 HHW589833:HHW589852 HRS589833:HRS589852 IBO589833:IBO589852 ILK589833:ILK589852 IVG589833:IVG589852 JFC589833:JFC589852 JOY589833:JOY589852 JYU589833:JYU589852 KIQ589833:KIQ589852 KSM589833:KSM589852 LCI589833:LCI589852 LME589833:LME589852 LWA589833:LWA589852 MFW589833:MFW589852 MPS589833:MPS589852 MZO589833:MZO589852 NJK589833:NJK589852 NTG589833:NTG589852 ODC589833:ODC589852 OMY589833:OMY589852 OWU589833:OWU589852 PGQ589833:PGQ589852 PQM589833:PQM589852 QAI589833:QAI589852 QKE589833:QKE589852 QUA589833:QUA589852 RDW589833:RDW589852 RNS589833:RNS589852 RXO589833:RXO589852 SHK589833:SHK589852 SRG589833:SRG589852 TBC589833:TBC589852 TKY589833:TKY589852 TUU589833:TUU589852 UEQ589833:UEQ589852 UOM589833:UOM589852 UYI589833:UYI589852 VIE589833:VIE589852 VSA589833:VSA589852 WBW589833:WBW589852 WLS589833:WLS589852 WVO589833:WVO589852 D655369:E655388 JC655369:JC655388 SY655369:SY655388 ACU655369:ACU655388 AMQ655369:AMQ655388 AWM655369:AWM655388 BGI655369:BGI655388 BQE655369:BQE655388 CAA655369:CAA655388 CJW655369:CJW655388 CTS655369:CTS655388 DDO655369:DDO655388 DNK655369:DNK655388 DXG655369:DXG655388 EHC655369:EHC655388 EQY655369:EQY655388 FAU655369:FAU655388 FKQ655369:FKQ655388 FUM655369:FUM655388 GEI655369:GEI655388 GOE655369:GOE655388 GYA655369:GYA655388 HHW655369:HHW655388 HRS655369:HRS655388 IBO655369:IBO655388 ILK655369:ILK655388 IVG655369:IVG655388 JFC655369:JFC655388 JOY655369:JOY655388 JYU655369:JYU655388 KIQ655369:KIQ655388 KSM655369:KSM655388 LCI655369:LCI655388 LME655369:LME655388 LWA655369:LWA655388 MFW655369:MFW655388 MPS655369:MPS655388 MZO655369:MZO655388 NJK655369:NJK655388 NTG655369:NTG655388 ODC655369:ODC655388 OMY655369:OMY655388 OWU655369:OWU655388 PGQ655369:PGQ655388 PQM655369:PQM655388 QAI655369:QAI655388 QKE655369:QKE655388 QUA655369:QUA655388 RDW655369:RDW655388 RNS655369:RNS655388 RXO655369:RXO655388 SHK655369:SHK655388 SRG655369:SRG655388 TBC655369:TBC655388 TKY655369:TKY655388 TUU655369:TUU655388 UEQ655369:UEQ655388 UOM655369:UOM655388 UYI655369:UYI655388 VIE655369:VIE655388 VSA655369:VSA655388 WBW655369:WBW655388 WLS655369:WLS655388 WVO655369:WVO655388 D720905:E720924 JC720905:JC720924 SY720905:SY720924 ACU720905:ACU720924 AMQ720905:AMQ720924 AWM720905:AWM720924 BGI720905:BGI720924 BQE720905:BQE720924 CAA720905:CAA720924 CJW720905:CJW720924 CTS720905:CTS720924 DDO720905:DDO720924 DNK720905:DNK720924 DXG720905:DXG720924 EHC720905:EHC720924 EQY720905:EQY720924 FAU720905:FAU720924 FKQ720905:FKQ720924 FUM720905:FUM720924 GEI720905:GEI720924 GOE720905:GOE720924 GYA720905:GYA720924 HHW720905:HHW720924 HRS720905:HRS720924 IBO720905:IBO720924 ILK720905:ILK720924 IVG720905:IVG720924 JFC720905:JFC720924 JOY720905:JOY720924 JYU720905:JYU720924 KIQ720905:KIQ720924 KSM720905:KSM720924 LCI720905:LCI720924 LME720905:LME720924 LWA720905:LWA720924 MFW720905:MFW720924 MPS720905:MPS720924 MZO720905:MZO720924 NJK720905:NJK720924 NTG720905:NTG720924 ODC720905:ODC720924 OMY720905:OMY720924 OWU720905:OWU720924 PGQ720905:PGQ720924 PQM720905:PQM720924 QAI720905:QAI720924 QKE720905:QKE720924 QUA720905:QUA720924 RDW720905:RDW720924 RNS720905:RNS720924 RXO720905:RXO720924 SHK720905:SHK720924 SRG720905:SRG720924 TBC720905:TBC720924 TKY720905:TKY720924 TUU720905:TUU720924 UEQ720905:UEQ720924 UOM720905:UOM720924 UYI720905:UYI720924 VIE720905:VIE720924 VSA720905:VSA720924 WBW720905:WBW720924 WLS720905:WLS720924 WVO720905:WVO720924 D786441:E786460 JC786441:JC786460 SY786441:SY786460 ACU786441:ACU786460 AMQ786441:AMQ786460 AWM786441:AWM786460 BGI786441:BGI786460 BQE786441:BQE786460 CAA786441:CAA786460 CJW786441:CJW786460 CTS786441:CTS786460 DDO786441:DDO786460 DNK786441:DNK786460 DXG786441:DXG786460 EHC786441:EHC786460 EQY786441:EQY786460 FAU786441:FAU786460 FKQ786441:FKQ786460 FUM786441:FUM786460 GEI786441:GEI786460 GOE786441:GOE786460 GYA786441:GYA786460 HHW786441:HHW786460 HRS786441:HRS786460 IBO786441:IBO786460 ILK786441:ILK786460 IVG786441:IVG786460 JFC786441:JFC786460 JOY786441:JOY786460 JYU786441:JYU786460 KIQ786441:KIQ786460 KSM786441:KSM786460 LCI786441:LCI786460 LME786441:LME786460 LWA786441:LWA786460 MFW786441:MFW786460 MPS786441:MPS786460 MZO786441:MZO786460 NJK786441:NJK786460 NTG786441:NTG786460 ODC786441:ODC786460 OMY786441:OMY786460 OWU786441:OWU786460 PGQ786441:PGQ786460 PQM786441:PQM786460 QAI786441:QAI786460 QKE786441:QKE786460 QUA786441:QUA786460 RDW786441:RDW786460 RNS786441:RNS786460 RXO786441:RXO786460 SHK786441:SHK786460 SRG786441:SRG786460 TBC786441:TBC786460 TKY786441:TKY786460 TUU786441:TUU786460 UEQ786441:UEQ786460 UOM786441:UOM786460 UYI786441:UYI786460 VIE786441:VIE786460 VSA786441:VSA786460 WBW786441:WBW786460 WLS786441:WLS786460 WVO786441:WVO786460 D851977:E851996 JC851977:JC851996 SY851977:SY851996 ACU851977:ACU851996 AMQ851977:AMQ851996 AWM851977:AWM851996 BGI851977:BGI851996 BQE851977:BQE851996 CAA851977:CAA851996 CJW851977:CJW851996 CTS851977:CTS851996 DDO851977:DDO851996 DNK851977:DNK851996 DXG851977:DXG851996 EHC851977:EHC851996 EQY851977:EQY851996 FAU851977:FAU851996 FKQ851977:FKQ851996 FUM851977:FUM851996 GEI851977:GEI851996 GOE851977:GOE851996 GYA851977:GYA851996 HHW851977:HHW851996 HRS851977:HRS851996 IBO851977:IBO851996 ILK851977:ILK851996 IVG851977:IVG851996 JFC851977:JFC851996 JOY851977:JOY851996 JYU851977:JYU851996 KIQ851977:KIQ851996 KSM851977:KSM851996 LCI851977:LCI851996 LME851977:LME851996 LWA851977:LWA851996 MFW851977:MFW851996 MPS851977:MPS851996 MZO851977:MZO851996 NJK851977:NJK851996 NTG851977:NTG851996 ODC851977:ODC851996 OMY851977:OMY851996 OWU851977:OWU851996 PGQ851977:PGQ851996 PQM851977:PQM851996 QAI851977:QAI851996 QKE851977:QKE851996 QUA851977:QUA851996 RDW851977:RDW851996 RNS851977:RNS851996 RXO851977:RXO851996 SHK851977:SHK851996 SRG851977:SRG851996 TBC851977:TBC851996 TKY851977:TKY851996 TUU851977:TUU851996 UEQ851977:UEQ851996 UOM851977:UOM851996 UYI851977:UYI851996 VIE851977:VIE851996 VSA851977:VSA851996 WBW851977:WBW851996 WLS851977:WLS851996 WVO851977:WVO851996 D917513:E917532 JC917513:JC917532 SY917513:SY917532 ACU917513:ACU917532 AMQ917513:AMQ917532 AWM917513:AWM917532 BGI917513:BGI917532 BQE917513:BQE917532 CAA917513:CAA917532 CJW917513:CJW917532 CTS917513:CTS917532 DDO917513:DDO917532 DNK917513:DNK917532 DXG917513:DXG917532 EHC917513:EHC917532 EQY917513:EQY917532 FAU917513:FAU917532 FKQ917513:FKQ917532 FUM917513:FUM917532 GEI917513:GEI917532 GOE917513:GOE917532 GYA917513:GYA917532 HHW917513:HHW917532 HRS917513:HRS917532 IBO917513:IBO917532 ILK917513:ILK917532 IVG917513:IVG917532 JFC917513:JFC917532 JOY917513:JOY917532 JYU917513:JYU917532 KIQ917513:KIQ917532 KSM917513:KSM917532 LCI917513:LCI917532 LME917513:LME917532 LWA917513:LWA917532 MFW917513:MFW917532 MPS917513:MPS917532 MZO917513:MZO917532 NJK917513:NJK917532 NTG917513:NTG917532 ODC917513:ODC917532 OMY917513:OMY917532 OWU917513:OWU917532 PGQ917513:PGQ917532 PQM917513:PQM917532 QAI917513:QAI917532 QKE917513:QKE917532 QUA917513:QUA917532 RDW917513:RDW917532 RNS917513:RNS917532 RXO917513:RXO917532 SHK917513:SHK917532 SRG917513:SRG917532 TBC917513:TBC917532 TKY917513:TKY917532 TUU917513:TUU917532 UEQ917513:UEQ917532 UOM917513:UOM917532 UYI917513:UYI917532 VIE917513:VIE917532 VSA917513:VSA917532 WBW917513:WBW917532 WLS917513:WLS917532 WVO917513:WVO917532 D983049:E983068 JC983049:JC983068 SY983049:SY983068 ACU983049:ACU983068 AMQ983049:AMQ983068 AWM983049:AWM983068 BGI983049:BGI983068 BQE983049:BQE983068 CAA983049:CAA983068 CJW983049:CJW983068 CTS983049:CTS983068 DDO983049:DDO983068 DNK983049:DNK983068 DXG983049:DXG983068 EHC983049:EHC983068 EQY983049:EQY983068 FAU983049:FAU983068 FKQ983049:FKQ983068 FUM983049:FUM983068 GEI983049:GEI983068 GOE983049:GOE983068 GYA983049:GYA983068 HHW983049:HHW983068 HRS983049:HRS983068 IBO983049:IBO983068 ILK983049:ILK983068 IVG983049:IVG983068 JFC983049:JFC983068 JOY983049:JOY983068 JYU983049:JYU983068 KIQ983049:KIQ983068 KSM983049:KSM983068 LCI983049:LCI983068 LME983049:LME983068 LWA983049:LWA983068 MFW983049:MFW983068 MPS983049:MPS983068 MZO983049:MZO983068 NJK983049:NJK983068 NTG983049:NTG983068 ODC983049:ODC983068 OMY983049:OMY983068 OWU983049:OWU983068 PGQ983049:PGQ983068 PQM983049:PQM983068 QAI983049:QAI983068 QKE983049:QKE983068 QUA983049:QUA983068 RDW983049:RDW983068 RNS983049:RNS983068 RXO983049:RXO983068 SHK983049:SHK983068 SRG983049:SRG983068 TBC983049:TBC983068 TKY983049:TKY983068 TUU983049:TUU983068 UEQ983049:UEQ983068 UOM983049:UOM983068 UYI983049:UYI983068 VIE983049:VIE983068 VSA983049:VSA983068 WBW983049:WBW983068 WLS983049:WLS983068 WVO983049:WVO983068 I9:J28 JF9:JF28 TB9:TB28 ACX9:ACX28 AMT9:AMT28 AWP9:AWP28 BGL9:BGL28 BQH9:BQH28 CAD9:CAD28 CJZ9:CJZ28 CTV9:CTV28 DDR9:DDR28 DNN9:DNN28 DXJ9:DXJ28 EHF9:EHF28 ERB9:ERB28 FAX9:FAX28 FKT9:FKT28 FUP9:FUP28 GEL9:GEL28 GOH9:GOH28 GYD9:GYD28 HHZ9:HHZ28 HRV9:HRV28 IBR9:IBR28 ILN9:ILN28 IVJ9:IVJ28 JFF9:JFF28 JPB9:JPB28 JYX9:JYX28 KIT9:KIT28 KSP9:KSP28 LCL9:LCL28 LMH9:LMH28 LWD9:LWD28 MFZ9:MFZ28 MPV9:MPV28 MZR9:MZR28 NJN9:NJN28 NTJ9:NTJ28 ODF9:ODF28 ONB9:ONB28 OWX9:OWX28 PGT9:PGT28 PQP9:PQP28 QAL9:QAL28 QKH9:QKH28 QUD9:QUD28 RDZ9:RDZ28 RNV9:RNV28 RXR9:RXR28 SHN9:SHN28 SRJ9:SRJ28 TBF9:TBF28 TLB9:TLB28 TUX9:TUX28 UET9:UET28 UOP9:UOP28 UYL9:UYL28 VIH9:VIH28 VSD9:VSD28 WBZ9:WBZ28 WLV9:WLV28 WVR9:WVR28 I65545:J65564 JF65545:JF65564 TB65545:TB65564 ACX65545:ACX65564 AMT65545:AMT65564 AWP65545:AWP65564 BGL65545:BGL65564 BQH65545:BQH65564 CAD65545:CAD65564 CJZ65545:CJZ65564 CTV65545:CTV65564 DDR65545:DDR65564 DNN65545:DNN65564 DXJ65545:DXJ65564 EHF65545:EHF65564 ERB65545:ERB65564 FAX65545:FAX65564 FKT65545:FKT65564 FUP65545:FUP65564 GEL65545:GEL65564 GOH65545:GOH65564 GYD65545:GYD65564 HHZ65545:HHZ65564 HRV65545:HRV65564 IBR65545:IBR65564 ILN65545:ILN65564 IVJ65545:IVJ65564 JFF65545:JFF65564 JPB65545:JPB65564 JYX65545:JYX65564 KIT65545:KIT65564 KSP65545:KSP65564 LCL65545:LCL65564 LMH65545:LMH65564 LWD65545:LWD65564 MFZ65545:MFZ65564 MPV65545:MPV65564 MZR65545:MZR65564 NJN65545:NJN65564 NTJ65545:NTJ65564 ODF65545:ODF65564 ONB65545:ONB65564 OWX65545:OWX65564 PGT65545:PGT65564 PQP65545:PQP65564 QAL65545:QAL65564 QKH65545:QKH65564 QUD65545:QUD65564 RDZ65545:RDZ65564 RNV65545:RNV65564 RXR65545:RXR65564 SHN65545:SHN65564 SRJ65545:SRJ65564 TBF65545:TBF65564 TLB65545:TLB65564 TUX65545:TUX65564 UET65545:UET65564 UOP65545:UOP65564 UYL65545:UYL65564 VIH65545:VIH65564 VSD65545:VSD65564 WBZ65545:WBZ65564 WLV65545:WLV65564 WVR65545:WVR65564 I131081:J131100 JF131081:JF131100 TB131081:TB131100 ACX131081:ACX131100 AMT131081:AMT131100 AWP131081:AWP131100 BGL131081:BGL131100 BQH131081:BQH131100 CAD131081:CAD131100 CJZ131081:CJZ131100 CTV131081:CTV131100 DDR131081:DDR131100 DNN131081:DNN131100 DXJ131081:DXJ131100 EHF131081:EHF131100 ERB131081:ERB131100 FAX131081:FAX131100 FKT131081:FKT131100 FUP131081:FUP131100 GEL131081:GEL131100 GOH131081:GOH131100 GYD131081:GYD131100 HHZ131081:HHZ131100 HRV131081:HRV131100 IBR131081:IBR131100 ILN131081:ILN131100 IVJ131081:IVJ131100 JFF131081:JFF131100 JPB131081:JPB131100 JYX131081:JYX131100 KIT131081:KIT131100 KSP131081:KSP131100 LCL131081:LCL131100 LMH131081:LMH131100 LWD131081:LWD131100 MFZ131081:MFZ131100 MPV131081:MPV131100 MZR131081:MZR131100 NJN131081:NJN131100 NTJ131081:NTJ131100 ODF131081:ODF131100 ONB131081:ONB131100 OWX131081:OWX131100 PGT131081:PGT131100 PQP131081:PQP131100 QAL131081:QAL131100 QKH131081:QKH131100 QUD131081:QUD131100 RDZ131081:RDZ131100 RNV131081:RNV131100 RXR131081:RXR131100 SHN131081:SHN131100 SRJ131081:SRJ131100 TBF131081:TBF131100 TLB131081:TLB131100 TUX131081:TUX131100 UET131081:UET131100 UOP131081:UOP131100 UYL131081:UYL131100 VIH131081:VIH131100 VSD131081:VSD131100 WBZ131081:WBZ131100 WLV131081:WLV131100 WVR131081:WVR131100 I196617:J196636 JF196617:JF196636 TB196617:TB196636 ACX196617:ACX196636 AMT196617:AMT196636 AWP196617:AWP196636 BGL196617:BGL196636 BQH196617:BQH196636 CAD196617:CAD196636 CJZ196617:CJZ196636 CTV196617:CTV196636 DDR196617:DDR196636 DNN196617:DNN196636 DXJ196617:DXJ196636 EHF196617:EHF196636 ERB196617:ERB196636 FAX196617:FAX196636 FKT196617:FKT196636 FUP196617:FUP196636 GEL196617:GEL196636 GOH196617:GOH196636 GYD196617:GYD196636 HHZ196617:HHZ196636 HRV196617:HRV196636 IBR196617:IBR196636 ILN196617:ILN196636 IVJ196617:IVJ196636 JFF196617:JFF196636 JPB196617:JPB196636 JYX196617:JYX196636 KIT196617:KIT196636 KSP196617:KSP196636 LCL196617:LCL196636 LMH196617:LMH196636 LWD196617:LWD196636 MFZ196617:MFZ196636 MPV196617:MPV196636 MZR196617:MZR196636 NJN196617:NJN196636 NTJ196617:NTJ196636 ODF196617:ODF196636 ONB196617:ONB196636 OWX196617:OWX196636 PGT196617:PGT196636 PQP196617:PQP196636 QAL196617:QAL196636 QKH196617:QKH196636 QUD196617:QUD196636 RDZ196617:RDZ196636 RNV196617:RNV196636 RXR196617:RXR196636 SHN196617:SHN196636 SRJ196617:SRJ196636 TBF196617:TBF196636 TLB196617:TLB196636 TUX196617:TUX196636 UET196617:UET196636 UOP196617:UOP196636 UYL196617:UYL196636 VIH196617:VIH196636 VSD196617:VSD196636 WBZ196617:WBZ196636 WLV196617:WLV196636 WVR196617:WVR196636 I262153:J262172 JF262153:JF262172 TB262153:TB262172 ACX262153:ACX262172 AMT262153:AMT262172 AWP262153:AWP262172 BGL262153:BGL262172 BQH262153:BQH262172 CAD262153:CAD262172 CJZ262153:CJZ262172 CTV262153:CTV262172 DDR262153:DDR262172 DNN262153:DNN262172 DXJ262153:DXJ262172 EHF262153:EHF262172 ERB262153:ERB262172 FAX262153:FAX262172 FKT262153:FKT262172 FUP262153:FUP262172 GEL262153:GEL262172 GOH262153:GOH262172 GYD262153:GYD262172 HHZ262153:HHZ262172 HRV262153:HRV262172 IBR262153:IBR262172 ILN262153:ILN262172 IVJ262153:IVJ262172 JFF262153:JFF262172 JPB262153:JPB262172 JYX262153:JYX262172 KIT262153:KIT262172 KSP262153:KSP262172 LCL262153:LCL262172 LMH262153:LMH262172 LWD262153:LWD262172 MFZ262153:MFZ262172 MPV262153:MPV262172 MZR262153:MZR262172 NJN262153:NJN262172 NTJ262153:NTJ262172 ODF262153:ODF262172 ONB262153:ONB262172 OWX262153:OWX262172 PGT262153:PGT262172 PQP262153:PQP262172 QAL262153:QAL262172 QKH262153:QKH262172 QUD262153:QUD262172 RDZ262153:RDZ262172 RNV262153:RNV262172 RXR262153:RXR262172 SHN262153:SHN262172 SRJ262153:SRJ262172 TBF262153:TBF262172 TLB262153:TLB262172 TUX262153:TUX262172 UET262153:UET262172 UOP262153:UOP262172 UYL262153:UYL262172 VIH262153:VIH262172 VSD262153:VSD262172 WBZ262153:WBZ262172 WLV262153:WLV262172 WVR262153:WVR262172 I327689:J327708 JF327689:JF327708 TB327689:TB327708 ACX327689:ACX327708 AMT327689:AMT327708 AWP327689:AWP327708 BGL327689:BGL327708 BQH327689:BQH327708 CAD327689:CAD327708 CJZ327689:CJZ327708 CTV327689:CTV327708 DDR327689:DDR327708 DNN327689:DNN327708 DXJ327689:DXJ327708 EHF327689:EHF327708 ERB327689:ERB327708 FAX327689:FAX327708 FKT327689:FKT327708 FUP327689:FUP327708 GEL327689:GEL327708 GOH327689:GOH327708 GYD327689:GYD327708 HHZ327689:HHZ327708 HRV327689:HRV327708 IBR327689:IBR327708 ILN327689:ILN327708 IVJ327689:IVJ327708 JFF327689:JFF327708 JPB327689:JPB327708 JYX327689:JYX327708 KIT327689:KIT327708 KSP327689:KSP327708 LCL327689:LCL327708 LMH327689:LMH327708 LWD327689:LWD327708 MFZ327689:MFZ327708 MPV327689:MPV327708 MZR327689:MZR327708 NJN327689:NJN327708 NTJ327689:NTJ327708 ODF327689:ODF327708 ONB327689:ONB327708 OWX327689:OWX327708 PGT327689:PGT327708 PQP327689:PQP327708 QAL327689:QAL327708 QKH327689:QKH327708 QUD327689:QUD327708 RDZ327689:RDZ327708 RNV327689:RNV327708 RXR327689:RXR327708 SHN327689:SHN327708 SRJ327689:SRJ327708 TBF327689:TBF327708 TLB327689:TLB327708 TUX327689:TUX327708 UET327689:UET327708 UOP327689:UOP327708 UYL327689:UYL327708 VIH327689:VIH327708 VSD327689:VSD327708 WBZ327689:WBZ327708 WLV327689:WLV327708 WVR327689:WVR327708 I393225:J393244 JF393225:JF393244 TB393225:TB393244 ACX393225:ACX393244 AMT393225:AMT393244 AWP393225:AWP393244 BGL393225:BGL393244 BQH393225:BQH393244 CAD393225:CAD393244 CJZ393225:CJZ393244 CTV393225:CTV393244 DDR393225:DDR393244 DNN393225:DNN393244 DXJ393225:DXJ393244 EHF393225:EHF393244 ERB393225:ERB393244 FAX393225:FAX393244 FKT393225:FKT393244 FUP393225:FUP393244 GEL393225:GEL393244 GOH393225:GOH393244 GYD393225:GYD393244 HHZ393225:HHZ393244 HRV393225:HRV393244 IBR393225:IBR393244 ILN393225:ILN393244 IVJ393225:IVJ393244 JFF393225:JFF393244 JPB393225:JPB393244 JYX393225:JYX393244 KIT393225:KIT393244 KSP393225:KSP393244 LCL393225:LCL393244 LMH393225:LMH393244 LWD393225:LWD393244 MFZ393225:MFZ393244 MPV393225:MPV393244 MZR393225:MZR393244 NJN393225:NJN393244 NTJ393225:NTJ393244 ODF393225:ODF393244 ONB393225:ONB393244 OWX393225:OWX393244 PGT393225:PGT393244 PQP393225:PQP393244 QAL393225:QAL393244 QKH393225:QKH393244 QUD393225:QUD393244 RDZ393225:RDZ393244 RNV393225:RNV393244 RXR393225:RXR393244 SHN393225:SHN393244 SRJ393225:SRJ393244 TBF393225:TBF393244 TLB393225:TLB393244 TUX393225:TUX393244 UET393225:UET393244 UOP393225:UOP393244 UYL393225:UYL393244 VIH393225:VIH393244 VSD393225:VSD393244 WBZ393225:WBZ393244 WLV393225:WLV393244 WVR393225:WVR393244 I458761:J458780 JF458761:JF458780 TB458761:TB458780 ACX458761:ACX458780 AMT458761:AMT458780 AWP458761:AWP458780 BGL458761:BGL458780 BQH458761:BQH458780 CAD458761:CAD458780 CJZ458761:CJZ458780 CTV458761:CTV458780 DDR458761:DDR458780 DNN458761:DNN458780 DXJ458761:DXJ458780 EHF458761:EHF458780 ERB458761:ERB458780 FAX458761:FAX458780 FKT458761:FKT458780 FUP458761:FUP458780 GEL458761:GEL458780 GOH458761:GOH458780 GYD458761:GYD458780 HHZ458761:HHZ458780 HRV458761:HRV458780 IBR458761:IBR458780 ILN458761:ILN458780 IVJ458761:IVJ458780 JFF458761:JFF458780 JPB458761:JPB458780 JYX458761:JYX458780 KIT458761:KIT458780 KSP458761:KSP458780 LCL458761:LCL458780 LMH458761:LMH458780 LWD458761:LWD458780 MFZ458761:MFZ458780 MPV458761:MPV458780 MZR458761:MZR458780 NJN458761:NJN458780 NTJ458761:NTJ458780 ODF458761:ODF458780 ONB458761:ONB458780 OWX458761:OWX458780 PGT458761:PGT458780 PQP458761:PQP458780 QAL458761:QAL458780 QKH458761:QKH458780 QUD458761:QUD458780 RDZ458761:RDZ458780 RNV458761:RNV458780 RXR458761:RXR458780 SHN458761:SHN458780 SRJ458761:SRJ458780 TBF458761:TBF458780 TLB458761:TLB458780 TUX458761:TUX458780 UET458761:UET458780 UOP458761:UOP458780 UYL458761:UYL458780 VIH458761:VIH458780 VSD458761:VSD458780 WBZ458761:WBZ458780 WLV458761:WLV458780 WVR458761:WVR458780 I524297:J524316 JF524297:JF524316 TB524297:TB524316 ACX524297:ACX524316 AMT524297:AMT524316 AWP524297:AWP524316 BGL524297:BGL524316 BQH524297:BQH524316 CAD524297:CAD524316 CJZ524297:CJZ524316 CTV524297:CTV524316 DDR524297:DDR524316 DNN524297:DNN524316 DXJ524297:DXJ524316 EHF524297:EHF524316 ERB524297:ERB524316 FAX524297:FAX524316 FKT524297:FKT524316 FUP524297:FUP524316 GEL524297:GEL524316 GOH524297:GOH524316 GYD524297:GYD524316 HHZ524297:HHZ524316 HRV524297:HRV524316 IBR524297:IBR524316 ILN524297:ILN524316 IVJ524297:IVJ524316 JFF524297:JFF524316 JPB524297:JPB524316 JYX524297:JYX524316 KIT524297:KIT524316 KSP524297:KSP524316 LCL524297:LCL524316 LMH524297:LMH524316 LWD524297:LWD524316 MFZ524297:MFZ524316 MPV524297:MPV524316 MZR524297:MZR524316 NJN524297:NJN524316 NTJ524297:NTJ524316 ODF524297:ODF524316 ONB524297:ONB524316 OWX524297:OWX524316 PGT524297:PGT524316 PQP524297:PQP524316 QAL524297:QAL524316 QKH524297:QKH524316 QUD524297:QUD524316 RDZ524297:RDZ524316 RNV524297:RNV524316 RXR524297:RXR524316 SHN524297:SHN524316 SRJ524297:SRJ524316 TBF524297:TBF524316 TLB524297:TLB524316 TUX524297:TUX524316 UET524297:UET524316 UOP524297:UOP524316 UYL524297:UYL524316 VIH524297:VIH524316 VSD524297:VSD524316 WBZ524297:WBZ524316 WLV524297:WLV524316 WVR524297:WVR524316 I589833:J589852 JF589833:JF589852 TB589833:TB589852 ACX589833:ACX589852 AMT589833:AMT589852 AWP589833:AWP589852 BGL589833:BGL589852 BQH589833:BQH589852 CAD589833:CAD589852 CJZ589833:CJZ589852 CTV589833:CTV589852 DDR589833:DDR589852 DNN589833:DNN589852 DXJ589833:DXJ589852 EHF589833:EHF589852 ERB589833:ERB589852 FAX589833:FAX589852 FKT589833:FKT589852 FUP589833:FUP589852 GEL589833:GEL589852 GOH589833:GOH589852 GYD589833:GYD589852 HHZ589833:HHZ589852 HRV589833:HRV589852 IBR589833:IBR589852 ILN589833:ILN589852 IVJ589833:IVJ589852 JFF589833:JFF589852 JPB589833:JPB589852 JYX589833:JYX589852 KIT589833:KIT589852 KSP589833:KSP589852 LCL589833:LCL589852 LMH589833:LMH589852 LWD589833:LWD589852 MFZ589833:MFZ589852 MPV589833:MPV589852 MZR589833:MZR589852 NJN589833:NJN589852 NTJ589833:NTJ589852 ODF589833:ODF589852 ONB589833:ONB589852 OWX589833:OWX589852 PGT589833:PGT589852 PQP589833:PQP589852 QAL589833:QAL589852 QKH589833:QKH589852 QUD589833:QUD589852 RDZ589833:RDZ589852 RNV589833:RNV589852 RXR589833:RXR589852 SHN589833:SHN589852 SRJ589833:SRJ589852 TBF589833:TBF589852 TLB589833:TLB589852 TUX589833:TUX589852 UET589833:UET589852 UOP589833:UOP589852 UYL589833:UYL589852 VIH589833:VIH589852 VSD589833:VSD589852 WBZ589833:WBZ589852 WLV589833:WLV589852 WVR589833:WVR589852 I655369:J655388 JF655369:JF655388 TB655369:TB655388 ACX655369:ACX655388 AMT655369:AMT655388 AWP655369:AWP655388 BGL655369:BGL655388 BQH655369:BQH655388 CAD655369:CAD655388 CJZ655369:CJZ655388 CTV655369:CTV655388 DDR655369:DDR655388 DNN655369:DNN655388 DXJ655369:DXJ655388 EHF655369:EHF655388 ERB655369:ERB655388 FAX655369:FAX655388 FKT655369:FKT655388 FUP655369:FUP655388 GEL655369:GEL655388 GOH655369:GOH655388 GYD655369:GYD655388 HHZ655369:HHZ655388 HRV655369:HRV655388 IBR655369:IBR655388 ILN655369:ILN655388 IVJ655369:IVJ655388 JFF655369:JFF655388 JPB655369:JPB655388 JYX655369:JYX655388 KIT655369:KIT655388 KSP655369:KSP655388 LCL655369:LCL655388 LMH655369:LMH655388 LWD655369:LWD655388 MFZ655369:MFZ655388 MPV655369:MPV655388 MZR655369:MZR655388 NJN655369:NJN655388 NTJ655369:NTJ655388 ODF655369:ODF655388 ONB655369:ONB655388 OWX655369:OWX655388 PGT655369:PGT655388 PQP655369:PQP655388 QAL655369:QAL655388 QKH655369:QKH655388 QUD655369:QUD655388 RDZ655369:RDZ655388 RNV655369:RNV655388 RXR655369:RXR655388 SHN655369:SHN655388 SRJ655369:SRJ655388 TBF655369:TBF655388 TLB655369:TLB655388 TUX655369:TUX655388 UET655369:UET655388 UOP655369:UOP655388 UYL655369:UYL655388 VIH655369:VIH655388 VSD655369:VSD655388 WBZ655369:WBZ655388 WLV655369:WLV655388 WVR655369:WVR655388 I720905:J720924 JF720905:JF720924 TB720905:TB720924 ACX720905:ACX720924 AMT720905:AMT720924 AWP720905:AWP720924 BGL720905:BGL720924 BQH720905:BQH720924 CAD720905:CAD720924 CJZ720905:CJZ720924 CTV720905:CTV720924 DDR720905:DDR720924 DNN720905:DNN720924 DXJ720905:DXJ720924 EHF720905:EHF720924 ERB720905:ERB720924 FAX720905:FAX720924 FKT720905:FKT720924 FUP720905:FUP720924 GEL720905:GEL720924 GOH720905:GOH720924 GYD720905:GYD720924 HHZ720905:HHZ720924 HRV720905:HRV720924 IBR720905:IBR720924 ILN720905:ILN720924 IVJ720905:IVJ720924 JFF720905:JFF720924 JPB720905:JPB720924 JYX720905:JYX720924 KIT720905:KIT720924 KSP720905:KSP720924 LCL720905:LCL720924 LMH720905:LMH720924 LWD720905:LWD720924 MFZ720905:MFZ720924 MPV720905:MPV720924 MZR720905:MZR720924 NJN720905:NJN720924 NTJ720905:NTJ720924 ODF720905:ODF720924 ONB720905:ONB720924 OWX720905:OWX720924 PGT720905:PGT720924 PQP720905:PQP720924 QAL720905:QAL720924 QKH720905:QKH720924 QUD720905:QUD720924 RDZ720905:RDZ720924 RNV720905:RNV720924 RXR720905:RXR720924 SHN720905:SHN720924 SRJ720905:SRJ720924 TBF720905:TBF720924 TLB720905:TLB720924 TUX720905:TUX720924 UET720905:UET720924 UOP720905:UOP720924 UYL720905:UYL720924 VIH720905:VIH720924 VSD720905:VSD720924 WBZ720905:WBZ720924 WLV720905:WLV720924 WVR720905:WVR720924 I786441:J786460 JF786441:JF786460 TB786441:TB786460 ACX786441:ACX786460 AMT786441:AMT786460 AWP786441:AWP786460 BGL786441:BGL786460 BQH786441:BQH786460 CAD786441:CAD786460 CJZ786441:CJZ786460 CTV786441:CTV786460 DDR786441:DDR786460 DNN786441:DNN786460 DXJ786441:DXJ786460 EHF786441:EHF786460 ERB786441:ERB786460 FAX786441:FAX786460 FKT786441:FKT786460 FUP786441:FUP786460 GEL786441:GEL786460 GOH786441:GOH786460 GYD786441:GYD786460 HHZ786441:HHZ786460 HRV786441:HRV786460 IBR786441:IBR786460 ILN786441:ILN786460 IVJ786441:IVJ786460 JFF786441:JFF786460 JPB786441:JPB786460 JYX786441:JYX786460 KIT786441:KIT786460 KSP786441:KSP786460 LCL786441:LCL786460 LMH786441:LMH786460 LWD786441:LWD786460 MFZ786441:MFZ786460 MPV786441:MPV786460 MZR786441:MZR786460 NJN786441:NJN786460 NTJ786441:NTJ786460 ODF786441:ODF786460 ONB786441:ONB786460 OWX786441:OWX786460 PGT786441:PGT786460 PQP786441:PQP786460 QAL786441:QAL786460 QKH786441:QKH786460 QUD786441:QUD786460 RDZ786441:RDZ786460 RNV786441:RNV786460 RXR786441:RXR786460 SHN786441:SHN786460 SRJ786441:SRJ786460 TBF786441:TBF786460 TLB786441:TLB786460 TUX786441:TUX786460 UET786441:UET786460 UOP786441:UOP786460 UYL786441:UYL786460 VIH786441:VIH786460 VSD786441:VSD786460 WBZ786441:WBZ786460 WLV786441:WLV786460 WVR786441:WVR786460 I851977:J851996 JF851977:JF851996 TB851977:TB851996 ACX851977:ACX851996 AMT851977:AMT851996 AWP851977:AWP851996 BGL851977:BGL851996 BQH851977:BQH851996 CAD851977:CAD851996 CJZ851977:CJZ851996 CTV851977:CTV851996 DDR851977:DDR851996 DNN851977:DNN851996 DXJ851977:DXJ851996 EHF851977:EHF851996 ERB851977:ERB851996 FAX851977:FAX851996 FKT851977:FKT851996 FUP851977:FUP851996 GEL851977:GEL851996 GOH851977:GOH851996 GYD851977:GYD851996 HHZ851977:HHZ851996 HRV851977:HRV851996 IBR851977:IBR851996 ILN851977:ILN851996 IVJ851977:IVJ851996 JFF851977:JFF851996 JPB851977:JPB851996 JYX851977:JYX851996 KIT851977:KIT851996 KSP851977:KSP851996 LCL851977:LCL851996 LMH851977:LMH851996 LWD851977:LWD851996 MFZ851977:MFZ851996 MPV851977:MPV851996 MZR851977:MZR851996 NJN851977:NJN851996 NTJ851977:NTJ851996 ODF851977:ODF851996 ONB851977:ONB851996 OWX851977:OWX851996 PGT851977:PGT851996 PQP851977:PQP851996 QAL851977:QAL851996 QKH851977:QKH851996 QUD851977:QUD851996 RDZ851977:RDZ851996 RNV851977:RNV851996 RXR851977:RXR851996 SHN851977:SHN851996 SRJ851977:SRJ851996 TBF851977:TBF851996 TLB851977:TLB851996 TUX851977:TUX851996 UET851977:UET851996 UOP851977:UOP851996 UYL851977:UYL851996 VIH851977:VIH851996 VSD851977:VSD851996 WBZ851977:WBZ851996 WLV851977:WLV851996 WVR851977:WVR851996 I917513:J917532 JF917513:JF917532 TB917513:TB917532 ACX917513:ACX917532 AMT917513:AMT917532 AWP917513:AWP917532 BGL917513:BGL917532 BQH917513:BQH917532 CAD917513:CAD917532 CJZ917513:CJZ917532 CTV917513:CTV917532 DDR917513:DDR917532 DNN917513:DNN917532 DXJ917513:DXJ917532 EHF917513:EHF917532 ERB917513:ERB917532 FAX917513:FAX917532 FKT917513:FKT917532 FUP917513:FUP917532 GEL917513:GEL917532 GOH917513:GOH917532 GYD917513:GYD917532 HHZ917513:HHZ917532 HRV917513:HRV917532 IBR917513:IBR917532 ILN917513:ILN917532 IVJ917513:IVJ917532 JFF917513:JFF917532 JPB917513:JPB917532 JYX917513:JYX917532 KIT917513:KIT917532 KSP917513:KSP917532 LCL917513:LCL917532 LMH917513:LMH917532 LWD917513:LWD917532 MFZ917513:MFZ917532 MPV917513:MPV917532 MZR917513:MZR917532 NJN917513:NJN917532 NTJ917513:NTJ917532 ODF917513:ODF917532 ONB917513:ONB917532 OWX917513:OWX917532 PGT917513:PGT917532 PQP917513:PQP917532 QAL917513:QAL917532 QKH917513:QKH917532 QUD917513:QUD917532 RDZ917513:RDZ917532 RNV917513:RNV917532 RXR917513:RXR917532 SHN917513:SHN917532 SRJ917513:SRJ917532 TBF917513:TBF917532 TLB917513:TLB917532 TUX917513:TUX917532 UET917513:UET917532 UOP917513:UOP917532 UYL917513:UYL917532 VIH917513:VIH917532 VSD917513:VSD917532 WBZ917513:WBZ917532 WLV917513:WLV917532 WVR917513:WVR917532 I983049:J983068 JF983049:JF983068 TB983049:TB983068 ACX983049:ACX983068 AMT983049:AMT983068 AWP983049:AWP983068 BGL983049:BGL983068 BQH983049:BQH983068 CAD983049:CAD983068 CJZ983049:CJZ983068 CTV983049:CTV983068 DDR983049:DDR983068 DNN983049:DNN983068 DXJ983049:DXJ983068 EHF983049:EHF983068 ERB983049:ERB983068 FAX983049:FAX983068 FKT983049:FKT983068 FUP983049:FUP983068 GEL983049:GEL983068 GOH983049:GOH983068 GYD983049:GYD983068 HHZ983049:HHZ983068 HRV983049:HRV983068 IBR983049:IBR983068 ILN983049:ILN983068 IVJ983049:IVJ983068 JFF983049:JFF983068 JPB983049:JPB983068 JYX983049:JYX983068 KIT983049:KIT983068 KSP983049:KSP983068 LCL983049:LCL983068 LMH983049:LMH983068 LWD983049:LWD983068 MFZ983049:MFZ983068 MPV983049:MPV983068 MZR983049:MZR983068 NJN983049:NJN983068 NTJ983049:NTJ983068 ODF983049:ODF983068 ONB983049:ONB983068 OWX983049:OWX983068 PGT983049:PGT983068 PQP983049:PQP983068 QAL983049:QAL983068 QKH983049:QKH983068 QUD983049:QUD983068 RDZ983049:RDZ983068 RNV983049:RNV983068 RXR983049:RXR983068 SHN983049:SHN983068 SRJ983049:SRJ983068 TBF983049:TBF983068 TLB983049:TLB983068 TUX983049:TUX983068 UET983049:UET983068 UOP983049:UOP983068 UYL983049:UYL983068 VIH983049:VIH983068 VSD983049:VSD983068 WBZ983049:WBZ983068 WLV983049:WLV983068 WVR983049:WVR983068" xr:uid="{94285AF2-E2A3-4C21-904B-E103541A3B24}">
      <formula1>$O$1:$O$5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62BE5-B5C8-498D-8514-0F49F342E875}">
  <sheetPr>
    <tabColor theme="9"/>
  </sheetPr>
  <dimension ref="A1:XFD90"/>
  <sheetViews>
    <sheetView tabSelected="1" topLeftCell="A10" workbookViewId="0">
      <selection activeCell="K59" sqref="K59"/>
    </sheetView>
  </sheetViews>
  <sheetFormatPr defaultRowHeight="15" x14ac:dyDescent="0.25"/>
  <cols>
    <col min="1" max="1" width="14.5703125" style="147" customWidth="1"/>
    <col min="2" max="2" width="10.140625" style="147" customWidth="1"/>
    <col min="3" max="8" width="25.5703125" style="147" customWidth="1"/>
    <col min="9" max="9" width="10.5703125" style="147" customWidth="1"/>
    <col min="10" max="10" width="11.7109375" style="147" customWidth="1"/>
    <col min="11" max="11" width="8.5703125" style="147" customWidth="1"/>
    <col min="12" max="13" width="8.5703125" style="147" hidden="1" customWidth="1"/>
    <col min="14" max="14" width="23" style="147" hidden="1" customWidth="1"/>
    <col min="15" max="16" width="8.5703125" style="171" hidden="1" customWidth="1"/>
    <col min="17" max="20" width="8.5703125" style="147" customWidth="1"/>
    <col min="21" max="251" width="9.140625" style="147"/>
    <col min="252" max="252" width="19.28515625" style="147" customWidth="1"/>
    <col min="253" max="253" width="10.140625" style="147" customWidth="1"/>
    <col min="254" max="254" width="26.140625" style="147" customWidth="1"/>
    <col min="255" max="255" width="16" style="147" customWidth="1"/>
    <col min="256" max="256" width="39.5703125" style="147" customWidth="1"/>
    <col min="257" max="259" width="13.140625" style="147" customWidth="1"/>
    <col min="260" max="260" width="10.5703125" style="147" customWidth="1"/>
    <col min="261" max="262" width="9.140625" style="147"/>
    <col min="263" max="263" width="10.28515625" style="147" bestFit="1" customWidth="1"/>
    <col min="264" max="266" width="9.140625" style="147"/>
    <col min="267" max="267" width="45.7109375" style="147" customWidth="1"/>
    <col min="268" max="507" width="9.140625" style="147"/>
    <col min="508" max="508" width="19.28515625" style="147" customWidth="1"/>
    <col min="509" max="509" width="10.140625" style="147" customWidth="1"/>
    <col min="510" max="510" width="26.140625" style="147" customWidth="1"/>
    <col min="511" max="511" width="16" style="147" customWidth="1"/>
    <col min="512" max="512" width="39.5703125" style="147" customWidth="1"/>
    <col min="513" max="515" width="13.140625" style="147" customWidth="1"/>
    <col min="516" max="516" width="10.5703125" style="147" customWidth="1"/>
    <col min="517" max="518" width="9.140625" style="147"/>
    <col min="519" max="519" width="10.28515625" style="147" bestFit="1" customWidth="1"/>
    <col min="520" max="522" width="9.140625" style="147"/>
    <col min="523" max="523" width="45.7109375" style="147" customWidth="1"/>
    <col min="524" max="763" width="9.140625" style="147"/>
    <col min="764" max="764" width="19.28515625" style="147" customWidth="1"/>
    <col min="765" max="765" width="10.140625" style="147" customWidth="1"/>
    <col min="766" max="766" width="26.140625" style="147" customWidth="1"/>
    <col min="767" max="767" width="16" style="147" customWidth="1"/>
    <col min="768" max="768" width="39.5703125" style="147" customWidth="1"/>
    <col min="769" max="771" width="13.140625" style="147" customWidth="1"/>
    <col min="772" max="772" width="10.5703125" style="147" customWidth="1"/>
    <col min="773" max="774" width="9.140625" style="147"/>
    <col min="775" max="775" width="10.28515625" style="147" bestFit="1" customWidth="1"/>
    <col min="776" max="778" width="9.140625" style="147"/>
    <col min="779" max="779" width="45.7109375" style="147" customWidth="1"/>
    <col min="780" max="1019" width="9.140625" style="147"/>
    <col min="1020" max="1020" width="19.28515625" style="147" customWidth="1"/>
    <col min="1021" max="1021" width="10.140625" style="147" customWidth="1"/>
    <col min="1022" max="1022" width="26.140625" style="147" customWidth="1"/>
    <col min="1023" max="1023" width="16" style="147" customWidth="1"/>
    <col min="1024" max="1024" width="39.5703125" style="147" customWidth="1"/>
    <col min="1025" max="1027" width="13.140625" style="147" customWidth="1"/>
    <col min="1028" max="1028" width="10.5703125" style="147" customWidth="1"/>
    <col min="1029" max="1030" width="9.140625" style="147"/>
    <col min="1031" max="1031" width="10.28515625" style="147" bestFit="1" customWidth="1"/>
    <col min="1032" max="1034" width="9.140625" style="147"/>
    <col min="1035" max="1035" width="45.7109375" style="147" customWidth="1"/>
    <col min="1036" max="1275" width="9.140625" style="147"/>
    <col min="1276" max="1276" width="19.28515625" style="147" customWidth="1"/>
    <col min="1277" max="1277" width="10.140625" style="147" customWidth="1"/>
    <col min="1278" max="1278" width="26.140625" style="147" customWidth="1"/>
    <col min="1279" max="1279" width="16" style="147" customWidth="1"/>
    <col min="1280" max="1280" width="39.5703125" style="147" customWidth="1"/>
    <col min="1281" max="1283" width="13.140625" style="147" customWidth="1"/>
    <col min="1284" max="1284" width="10.5703125" style="147" customWidth="1"/>
    <col min="1285" max="1286" width="9.140625" style="147"/>
    <col min="1287" max="1287" width="10.28515625" style="147" bestFit="1" customWidth="1"/>
    <col min="1288" max="1290" width="9.140625" style="147"/>
    <col min="1291" max="1291" width="45.7109375" style="147" customWidth="1"/>
    <col min="1292" max="1531" width="9.140625" style="147"/>
    <col min="1532" max="1532" width="19.28515625" style="147" customWidth="1"/>
    <col min="1533" max="1533" width="10.140625" style="147" customWidth="1"/>
    <col min="1534" max="1534" width="26.140625" style="147" customWidth="1"/>
    <col min="1535" max="1535" width="16" style="147" customWidth="1"/>
    <col min="1536" max="1536" width="39.5703125" style="147" customWidth="1"/>
    <col min="1537" max="1539" width="13.140625" style="147" customWidth="1"/>
    <col min="1540" max="1540" width="10.5703125" style="147" customWidth="1"/>
    <col min="1541" max="1542" width="9.140625" style="147"/>
    <col min="1543" max="1543" width="10.28515625" style="147" bestFit="1" customWidth="1"/>
    <col min="1544" max="1546" width="9.140625" style="147"/>
    <col min="1547" max="1547" width="45.7109375" style="147" customWidth="1"/>
    <col min="1548" max="1787" width="9.140625" style="147"/>
    <col min="1788" max="1788" width="19.28515625" style="147" customWidth="1"/>
    <col min="1789" max="1789" width="10.140625" style="147" customWidth="1"/>
    <col min="1790" max="1790" width="26.140625" style="147" customWidth="1"/>
    <col min="1791" max="1791" width="16" style="147" customWidth="1"/>
    <col min="1792" max="1792" width="39.5703125" style="147" customWidth="1"/>
    <col min="1793" max="1795" width="13.140625" style="147" customWidth="1"/>
    <col min="1796" max="1796" width="10.5703125" style="147" customWidth="1"/>
    <col min="1797" max="1798" width="9.140625" style="147"/>
    <col min="1799" max="1799" width="10.28515625" style="147" bestFit="1" customWidth="1"/>
    <col min="1800" max="1802" width="9.140625" style="147"/>
    <col min="1803" max="1803" width="45.7109375" style="147" customWidth="1"/>
    <col min="1804" max="2043" width="9.140625" style="147"/>
    <col min="2044" max="2044" width="19.28515625" style="147" customWidth="1"/>
    <col min="2045" max="2045" width="10.140625" style="147" customWidth="1"/>
    <col min="2046" max="2046" width="26.140625" style="147" customWidth="1"/>
    <col min="2047" max="2047" width="16" style="147" customWidth="1"/>
    <col min="2048" max="2048" width="39.5703125" style="147" customWidth="1"/>
    <col min="2049" max="2051" width="13.140625" style="147" customWidth="1"/>
    <col min="2052" max="2052" width="10.5703125" style="147" customWidth="1"/>
    <col min="2053" max="2054" width="9.140625" style="147"/>
    <col min="2055" max="2055" width="10.28515625" style="147" bestFit="1" customWidth="1"/>
    <col min="2056" max="2058" width="9.140625" style="147"/>
    <col min="2059" max="2059" width="45.7109375" style="147" customWidth="1"/>
    <col min="2060" max="2299" width="9.140625" style="147"/>
    <col min="2300" max="2300" width="19.28515625" style="147" customWidth="1"/>
    <col min="2301" max="2301" width="10.140625" style="147" customWidth="1"/>
    <col min="2302" max="2302" width="26.140625" style="147" customWidth="1"/>
    <col min="2303" max="2303" width="16" style="147" customWidth="1"/>
    <col min="2304" max="2304" width="39.5703125" style="147" customWidth="1"/>
    <col min="2305" max="2307" width="13.140625" style="147" customWidth="1"/>
    <col min="2308" max="2308" width="10.5703125" style="147" customWidth="1"/>
    <col min="2309" max="2310" width="9.140625" style="147"/>
    <col min="2311" max="2311" width="10.28515625" style="147" bestFit="1" customWidth="1"/>
    <col min="2312" max="2314" width="9.140625" style="147"/>
    <col min="2315" max="2315" width="45.7109375" style="147" customWidth="1"/>
    <col min="2316" max="2555" width="9.140625" style="147"/>
    <col min="2556" max="2556" width="19.28515625" style="147" customWidth="1"/>
    <col min="2557" max="2557" width="10.140625" style="147" customWidth="1"/>
    <col min="2558" max="2558" width="26.140625" style="147" customWidth="1"/>
    <col min="2559" max="2559" width="16" style="147" customWidth="1"/>
    <col min="2560" max="2560" width="39.5703125" style="147" customWidth="1"/>
    <col min="2561" max="2563" width="13.140625" style="147" customWidth="1"/>
    <col min="2564" max="2564" width="10.5703125" style="147" customWidth="1"/>
    <col min="2565" max="2566" width="9.140625" style="147"/>
    <col min="2567" max="2567" width="10.28515625" style="147" bestFit="1" customWidth="1"/>
    <col min="2568" max="2570" width="9.140625" style="147"/>
    <col min="2571" max="2571" width="45.7109375" style="147" customWidth="1"/>
    <col min="2572" max="2811" width="9.140625" style="147"/>
    <col min="2812" max="2812" width="19.28515625" style="147" customWidth="1"/>
    <col min="2813" max="2813" width="10.140625" style="147" customWidth="1"/>
    <col min="2814" max="2814" width="26.140625" style="147" customWidth="1"/>
    <col min="2815" max="2815" width="16" style="147" customWidth="1"/>
    <col min="2816" max="2816" width="39.5703125" style="147" customWidth="1"/>
    <col min="2817" max="2819" width="13.140625" style="147" customWidth="1"/>
    <col min="2820" max="2820" width="10.5703125" style="147" customWidth="1"/>
    <col min="2821" max="2822" width="9.140625" style="147"/>
    <col min="2823" max="2823" width="10.28515625" style="147" bestFit="1" customWidth="1"/>
    <col min="2824" max="2826" width="9.140625" style="147"/>
    <col min="2827" max="2827" width="45.7109375" style="147" customWidth="1"/>
    <col min="2828" max="3067" width="9.140625" style="147"/>
    <col min="3068" max="3068" width="19.28515625" style="147" customWidth="1"/>
    <col min="3069" max="3069" width="10.140625" style="147" customWidth="1"/>
    <col min="3070" max="3070" width="26.140625" style="147" customWidth="1"/>
    <col min="3071" max="3071" width="16" style="147" customWidth="1"/>
    <col min="3072" max="3072" width="39.5703125" style="147" customWidth="1"/>
    <col min="3073" max="3075" width="13.140625" style="147" customWidth="1"/>
    <col min="3076" max="3076" width="10.5703125" style="147" customWidth="1"/>
    <col min="3077" max="3078" width="9.140625" style="147"/>
    <col min="3079" max="3079" width="10.28515625" style="147" bestFit="1" customWidth="1"/>
    <col min="3080" max="3082" width="9.140625" style="147"/>
    <col min="3083" max="3083" width="45.7109375" style="147" customWidth="1"/>
    <col min="3084" max="3323" width="9.140625" style="147"/>
    <col min="3324" max="3324" width="19.28515625" style="147" customWidth="1"/>
    <col min="3325" max="3325" width="10.140625" style="147" customWidth="1"/>
    <col min="3326" max="3326" width="26.140625" style="147" customWidth="1"/>
    <col min="3327" max="3327" width="16" style="147" customWidth="1"/>
    <col min="3328" max="3328" width="39.5703125" style="147" customWidth="1"/>
    <col min="3329" max="3331" width="13.140625" style="147" customWidth="1"/>
    <col min="3332" max="3332" width="10.5703125" style="147" customWidth="1"/>
    <col min="3333" max="3334" width="9.140625" style="147"/>
    <col min="3335" max="3335" width="10.28515625" style="147" bestFit="1" customWidth="1"/>
    <col min="3336" max="3338" width="9.140625" style="147"/>
    <col min="3339" max="3339" width="45.7109375" style="147" customWidth="1"/>
    <col min="3340" max="3579" width="9.140625" style="147"/>
    <col min="3580" max="3580" width="19.28515625" style="147" customWidth="1"/>
    <col min="3581" max="3581" width="10.140625" style="147" customWidth="1"/>
    <col min="3582" max="3582" width="26.140625" style="147" customWidth="1"/>
    <col min="3583" max="3583" width="16" style="147" customWidth="1"/>
    <col min="3584" max="3584" width="39.5703125" style="147" customWidth="1"/>
    <col min="3585" max="3587" width="13.140625" style="147" customWidth="1"/>
    <col min="3588" max="3588" width="10.5703125" style="147" customWidth="1"/>
    <col min="3589" max="3590" width="9.140625" style="147"/>
    <col min="3591" max="3591" width="10.28515625" style="147" bestFit="1" customWidth="1"/>
    <col min="3592" max="3594" width="9.140625" style="147"/>
    <col min="3595" max="3595" width="45.7109375" style="147" customWidth="1"/>
    <col min="3596" max="3835" width="9.140625" style="147"/>
    <col min="3836" max="3836" width="19.28515625" style="147" customWidth="1"/>
    <col min="3837" max="3837" width="10.140625" style="147" customWidth="1"/>
    <col min="3838" max="3838" width="26.140625" style="147" customWidth="1"/>
    <col min="3839" max="3839" width="16" style="147" customWidth="1"/>
    <col min="3840" max="3840" width="39.5703125" style="147" customWidth="1"/>
    <col min="3841" max="3843" width="13.140625" style="147" customWidth="1"/>
    <col min="3844" max="3844" width="10.5703125" style="147" customWidth="1"/>
    <col min="3845" max="3846" width="9.140625" style="147"/>
    <col min="3847" max="3847" width="10.28515625" style="147" bestFit="1" customWidth="1"/>
    <col min="3848" max="3850" width="9.140625" style="147"/>
    <col min="3851" max="3851" width="45.7109375" style="147" customWidth="1"/>
    <col min="3852" max="4091" width="9.140625" style="147"/>
    <col min="4092" max="4092" width="19.28515625" style="147" customWidth="1"/>
    <col min="4093" max="4093" width="10.140625" style="147" customWidth="1"/>
    <col min="4094" max="4094" width="26.140625" style="147" customWidth="1"/>
    <col min="4095" max="4095" width="16" style="147" customWidth="1"/>
    <col min="4096" max="4096" width="39.5703125" style="147" customWidth="1"/>
    <col min="4097" max="4099" width="13.140625" style="147" customWidth="1"/>
    <col min="4100" max="4100" width="10.5703125" style="147" customWidth="1"/>
    <col min="4101" max="4102" width="9.140625" style="147"/>
    <col min="4103" max="4103" width="10.28515625" style="147" bestFit="1" customWidth="1"/>
    <col min="4104" max="4106" width="9.140625" style="147"/>
    <col min="4107" max="4107" width="45.7109375" style="147" customWidth="1"/>
    <col min="4108" max="4347" width="9.140625" style="147"/>
    <col min="4348" max="4348" width="19.28515625" style="147" customWidth="1"/>
    <col min="4349" max="4349" width="10.140625" style="147" customWidth="1"/>
    <col min="4350" max="4350" width="26.140625" style="147" customWidth="1"/>
    <col min="4351" max="4351" width="16" style="147" customWidth="1"/>
    <col min="4352" max="4352" width="39.5703125" style="147" customWidth="1"/>
    <col min="4353" max="4355" width="13.140625" style="147" customWidth="1"/>
    <col min="4356" max="4356" width="10.5703125" style="147" customWidth="1"/>
    <col min="4357" max="4358" width="9.140625" style="147"/>
    <col min="4359" max="4359" width="10.28515625" style="147" bestFit="1" customWidth="1"/>
    <col min="4360" max="4362" width="9.140625" style="147"/>
    <col min="4363" max="4363" width="45.7109375" style="147" customWidth="1"/>
    <col min="4364" max="4603" width="9.140625" style="147"/>
    <col min="4604" max="4604" width="19.28515625" style="147" customWidth="1"/>
    <col min="4605" max="4605" width="10.140625" style="147" customWidth="1"/>
    <col min="4606" max="4606" width="26.140625" style="147" customWidth="1"/>
    <col min="4607" max="4607" width="16" style="147" customWidth="1"/>
    <col min="4608" max="4608" width="39.5703125" style="147" customWidth="1"/>
    <col min="4609" max="4611" width="13.140625" style="147" customWidth="1"/>
    <col min="4612" max="4612" width="10.5703125" style="147" customWidth="1"/>
    <col min="4613" max="4614" width="9.140625" style="147"/>
    <col min="4615" max="4615" width="10.28515625" style="147" bestFit="1" customWidth="1"/>
    <col min="4616" max="4618" width="9.140625" style="147"/>
    <col min="4619" max="4619" width="45.7109375" style="147" customWidth="1"/>
    <col min="4620" max="4859" width="9.140625" style="147"/>
    <col min="4860" max="4860" width="19.28515625" style="147" customWidth="1"/>
    <col min="4861" max="4861" width="10.140625" style="147" customWidth="1"/>
    <col min="4862" max="4862" width="26.140625" style="147" customWidth="1"/>
    <col min="4863" max="4863" width="16" style="147" customWidth="1"/>
    <col min="4864" max="4864" width="39.5703125" style="147" customWidth="1"/>
    <col min="4865" max="4867" width="13.140625" style="147" customWidth="1"/>
    <col min="4868" max="4868" width="10.5703125" style="147" customWidth="1"/>
    <col min="4869" max="4870" width="9.140625" style="147"/>
    <col min="4871" max="4871" width="10.28515625" style="147" bestFit="1" customWidth="1"/>
    <col min="4872" max="4874" width="9.140625" style="147"/>
    <col min="4875" max="4875" width="45.7109375" style="147" customWidth="1"/>
    <col min="4876" max="5115" width="9.140625" style="147"/>
    <col min="5116" max="5116" width="19.28515625" style="147" customWidth="1"/>
    <col min="5117" max="5117" width="10.140625" style="147" customWidth="1"/>
    <col min="5118" max="5118" width="26.140625" style="147" customWidth="1"/>
    <col min="5119" max="5119" width="16" style="147" customWidth="1"/>
    <col min="5120" max="5120" width="39.5703125" style="147" customWidth="1"/>
    <col min="5121" max="5123" width="13.140625" style="147" customWidth="1"/>
    <col min="5124" max="5124" width="10.5703125" style="147" customWidth="1"/>
    <col min="5125" max="5126" width="9.140625" style="147"/>
    <col min="5127" max="5127" width="10.28515625" style="147" bestFit="1" customWidth="1"/>
    <col min="5128" max="5130" width="9.140625" style="147"/>
    <col min="5131" max="5131" width="45.7109375" style="147" customWidth="1"/>
    <col min="5132" max="5371" width="9.140625" style="147"/>
    <col min="5372" max="5372" width="19.28515625" style="147" customWidth="1"/>
    <col min="5373" max="5373" width="10.140625" style="147" customWidth="1"/>
    <col min="5374" max="5374" width="26.140625" style="147" customWidth="1"/>
    <col min="5375" max="5375" width="16" style="147" customWidth="1"/>
    <col min="5376" max="5376" width="39.5703125" style="147" customWidth="1"/>
    <col min="5377" max="5379" width="13.140625" style="147" customWidth="1"/>
    <col min="5380" max="5380" width="10.5703125" style="147" customWidth="1"/>
    <col min="5381" max="5382" width="9.140625" style="147"/>
    <col min="5383" max="5383" width="10.28515625" style="147" bestFit="1" customWidth="1"/>
    <col min="5384" max="5386" width="9.140625" style="147"/>
    <col min="5387" max="5387" width="45.7109375" style="147" customWidth="1"/>
    <col min="5388" max="5627" width="9.140625" style="147"/>
    <col min="5628" max="5628" width="19.28515625" style="147" customWidth="1"/>
    <col min="5629" max="5629" width="10.140625" style="147" customWidth="1"/>
    <col min="5630" max="5630" width="26.140625" style="147" customWidth="1"/>
    <col min="5631" max="5631" width="16" style="147" customWidth="1"/>
    <col min="5632" max="5632" width="39.5703125" style="147" customWidth="1"/>
    <col min="5633" max="5635" width="13.140625" style="147" customWidth="1"/>
    <col min="5636" max="5636" width="10.5703125" style="147" customWidth="1"/>
    <col min="5637" max="5638" width="9.140625" style="147"/>
    <col min="5639" max="5639" width="10.28515625" style="147" bestFit="1" customWidth="1"/>
    <col min="5640" max="5642" width="9.140625" style="147"/>
    <col min="5643" max="5643" width="45.7109375" style="147" customWidth="1"/>
    <col min="5644" max="5883" width="9.140625" style="147"/>
    <col min="5884" max="5884" width="19.28515625" style="147" customWidth="1"/>
    <col min="5885" max="5885" width="10.140625" style="147" customWidth="1"/>
    <col min="5886" max="5886" width="26.140625" style="147" customWidth="1"/>
    <col min="5887" max="5887" width="16" style="147" customWidth="1"/>
    <col min="5888" max="5888" width="39.5703125" style="147" customWidth="1"/>
    <col min="5889" max="5891" width="13.140625" style="147" customWidth="1"/>
    <col min="5892" max="5892" width="10.5703125" style="147" customWidth="1"/>
    <col min="5893" max="5894" width="9.140625" style="147"/>
    <col min="5895" max="5895" width="10.28515625" style="147" bestFit="1" customWidth="1"/>
    <col min="5896" max="5898" width="9.140625" style="147"/>
    <col min="5899" max="5899" width="45.7109375" style="147" customWidth="1"/>
    <col min="5900" max="6139" width="9.140625" style="147"/>
    <col min="6140" max="6140" width="19.28515625" style="147" customWidth="1"/>
    <col min="6141" max="6141" width="10.140625" style="147" customWidth="1"/>
    <col min="6142" max="6142" width="26.140625" style="147" customWidth="1"/>
    <col min="6143" max="6143" width="16" style="147" customWidth="1"/>
    <col min="6144" max="6144" width="39.5703125" style="147" customWidth="1"/>
    <col min="6145" max="6147" width="13.140625" style="147" customWidth="1"/>
    <col min="6148" max="6148" width="10.5703125" style="147" customWidth="1"/>
    <col min="6149" max="6150" width="9.140625" style="147"/>
    <col min="6151" max="6151" width="10.28515625" style="147" bestFit="1" customWidth="1"/>
    <col min="6152" max="6154" width="9.140625" style="147"/>
    <col min="6155" max="6155" width="45.7109375" style="147" customWidth="1"/>
    <col min="6156" max="6395" width="9.140625" style="147"/>
    <col min="6396" max="6396" width="19.28515625" style="147" customWidth="1"/>
    <col min="6397" max="6397" width="10.140625" style="147" customWidth="1"/>
    <col min="6398" max="6398" width="26.140625" style="147" customWidth="1"/>
    <col min="6399" max="6399" width="16" style="147" customWidth="1"/>
    <col min="6400" max="6400" width="39.5703125" style="147" customWidth="1"/>
    <col min="6401" max="6403" width="13.140625" style="147" customWidth="1"/>
    <col min="6404" max="6404" width="10.5703125" style="147" customWidth="1"/>
    <col min="6405" max="6406" width="9.140625" style="147"/>
    <col min="6407" max="6407" width="10.28515625" style="147" bestFit="1" customWidth="1"/>
    <col min="6408" max="6410" width="9.140625" style="147"/>
    <col min="6411" max="6411" width="45.7109375" style="147" customWidth="1"/>
    <col min="6412" max="6651" width="9.140625" style="147"/>
    <col min="6652" max="6652" width="19.28515625" style="147" customWidth="1"/>
    <col min="6653" max="6653" width="10.140625" style="147" customWidth="1"/>
    <col min="6654" max="6654" width="26.140625" style="147" customWidth="1"/>
    <col min="6655" max="6655" width="16" style="147" customWidth="1"/>
    <col min="6656" max="6656" width="39.5703125" style="147" customWidth="1"/>
    <col min="6657" max="6659" width="13.140625" style="147" customWidth="1"/>
    <col min="6660" max="6660" width="10.5703125" style="147" customWidth="1"/>
    <col min="6661" max="6662" width="9.140625" style="147"/>
    <col min="6663" max="6663" width="10.28515625" style="147" bestFit="1" customWidth="1"/>
    <col min="6664" max="6666" width="9.140625" style="147"/>
    <col min="6667" max="6667" width="45.7109375" style="147" customWidth="1"/>
    <col min="6668" max="6907" width="9.140625" style="147"/>
    <col min="6908" max="6908" width="19.28515625" style="147" customWidth="1"/>
    <col min="6909" max="6909" width="10.140625" style="147" customWidth="1"/>
    <col min="6910" max="6910" width="26.140625" style="147" customWidth="1"/>
    <col min="6911" max="6911" width="16" style="147" customWidth="1"/>
    <col min="6912" max="6912" width="39.5703125" style="147" customWidth="1"/>
    <col min="6913" max="6915" width="13.140625" style="147" customWidth="1"/>
    <col min="6916" max="6916" width="10.5703125" style="147" customWidth="1"/>
    <col min="6917" max="6918" width="9.140625" style="147"/>
    <col min="6919" max="6919" width="10.28515625" style="147" bestFit="1" customWidth="1"/>
    <col min="6920" max="6922" width="9.140625" style="147"/>
    <col min="6923" max="6923" width="45.7109375" style="147" customWidth="1"/>
    <col min="6924" max="7163" width="9.140625" style="147"/>
    <col min="7164" max="7164" width="19.28515625" style="147" customWidth="1"/>
    <col min="7165" max="7165" width="10.140625" style="147" customWidth="1"/>
    <col min="7166" max="7166" width="26.140625" style="147" customWidth="1"/>
    <col min="7167" max="7167" width="16" style="147" customWidth="1"/>
    <col min="7168" max="7168" width="39.5703125" style="147" customWidth="1"/>
    <col min="7169" max="7171" width="13.140625" style="147" customWidth="1"/>
    <col min="7172" max="7172" width="10.5703125" style="147" customWidth="1"/>
    <col min="7173" max="7174" width="9.140625" style="147"/>
    <col min="7175" max="7175" width="10.28515625" style="147" bestFit="1" customWidth="1"/>
    <col min="7176" max="7178" width="9.140625" style="147"/>
    <col min="7179" max="7179" width="45.7109375" style="147" customWidth="1"/>
    <col min="7180" max="7419" width="9.140625" style="147"/>
    <col min="7420" max="7420" width="19.28515625" style="147" customWidth="1"/>
    <col min="7421" max="7421" width="10.140625" style="147" customWidth="1"/>
    <col min="7422" max="7422" width="26.140625" style="147" customWidth="1"/>
    <col min="7423" max="7423" width="16" style="147" customWidth="1"/>
    <col min="7424" max="7424" width="39.5703125" style="147" customWidth="1"/>
    <col min="7425" max="7427" width="13.140625" style="147" customWidth="1"/>
    <col min="7428" max="7428" width="10.5703125" style="147" customWidth="1"/>
    <col min="7429" max="7430" width="9.140625" style="147"/>
    <col min="7431" max="7431" width="10.28515625" style="147" bestFit="1" customWidth="1"/>
    <col min="7432" max="7434" width="9.140625" style="147"/>
    <col min="7435" max="7435" width="45.7109375" style="147" customWidth="1"/>
    <col min="7436" max="7675" width="9.140625" style="147"/>
    <col min="7676" max="7676" width="19.28515625" style="147" customWidth="1"/>
    <col min="7677" max="7677" width="10.140625" style="147" customWidth="1"/>
    <col min="7678" max="7678" width="26.140625" style="147" customWidth="1"/>
    <col min="7679" max="7679" width="16" style="147" customWidth="1"/>
    <col min="7680" max="7680" width="39.5703125" style="147" customWidth="1"/>
    <col min="7681" max="7683" width="13.140625" style="147" customWidth="1"/>
    <col min="7684" max="7684" width="10.5703125" style="147" customWidth="1"/>
    <col min="7685" max="7686" width="9.140625" style="147"/>
    <col min="7687" max="7687" width="10.28515625" style="147" bestFit="1" customWidth="1"/>
    <col min="7688" max="7690" width="9.140625" style="147"/>
    <col min="7691" max="7691" width="45.7109375" style="147" customWidth="1"/>
    <col min="7692" max="7931" width="9.140625" style="147"/>
    <col min="7932" max="7932" width="19.28515625" style="147" customWidth="1"/>
    <col min="7933" max="7933" width="10.140625" style="147" customWidth="1"/>
    <col min="7934" max="7934" width="26.140625" style="147" customWidth="1"/>
    <col min="7935" max="7935" width="16" style="147" customWidth="1"/>
    <col min="7936" max="7936" width="39.5703125" style="147" customWidth="1"/>
    <col min="7937" max="7939" width="13.140625" style="147" customWidth="1"/>
    <col min="7940" max="7940" width="10.5703125" style="147" customWidth="1"/>
    <col min="7941" max="7942" width="9.140625" style="147"/>
    <col min="7943" max="7943" width="10.28515625" style="147" bestFit="1" customWidth="1"/>
    <col min="7944" max="7946" width="9.140625" style="147"/>
    <col min="7947" max="7947" width="45.7109375" style="147" customWidth="1"/>
    <col min="7948" max="8187" width="9.140625" style="147"/>
    <col min="8188" max="8188" width="19.28515625" style="147" customWidth="1"/>
    <col min="8189" max="8189" width="10.140625" style="147" customWidth="1"/>
    <col min="8190" max="8190" width="26.140625" style="147" customWidth="1"/>
    <col min="8191" max="8191" width="16" style="147" customWidth="1"/>
    <col min="8192" max="8192" width="39.5703125" style="147" customWidth="1"/>
    <col min="8193" max="8195" width="13.140625" style="147" customWidth="1"/>
    <col min="8196" max="8196" width="10.5703125" style="147" customWidth="1"/>
    <col min="8197" max="8198" width="9.140625" style="147"/>
    <col min="8199" max="8199" width="10.28515625" style="147" bestFit="1" customWidth="1"/>
    <col min="8200" max="8202" width="9.140625" style="147"/>
    <col min="8203" max="8203" width="45.7109375" style="147" customWidth="1"/>
    <col min="8204" max="8443" width="9.140625" style="147"/>
    <col min="8444" max="8444" width="19.28515625" style="147" customWidth="1"/>
    <col min="8445" max="8445" width="10.140625" style="147" customWidth="1"/>
    <col min="8446" max="8446" width="26.140625" style="147" customWidth="1"/>
    <col min="8447" max="8447" width="16" style="147" customWidth="1"/>
    <col min="8448" max="8448" width="39.5703125" style="147" customWidth="1"/>
    <col min="8449" max="8451" width="13.140625" style="147" customWidth="1"/>
    <col min="8452" max="8452" width="10.5703125" style="147" customWidth="1"/>
    <col min="8453" max="8454" width="9.140625" style="147"/>
    <col min="8455" max="8455" width="10.28515625" style="147" bestFit="1" customWidth="1"/>
    <col min="8456" max="8458" width="9.140625" style="147"/>
    <col min="8459" max="8459" width="45.7109375" style="147" customWidth="1"/>
    <col min="8460" max="8699" width="9.140625" style="147"/>
    <col min="8700" max="8700" width="19.28515625" style="147" customWidth="1"/>
    <col min="8701" max="8701" width="10.140625" style="147" customWidth="1"/>
    <col min="8702" max="8702" width="26.140625" style="147" customWidth="1"/>
    <col min="8703" max="8703" width="16" style="147" customWidth="1"/>
    <col min="8704" max="8704" width="39.5703125" style="147" customWidth="1"/>
    <col min="8705" max="8707" width="13.140625" style="147" customWidth="1"/>
    <col min="8708" max="8708" width="10.5703125" style="147" customWidth="1"/>
    <col min="8709" max="8710" width="9.140625" style="147"/>
    <col min="8711" max="8711" width="10.28515625" style="147" bestFit="1" customWidth="1"/>
    <col min="8712" max="8714" width="9.140625" style="147"/>
    <col min="8715" max="8715" width="45.7109375" style="147" customWidth="1"/>
    <col min="8716" max="8955" width="9.140625" style="147"/>
    <col min="8956" max="8956" width="19.28515625" style="147" customWidth="1"/>
    <col min="8957" max="8957" width="10.140625" style="147" customWidth="1"/>
    <col min="8958" max="8958" width="26.140625" style="147" customWidth="1"/>
    <col min="8959" max="8959" width="16" style="147" customWidth="1"/>
    <col min="8960" max="8960" width="39.5703125" style="147" customWidth="1"/>
    <col min="8961" max="8963" width="13.140625" style="147" customWidth="1"/>
    <col min="8964" max="8964" width="10.5703125" style="147" customWidth="1"/>
    <col min="8965" max="8966" width="9.140625" style="147"/>
    <col min="8967" max="8967" width="10.28515625" style="147" bestFit="1" customWidth="1"/>
    <col min="8968" max="8970" width="9.140625" style="147"/>
    <col min="8971" max="8971" width="45.7109375" style="147" customWidth="1"/>
    <col min="8972" max="9211" width="9.140625" style="147"/>
    <col min="9212" max="9212" width="19.28515625" style="147" customWidth="1"/>
    <col min="9213" max="9213" width="10.140625" style="147" customWidth="1"/>
    <col min="9214" max="9214" width="26.140625" style="147" customWidth="1"/>
    <col min="9215" max="9215" width="16" style="147" customWidth="1"/>
    <col min="9216" max="9216" width="39.5703125" style="147" customWidth="1"/>
    <col min="9217" max="9219" width="13.140625" style="147" customWidth="1"/>
    <col min="9220" max="9220" width="10.5703125" style="147" customWidth="1"/>
    <col min="9221" max="9222" width="9.140625" style="147"/>
    <col min="9223" max="9223" width="10.28515625" style="147" bestFit="1" customWidth="1"/>
    <col min="9224" max="9226" width="9.140625" style="147"/>
    <col min="9227" max="9227" width="45.7109375" style="147" customWidth="1"/>
    <col min="9228" max="9467" width="9.140625" style="147"/>
    <col min="9468" max="9468" width="19.28515625" style="147" customWidth="1"/>
    <col min="9469" max="9469" width="10.140625" style="147" customWidth="1"/>
    <col min="9470" max="9470" width="26.140625" style="147" customWidth="1"/>
    <col min="9471" max="9471" width="16" style="147" customWidth="1"/>
    <col min="9472" max="9472" width="39.5703125" style="147" customWidth="1"/>
    <col min="9473" max="9475" width="13.140625" style="147" customWidth="1"/>
    <col min="9476" max="9476" width="10.5703125" style="147" customWidth="1"/>
    <col min="9477" max="9478" width="9.140625" style="147"/>
    <col min="9479" max="9479" width="10.28515625" style="147" bestFit="1" customWidth="1"/>
    <col min="9480" max="9482" width="9.140625" style="147"/>
    <col min="9483" max="9483" width="45.7109375" style="147" customWidth="1"/>
    <col min="9484" max="9723" width="9.140625" style="147"/>
    <col min="9724" max="9724" width="19.28515625" style="147" customWidth="1"/>
    <col min="9725" max="9725" width="10.140625" style="147" customWidth="1"/>
    <col min="9726" max="9726" width="26.140625" style="147" customWidth="1"/>
    <col min="9727" max="9727" width="16" style="147" customWidth="1"/>
    <col min="9728" max="9728" width="39.5703125" style="147" customWidth="1"/>
    <col min="9729" max="9731" width="13.140625" style="147" customWidth="1"/>
    <col min="9732" max="9732" width="10.5703125" style="147" customWidth="1"/>
    <col min="9733" max="9734" width="9.140625" style="147"/>
    <col min="9735" max="9735" width="10.28515625" style="147" bestFit="1" customWidth="1"/>
    <col min="9736" max="9738" width="9.140625" style="147"/>
    <col min="9739" max="9739" width="45.7109375" style="147" customWidth="1"/>
    <col min="9740" max="9979" width="9.140625" style="147"/>
    <col min="9980" max="9980" width="19.28515625" style="147" customWidth="1"/>
    <col min="9981" max="9981" width="10.140625" style="147" customWidth="1"/>
    <col min="9982" max="9982" width="26.140625" style="147" customWidth="1"/>
    <col min="9983" max="9983" width="16" style="147" customWidth="1"/>
    <col min="9984" max="9984" width="39.5703125" style="147" customWidth="1"/>
    <col min="9985" max="9987" width="13.140625" style="147" customWidth="1"/>
    <col min="9988" max="9988" width="10.5703125" style="147" customWidth="1"/>
    <col min="9989" max="9990" width="9.140625" style="147"/>
    <col min="9991" max="9991" width="10.28515625" style="147" bestFit="1" customWidth="1"/>
    <col min="9992" max="9994" width="9.140625" style="147"/>
    <col min="9995" max="9995" width="45.7109375" style="147" customWidth="1"/>
    <col min="9996" max="10235" width="9.140625" style="147"/>
    <col min="10236" max="10236" width="19.28515625" style="147" customWidth="1"/>
    <col min="10237" max="10237" width="10.140625" style="147" customWidth="1"/>
    <col min="10238" max="10238" width="26.140625" style="147" customWidth="1"/>
    <col min="10239" max="10239" width="16" style="147" customWidth="1"/>
    <col min="10240" max="10240" width="39.5703125" style="147" customWidth="1"/>
    <col min="10241" max="10243" width="13.140625" style="147" customWidth="1"/>
    <col min="10244" max="10244" width="10.5703125" style="147" customWidth="1"/>
    <col min="10245" max="10246" width="9.140625" style="147"/>
    <col min="10247" max="10247" width="10.28515625" style="147" bestFit="1" customWidth="1"/>
    <col min="10248" max="10250" width="9.140625" style="147"/>
    <col min="10251" max="10251" width="45.7109375" style="147" customWidth="1"/>
    <col min="10252" max="10491" width="9.140625" style="147"/>
    <col min="10492" max="10492" width="19.28515625" style="147" customWidth="1"/>
    <col min="10493" max="10493" width="10.140625" style="147" customWidth="1"/>
    <col min="10494" max="10494" width="26.140625" style="147" customWidth="1"/>
    <col min="10495" max="10495" width="16" style="147" customWidth="1"/>
    <col min="10496" max="10496" width="39.5703125" style="147" customWidth="1"/>
    <col min="10497" max="10499" width="13.140625" style="147" customWidth="1"/>
    <col min="10500" max="10500" width="10.5703125" style="147" customWidth="1"/>
    <col min="10501" max="10502" width="9.140625" style="147"/>
    <col min="10503" max="10503" width="10.28515625" style="147" bestFit="1" customWidth="1"/>
    <col min="10504" max="10506" width="9.140625" style="147"/>
    <col min="10507" max="10507" width="45.7109375" style="147" customWidth="1"/>
    <col min="10508" max="10747" width="9.140625" style="147"/>
    <col min="10748" max="10748" width="19.28515625" style="147" customWidth="1"/>
    <col min="10749" max="10749" width="10.140625" style="147" customWidth="1"/>
    <col min="10750" max="10750" width="26.140625" style="147" customWidth="1"/>
    <col min="10751" max="10751" width="16" style="147" customWidth="1"/>
    <col min="10752" max="10752" width="39.5703125" style="147" customWidth="1"/>
    <col min="10753" max="10755" width="13.140625" style="147" customWidth="1"/>
    <col min="10756" max="10756" width="10.5703125" style="147" customWidth="1"/>
    <col min="10757" max="10758" width="9.140625" style="147"/>
    <col min="10759" max="10759" width="10.28515625" style="147" bestFit="1" customWidth="1"/>
    <col min="10760" max="10762" width="9.140625" style="147"/>
    <col min="10763" max="10763" width="45.7109375" style="147" customWidth="1"/>
    <col min="10764" max="11003" width="9.140625" style="147"/>
    <col min="11004" max="11004" width="19.28515625" style="147" customWidth="1"/>
    <col min="11005" max="11005" width="10.140625" style="147" customWidth="1"/>
    <col min="11006" max="11006" width="26.140625" style="147" customWidth="1"/>
    <col min="11007" max="11007" width="16" style="147" customWidth="1"/>
    <col min="11008" max="11008" width="39.5703125" style="147" customWidth="1"/>
    <col min="11009" max="11011" width="13.140625" style="147" customWidth="1"/>
    <col min="11012" max="11012" width="10.5703125" style="147" customWidth="1"/>
    <col min="11013" max="11014" width="9.140625" style="147"/>
    <col min="11015" max="11015" width="10.28515625" style="147" bestFit="1" customWidth="1"/>
    <col min="11016" max="11018" width="9.140625" style="147"/>
    <col min="11019" max="11019" width="45.7109375" style="147" customWidth="1"/>
    <col min="11020" max="11259" width="9.140625" style="147"/>
    <col min="11260" max="11260" width="19.28515625" style="147" customWidth="1"/>
    <col min="11261" max="11261" width="10.140625" style="147" customWidth="1"/>
    <col min="11262" max="11262" width="26.140625" style="147" customWidth="1"/>
    <col min="11263" max="11263" width="16" style="147" customWidth="1"/>
    <col min="11264" max="11264" width="39.5703125" style="147" customWidth="1"/>
    <col min="11265" max="11267" width="13.140625" style="147" customWidth="1"/>
    <col min="11268" max="11268" width="10.5703125" style="147" customWidth="1"/>
    <col min="11269" max="11270" width="9.140625" style="147"/>
    <col min="11271" max="11271" width="10.28515625" style="147" bestFit="1" customWidth="1"/>
    <col min="11272" max="11274" width="9.140625" style="147"/>
    <col min="11275" max="11275" width="45.7109375" style="147" customWidth="1"/>
    <col min="11276" max="11515" width="9.140625" style="147"/>
    <col min="11516" max="11516" width="19.28515625" style="147" customWidth="1"/>
    <col min="11517" max="11517" width="10.140625" style="147" customWidth="1"/>
    <col min="11518" max="11518" width="26.140625" style="147" customWidth="1"/>
    <col min="11519" max="11519" width="16" style="147" customWidth="1"/>
    <col min="11520" max="11520" width="39.5703125" style="147" customWidth="1"/>
    <col min="11521" max="11523" width="13.140625" style="147" customWidth="1"/>
    <col min="11524" max="11524" width="10.5703125" style="147" customWidth="1"/>
    <col min="11525" max="11526" width="9.140625" style="147"/>
    <col min="11527" max="11527" width="10.28515625" style="147" bestFit="1" customWidth="1"/>
    <col min="11528" max="11530" width="9.140625" style="147"/>
    <col min="11531" max="11531" width="45.7109375" style="147" customWidth="1"/>
    <col min="11532" max="11771" width="9.140625" style="147"/>
    <col min="11772" max="11772" width="19.28515625" style="147" customWidth="1"/>
    <col min="11773" max="11773" width="10.140625" style="147" customWidth="1"/>
    <col min="11774" max="11774" width="26.140625" style="147" customWidth="1"/>
    <col min="11775" max="11775" width="16" style="147" customWidth="1"/>
    <col min="11776" max="11776" width="39.5703125" style="147" customWidth="1"/>
    <col min="11777" max="11779" width="13.140625" style="147" customWidth="1"/>
    <col min="11780" max="11780" width="10.5703125" style="147" customWidth="1"/>
    <col min="11781" max="11782" width="9.140625" style="147"/>
    <col min="11783" max="11783" width="10.28515625" style="147" bestFit="1" customWidth="1"/>
    <col min="11784" max="11786" width="9.140625" style="147"/>
    <col min="11787" max="11787" width="45.7109375" style="147" customWidth="1"/>
    <col min="11788" max="12027" width="9.140625" style="147"/>
    <col min="12028" max="12028" width="19.28515625" style="147" customWidth="1"/>
    <col min="12029" max="12029" width="10.140625" style="147" customWidth="1"/>
    <col min="12030" max="12030" width="26.140625" style="147" customWidth="1"/>
    <col min="12031" max="12031" width="16" style="147" customWidth="1"/>
    <col min="12032" max="12032" width="39.5703125" style="147" customWidth="1"/>
    <col min="12033" max="12035" width="13.140625" style="147" customWidth="1"/>
    <col min="12036" max="12036" width="10.5703125" style="147" customWidth="1"/>
    <col min="12037" max="12038" width="9.140625" style="147"/>
    <col min="12039" max="12039" width="10.28515625" style="147" bestFit="1" customWidth="1"/>
    <col min="12040" max="12042" width="9.140625" style="147"/>
    <col min="12043" max="12043" width="45.7109375" style="147" customWidth="1"/>
    <col min="12044" max="12283" width="9.140625" style="147"/>
    <col min="12284" max="12284" width="19.28515625" style="147" customWidth="1"/>
    <col min="12285" max="12285" width="10.140625" style="147" customWidth="1"/>
    <col min="12286" max="12286" width="26.140625" style="147" customWidth="1"/>
    <col min="12287" max="12287" width="16" style="147" customWidth="1"/>
    <col min="12288" max="12288" width="39.5703125" style="147" customWidth="1"/>
    <col min="12289" max="12291" width="13.140625" style="147" customWidth="1"/>
    <col min="12292" max="12292" width="10.5703125" style="147" customWidth="1"/>
    <col min="12293" max="12294" width="9.140625" style="147"/>
    <col min="12295" max="12295" width="10.28515625" style="147" bestFit="1" customWidth="1"/>
    <col min="12296" max="12298" width="9.140625" style="147"/>
    <col min="12299" max="12299" width="45.7109375" style="147" customWidth="1"/>
    <col min="12300" max="12539" width="9.140625" style="147"/>
    <col min="12540" max="12540" width="19.28515625" style="147" customWidth="1"/>
    <col min="12541" max="12541" width="10.140625" style="147" customWidth="1"/>
    <col min="12542" max="12542" width="26.140625" style="147" customWidth="1"/>
    <col min="12543" max="12543" width="16" style="147" customWidth="1"/>
    <col min="12544" max="12544" width="39.5703125" style="147" customWidth="1"/>
    <col min="12545" max="12547" width="13.140625" style="147" customWidth="1"/>
    <col min="12548" max="12548" width="10.5703125" style="147" customWidth="1"/>
    <col min="12549" max="12550" width="9.140625" style="147"/>
    <col min="12551" max="12551" width="10.28515625" style="147" bestFit="1" customWidth="1"/>
    <col min="12552" max="12554" width="9.140625" style="147"/>
    <col min="12555" max="12555" width="45.7109375" style="147" customWidth="1"/>
    <col min="12556" max="12795" width="9.140625" style="147"/>
    <col min="12796" max="12796" width="19.28515625" style="147" customWidth="1"/>
    <col min="12797" max="12797" width="10.140625" style="147" customWidth="1"/>
    <col min="12798" max="12798" width="26.140625" style="147" customWidth="1"/>
    <col min="12799" max="12799" width="16" style="147" customWidth="1"/>
    <col min="12800" max="12800" width="39.5703125" style="147" customWidth="1"/>
    <col min="12801" max="12803" width="13.140625" style="147" customWidth="1"/>
    <col min="12804" max="12804" width="10.5703125" style="147" customWidth="1"/>
    <col min="12805" max="12806" width="9.140625" style="147"/>
    <col min="12807" max="12807" width="10.28515625" style="147" bestFit="1" customWidth="1"/>
    <col min="12808" max="12810" width="9.140625" style="147"/>
    <col min="12811" max="12811" width="45.7109375" style="147" customWidth="1"/>
    <col min="12812" max="13051" width="9.140625" style="147"/>
    <col min="13052" max="13052" width="19.28515625" style="147" customWidth="1"/>
    <col min="13053" max="13053" width="10.140625" style="147" customWidth="1"/>
    <col min="13054" max="13054" width="26.140625" style="147" customWidth="1"/>
    <col min="13055" max="13055" width="16" style="147" customWidth="1"/>
    <col min="13056" max="13056" width="39.5703125" style="147" customWidth="1"/>
    <col min="13057" max="13059" width="13.140625" style="147" customWidth="1"/>
    <col min="13060" max="13060" width="10.5703125" style="147" customWidth="1"/>
    <col min="13061" max="13062" width="9.140625" style="147"/>
    <col min="13063" max="13063" width="10.28515625" style="147" bestFit="1" customWidth="1"/>
    <col min="13064" max="13066" width="9.140625" style="147"/>
    <col min="13067" max="13067" width="45.7109375" style="147" customWidth="1"/>
    <col min="13068" max="13307" width="9.140625" style="147"/>
    <col min="13308" max="13308" width="19.28515625" style="147" customWidth="1"/>
    <col min="13309" max="13309" width="10.140625" style="147" customWidth="1"/>
    <col min="13310" max="13310" width="26.140625" style="147" customWidth="1"/>
    <col min="13311" max="13311" width="16" style="147" customWidth="1"/>
    <col min="13312" max="13312" width="39.5703125" style="147" customWidth="1"/>
    <col min="13313" max="13315" width="13.140625" style="147" customWidth="1"/>
    <col min="13316" max="13316" width="10.5703125" style="147" customWidth="1"/>
    <col min="13317" max="13318" width="9.140625" style="147"/>
    <col min="13319" max="13319" width="10.28515625" style="147" bestFit="1" customWidth="1"/>
    <col min="13320" max="13322" width="9.140625" style="147"/>
    <col min="13323" max="13323" width="45.7109375" style="147" customWidth="1"/>
    <col min="13324" max="13563" width="9.140625" style="147"/>
    <col min="13564" max="13564" width="19.28515625" style="147" customWidth="1"/>
    <col min="13565" max="13565" width="10.140625" style="147" customWidth="1"/>
    <col min="13566" max="13566" width="26.140625" style="147" customWidth="1"/>
    <col min="13567" max="13567" width="16" style="147" customWidth="1"/>
    <col min="13568" max="13568" width="39.5703125" style="147" customWidth="1"/>
    <col min="13569" max="13571" width="13.140625" style="147" customWidth="1"/>
    <col min="13572" max="13572" width="10.5703125" style="147" customWidth="1"/>
    <col min="13573" max="13574" width="9.140625" style="147"/>
    <col min="13575" max="13575" width="10.28515625" style="147" bestFit="1" customWidth="1"/>
    <col min="13576" max="13578" width="9.140625" style="147"/>
    <col min="13579" max="13579" width="45.7109375" style="147" customWidth="1"/>
    <col min="13580" max="13819" width="9.140625" style="147"/>
    <col min="13820" max="13820" width="19.28515625" style="147" customWidth="1"/>
    <col min="13821" max="13821" width="10.140625" style="147" customWidth="1"/>
    <col min="13822" max="13822" width="26.140625" style="147" customWidth="1"/>
    <col min="13823" max="13823" width="16" style="147" customWidth="1"/>
    <col min="13824" max="13824" width="39.5703125" style="147" customWidth="1"/>
    <col min="13825" max="13827" width="13.140625" style="147" customWidth="1"/>
    <col min="13828" max="13828" width="10.5703125" style="147" customWidth="1"/>
    <col min="13829" max="13830" width="9.140625" style="147"/>
    <col min="13831" max="13831" width="10.28515625" style="147" bestFit="1" customWidth="1"/>
    <col min="13832" max="13834" width="9.140625" style="147"/>
    <col min="13835" max="13835" width="45.7109375" style="147" customWidth="1"/>
    <col min="13836" max="14075" width="9.140625" style="147"/>
    <col min="14076" max="14076" width="19.28515625" style="147" customWidth="1"/>
    <col min="14077" max="14077" width="10.140625" style="147" customWidth="1"/>
    <col min="14078" max="14078" width="26.140625" style="147" customWidth="1"/>
    <col min="14079" max="14079" width="16" style="147" customWidth="1"/>
    <col min="14080" max="14080" width="39.5703125" style="147" customWidth="1"/>
    <col min="14081" max="14083" width="13.140625" style="147" customWidth="1"/>
    <col min="14084" max="14084" width="10.5703125" style="147" customWidth="1"/>
    <col min="14085" max="14086" width="9.140625" style="147"/>
    <col min="14087" max="14087" width="10.28515625" style="147" bestFit="1" customWidth="1"/>
    <col min="14088" max="14090" width="9.140625" style="147"/>
    <col min="14091" max="14091" width="45.7109375" style="147" customWidth="1"/>
    <col min="14092" max="14331" width="9.140625" style="147"/>
    <col min="14332" max="14332" width="19.28515625" style="147" customWidth="1"/>
    <col min="14333" max="14333" width="10.140625" style="147" customWidth="1"/>
    <col min="14334" max="14334" width="26.140625" style="147" customWidth="1"/>
    <col min="14335" max="14335" width="16" style="147" customWidth="1"/>
    <col min="14336" max="14336" width="39.5703125" style="147" customWidth="1"/>
    <col min="14337" max="14339" width="13.140625" style="147" customWidth="1"/>
    <col min="14340" max="14340" width="10.5703125" style="147" customWidth="1"/>
    <col min="14341" max="14342" width="9.140625" style="147"/>
    <col min="14343" max="14343" width="10.28515625" style="147" bestFit="1" customWidth="1"/>
    <col min="14344" max="14346" width="9.140625" style="147"/>
    <col min="14347" max="14347" width="45.7109375" style="147" customWidth="1"/>
    <col min="14348" max="14587" width="9.140625" style="147"/>
    <col min="14588" max="14588" width="19.28515625" style="147" customWidth="1"/>
    <col min="14589" max="14589" width="10.140625" style="147" customWidth="1"/>
    <col min="14590" max="14590" width="26.140625" style="147" customWidth="1"/>
    <col min="14591" max="14591" width="16" style="147" customWidth="1"/>
    <col min="14592" max="14592" width="39.5703125" style="147" customWidth="1"/>
    <col min="14593" max="14595" width="13.140625" style="147" customWidth="1"/>
    <col min="14596" max="14596" width="10.5703125" style="147" customWidth="1"/>
    <col min="14597" max="14598" width="9.140625" style="147"/>
    <col min="14599" max="14599" width="10.28515625" style="147" bestFit="1" customWidth="1"/>
    <col min="14600" max="14602" width="9.140625" style="147"/>
    <col min="14603" max="14603" width="45.7109375" style="147" customWidth="1"/>
    <col min="14604" max="14843" width="9.140625" style="147"/>
    <col min="14844" max="14844" width="19.28515625" style="147" customWidth="1"/>
    <col min="14845" max="14845" width="10.140625" style="147" customWidth="1"/>
    <col min="14846" max="14846" width="26.140625" style="147" customWidth="1"/>
    <col min="14847" max="14847" width="16" style="147" customWidth="1"/>
    <col min="14848" max="14848" width="39.5703125" style="147" customWidth="1"/>
    <col min="14849" max="14851" width="13.140625" style="147" customWidth="1"/>
    <col min="14852" max="14852" width="10.5703125" style="147" customWidth="1"/>
    <col min="14853" max="14854" width="9.140625" style="147"/>
    <col min="14855" max="14855" width="10.28515625" style="147" bestFit="1" customWidth="1"/>
    <col min="14856" max="14858" width="9.140625" style="147"/>
    <col min="14859" max="14859" width="45.7109375" style="147" customWidth="1"/>
    <col min="14860" max="15099" width="9.140625" style="147"/>
    <col min="15100" max="15100" width="19.28515625" style="147" customWidth="1"/>
    <col min="15101" max="15101" width="10.140625" style="147" customWidth="1"/>
    <col min="15102" max="15102" width="26.140625" style="147" customWidth="1"/>
    <col min="15103" max="15103" width="16" style="147" customWidth="1"/>
    <col min="15104" max="15104" width="39.5703125" style="147" customWidth="1"/>
    <col min="15105" max="15107" width="13.140625" style="147" customWidth="1"/>
    <col min="15108" max="15108" width="10.5703125" style="147" customWidth="1"/>
    <col min="15109" max="15110" width="9.140625" style="147"/>
    <col min="15111" max="15111" width="10.28515625" style="147" bestFit="1" customWidth="1"/>
    <col min="15112" max="15114" width="9.140625" style="147"/>
    <col min="15115" max="15115" width="45.7109375" style="147" customWidth="1"/>
    <col min="15116" max="15355" width="9.140625" style="147"/>
    <col min="15356" max="15356" width="19.28515625" style="147" customWidth="1"/>
    <col min="15357" max="15357" width="10.140625" style="147" customWidth="1"/>
    <col min="15358" max="15358" width="26.140625" style="147" customWidth="1"/>
    <col min="15359" max="15359" width="16" style="147" customWidth="1"/>
    <col min="15360" max="15360" width="39.5703125" style="147" customWidth="1"/>
    <col min="15361" max="15363" width="13.140625" style="147" customWidth="1"/>
    <col min="15364" max="15364" width="10.5703125" style="147" customWidth="1"/>
    <col min="15365" max="15366" width="9.140625" style="147"/>
    <col min="15367" max="15367" width="10.28515625" style="147" bestFit="1" customWidth="1"/>
    <col min="15368" max="15370" width="9.140625" style="147"/>
    <col min="15371" max="15371" width="45.7109375" style="147" customWidth="1"/>
    <col min="15372" max="15611" width="9.140625" style="147"/>
    <col min="15612" max="15612" width="19.28515625" style="147" customWidth="1"/>
    <col min="15613" max="15613" width="10.140625" style="147" customWidth="1"/>
    <col min="15614" max="15614" width="26.140625" style="147" customWidth="1"/>
    <col min="15615" max="15615" width="16" style="147" customWidth="1"/>
    <col min="15616" max="15616" width="39.5703125" style="147" customWidth="1"/>
    <col min="15617" max="15619" width="13.140625" style="147" customWidth="1"/>
    <col min="15620" max="15620" width="10.5703125" style="147" customWidth="1"/>
    <col min="15621" max="15622" width="9.140625" style="147"/>
    <col min="15623" max="15623" width="10.28515625" style="147" bestFit="1" customWidth="1"/>
    <col min="15624" max="15626" width="9.140625" style="147"/>
    <col min="15627" max="15627" width="45.7109375" style="147" customWidth="1"/>
    <col min="15628" max="15867" width="9.140625" style="147"/>
    <col min="15868" max="15868" width="19.28515625" style="147" customWidth="1"/>
    <col min="15869" max="15869" width="10.140625" style="147" customWidth="1"/>
    <col min="15870" max="15870" width="26.140625" style="147" customWidth="1"/>
    <col min="15871" max="15871" width="16" style="147" customWidth="1"/>
    <col min="15872" max="15872" width="39.5703125" style="147" customWidth="1"/>
    <col min="15873" max="15875" width="13.140625" style="147" customWidth="1"/>
    <col min="15876" max="15876" width="10.5703125" style="147" customWidth="1"/>
    <col min="15877" max="15878" width="9.140625" style="147"/>
    <col min="15879" max="15879" width="10.28515625" style="147" bestFit="1" customWidth="1"/>
    <col min="15880" max="15882" width="9.140625" style="147"/>
    <col min="15883" max="15883" width="45.7109375" style="147" customWidth="1"/>
    <col min="15884" max="16123" width="9.140625" style="147"/>
    <col min="16124" max="16124" width="19.28515625" style="147" customWidth="1"/>
    <col min="16125" max="16125" width="10.140625" style="147" customWidth="1"/>
    <col min="16126" max="16126" width="26.140625" style="147" customWidth="1"/>
    <col min="16127" max="16127" width="16" style="147" customWidth="1"/>
    <col min="16128" max="16128" width="39.5703125" style="147" customWidth="1"/>
    <col min="16129" max="16131" width="13.140625" style="147" customWidth="1"/>
    <col min="16132" max="16132" width="10.5703125" style="147" customWidth="1"/>
    <col min="16133" max="16134" width="9.140625" style="147"/>
    <col min="16135" max="16135" width="10.28515625" style="147" bestFit="1" customWidth="1"/>
    <col min="16136" max="16138" width="9.140625" style="147"/>
    <col min="16139" max="16139" width="45.7109375" style="147" customWidth="1"/>
    <col min="16140" max="16384" width="9.140625" style="147"/>
  </cols>
  <sheetData>
    <row r="1" spans="1:18 16384:16384" s="69" customFormat="1" ht="32.25" customHeight="1" x14ac:dyDescent="0.25">
      <c r="A1" s="331" t="s">
        <v>84</v>
      </c>
      <c r="B1" s="331"/>
      <c r="C1" s="331"/>
      <c r="D1" s="331"/>
      <c r="E1" s="331"/>
      <c r="F1" s="331"/>
      <c r="G1" s="331"/>
      <c r="H1" s="331"/>
      <c r="L1" s="250">
        <v>1</v>
      </c>
      <c r="M1" s="251"/>
      <c r="N1" s="252" t="s">
        <v>51</v>
      </c>
      <c r="O1" s="252" t="s">
        <v>324</v>
      </c>
      <c r="P1" s="253"/>
      <c r="Q1" s="72"/>
      <c r="R1" s="72"/>
      <c r="XFD1" s="69">
        <v>1</v>
      </c>
    </row>
    <row r="2" spans="1:18 16384:16384" s="72" customFormat="1" ht="21.75" customHeight="1" x14ac:dyDescent="0.25">
      <c r="A2" s="3" t="s">
        <v>9</v>
      </c>
      <c r="B2" s="332" t="s">
        <v>346</v>
      </c>
      <c r="C2" s="332"/>
      <c r="D2" s="70" t="s">
        <v>31</v>
      </c>
      <c r="E2" s="157" t="s">
        <v>344</v>
      </c>
      <c r="F2" s="75"/>
      <c r="G2" s="71"/>
      <c r="H2" s="71"/>
      <c r="L2" s="254">
        <v>2</v>
      </c>
      <c r="M2" s="255">
        <v>0.7</v>
      </c>
      <c r="N2" s="252" t="s">
        <v>66</v>
      </c>
      <c r="O2" s="252" t="s">
        <v>322</v>
      </c>
      <c r="P2" s="256"/>
      <c r="XFD2" s="72">
        <v>2</v>
      </c>
    </row>
    <row r="3" spans="1:18 16384:16384" s="72" customFormat="1" ht="21.75" customHeight="1" x14ac:dyDescent="0.25">
      <c r="A3" s="3" t="s">
        <v>23</v>
      </c>
      <c r="B3" s="333" t="s">
        <v>360</v>
      </c>
      <c r="C3" s="333"/>
      <c r="D3" s="3" t="s">
        <v>32</v>
      </c>
      <c r="E3" s="158" t="s">
        <v>359</v>
      </c>
      <c r="F3" s="76"/>
      <c r="G3" s="71"/>
      <c r="H3" s="71"/>
      <c r="L3" s="254">
        <v>3</v>
      </c>
      <c r="M3" s="255">
        <v>0.9</v>
      </c>
      <c r="N3" s="252" t="s">
        <v>319</v>
      </c>
      <c r="O3" s="252" t="s">
        <v>326</v>
      </c>
      <c r="P3" s="256"/>
      <c r="XFD3" s="72">
        <v>3</v>
      </c>
    </row>
    <row r="4" spans="1:18 16384:16384" ht="17.25" customHeight="1" x14ac:dyDescent="0.25">
      <c r="A4" s="159"/>
      <c r="B4" s="160"/>
      <c r="C4" s="160"/>
      <c r="D4" s="159"/>
      <c r="E4" s="160"/>
      <c r="F4" s="160"/>
      <c r="G4" s="160"/>
      <c r="H4" s="160"/>
      <c r="L4" s="257">
        <v>4</v>
      </c>
      <c r="M4" s="255">
        <v>1.05</v>
      </c>
      <c r="N4" s="252" t="s">
        <v>316</v>
      </c>
      <c r="O4" s="252" t="s">
        <v>327</v>
      </c>
      <c r="P4" s="256"/>
      <c r="XFD4" s="147">
        <v>4</v>
      </c>
    </row>
    <row r="5" spans="1:18 16384:16384" ht="26.25" x14ac:dyDescent="0.25">
      <c r="A5" s="161" t="s">
        <v>33</v>
      </c>
      <c r="B5" s="160"/>
      <c r="C5" s="160"/>
      <c r="D5" s="160"/>
      <c r="E5" s="160"/>
      <c r="F5" s="160"/>
      <c r="G5" s="160"/>
      <c r="H5" s="160"/>
      <c r="L5" s="257">
        <v>5</v>
      </c>
      <c r="M5" s="255">
        <v>1.2</v>
      </c>
      <c r="N5" s="252" t="s">
        <v>288</v>
      </c>
      <c r="O5" s="252" t="s">
        <v>320</v>
      </c>
      <c r="P5" s="256"/>
      <c r="XFD5" s="147">
        <v>5</v>
      </c>
    </row>
    <row r="6" spans="1:18 16384:16384" ht="22.5" customHeight="1" x14ac:dyDescent="0.25">
      <c r="A6" s="334" t="s">
        <v>34</v>
      </c>
      <c r="B6" s="334"/>
      <c r="C6" s="334"/>
      <c r="D6" s="334"/>
      <c r="E6" s="334"/>
      <c r="F6" s="162"/>
      <c r="G6" s="162"/>
      <c r="H6" s="162"/>
      <c r="L6" s="257">
        <v>6</v>
      </c>
      <c r="M6" s="253"/>
      <c r="N6" s="253"/>
      <c r="O6" s="253"/>
      <c r="P6" s="256"/>
      <c r="XFD6" s="147">
        <v>6</v>
      </c>
    </row>
    <row r="7" spans="1:18 16384:16384" ht="15" customHeight="1" x14ac:dyDescent="0.25">
      <c r="L7" s="257">
        <v>7</v>
      </c>
      <c r="M7" s="253"/>
      <c r="N7" s="253"/>
      <c r="O7" s="253"/>
      <c r="P7" s="256"/>
      <c r="XFD7" s="147">
        <v>7</v>
      </c>
    </row>
    <row r="8" spans="1:18 16384:16384" ht="29.25" customHeight="1" x14ac:dyDescent="0.25">
      <c r="A8" s="335" t="s">
        <v>35</v>
      </c>
      <c r="B8" s="336"/>
      <c r="C8" s="337" t="s">
        <v>36</v>
      </c>
      <c r="D8" s="337"/>
      <c r="E8" s="338" t="s">
        <v>268</v>
      </c>
      <c r="F8" s="339"/>
      <c r="G8" s="339"/>
      <c r="H8" s="340" t="s">
        <v>270</v>
      </c>
      <c r="I8" s="163"/>
      <c r="M8" s="215"/>
      <c r="N8" s="215"/>
      <c r="O8" s="215"/>
      <c r="P8" s="216"/>
    </row>
    <row r="9" spans="1:18 16384:16384" ht="51.75" customHeight="1" x14ac:dyDescent="0.25">
      <c r="A9" s="31" t="s">
        <v>38</v>
      </c>
      <c r="B9" s="32" t="s">
        <v>39</v>
      </c>
      <c r="C9" s="31" t="s">
        <v>40</v>
      </c>
      <c r="D9" s="33" t="s">
        <v>342</v>
      </c>
      <c r="E9" s="34" t="s">
        <v>273</v>
      </c>
      <c r="F9" s="30" t="s">
        <v>274</v>
      </c>
      <c r="G9" s="201" t="s">
        <v>317</v>
      </c>
      <c r="H9" s="341"/>
      <c r="O9" s="173"/>
      <c r="P9" s="173"/>
    </row>
    <row r="10" spans="1:18 16384:16384" ht="20.25" customHeight="1" x14ac:dyDescent="0.25">
      <c r="A10" s="35" t="s">
        <v>41</v>
      </c>
      <c r="B10" s="36" t="s">
        <v>42</v>
      </c>
      <c r="C10" s="37" t="s">
        <v>43</v>
      </c>
      <c r="D10" s="38" t="s">
        <v>44</v>
      </c>
      <c r="E10" s="39" t="s">
        <v>45</v>
      </c>
      <c r="F10" s="39" t="s">
        <v>46</v>
      </c>
      <c r="G10" s="202" t="s">
        <v>47</v>
      </c>
      <c r="H10" s="40" t="s">
        <v>48</v>
      </c>
      <c r="O10" s="173"/>
      <c r="P10" s="173"/>
    </row>
    <row r="11" spans="1:18 16384:16384" ht="91.5" customHeight="1" x14ac:dyDescent="0.25">
      <c r="A11" s="345" t="s">
        <v>49</v>
      </c>
      <c r="B11" s="355">
        <v>0.8</v>
      </c>
      <c r="C11" s="41" t="s">
        <v>358</v>
      </c>
      <c r="D11" s="42">
        <v>0.4</v>
      </c>
      <c r="E11" s="41" t="s">
        <v>365</v>
      </c>
      <c r="F11" s="272" t="s">
        <v>366</v>
      </c>
      <c r="G11" s="43">
        <v>1</v>
      </c>
      <c r="H11" s="197">
        <f t="shared" ref="H11:H24" si="0">G11*D11</f>
        <v>0.4</v>
      </c>
      <c r="O11" s="173"/>
      <c r="P11" s="173"/>
    </row>
    <row r="12" spans="1:18 16384:16384" ht="45.75" customHeight="1" x14ac:dyDescent="0.25">
      <c r="A12" s="345"/>
      <c r="B12" s="355"/>
      <c r="C12" s="44" t="s">
        <v>403</v>
      </c>
      <c r="D12" s="45">
        <v>0.2</v>
      </c>
      <c r="E12" s="44" t="s">
        <v>367</v>
      </c>
      <c r="F12" s="273" t="s">
        <v>368</v>
      </c>
      <c r="G12" s="46">
        <v>1</v>
      </c>
      <c r="H12" s="198">
        <f t="shared" si="0"/>
        <v>0.2</v>
      </c>
      <c r="O12" s="173"/>
      <c r="P12" s="173"/>
    </row>
    <row r="13" spans="1:18 16384:16384" ht="66.75" customHeight="1" x14ac:dyDescent="0.25">
      <c r="A13" s="345"/>
      <c r="B13" s="355"/>
      <c r="C13" s="44" t="s">
        <v>404</v>
      </c>
      <c r="D13" s="45">
        <v>0.05</v>
      </c>
      <c r="E13" s="44" t="s">
        <v>369</v>
      </c>
      <c r="F13" s="273" t="s">
        <v>370</v>
      </c>
      <c r="G13" s="46">
        <v>1</v>
      </c>
      <c r="H13" s="198">
        <f>G13*D13</f>
        <v>0.05</v>
      </c>
      <c r="O13" s="173"/>
      <c r="P13" s="173"/>
    </row>
    <row r="14" spans="1:18 16384:16384" ht="75" customHeight="1" x14ac:dyDescent="0.25">
      <c r="A14" s="345"/>
      <c r="B14" s="355"/>
      <c r="C14" s="44" t="s">
        <v>361</v>
      </c>
      <c r="D14" s="45">
        <v>0.05</v>
      </c>
      <c r="E14" s="44" t="s">
        <v>405</v>
      </c>
      <c r="F14" s="273" t="s">
        <v>371</v>
      </c>
      <c r="G14" s="46">
        <v>1</v>
      </c>
      <c r="H14" s="198">
        <f>G14*D14</f>
        <v>0.05</v>
      </c>
      <c r="O14" s="173"/>
      <c r="P14" s="173"/>
    </row>
    <row r="15" spans="1:18 16384:16384" ht="20.25" customHeight="1" x14ac:dyDescent="0.25">
      <c r="A15" s="345"/>
      <c r="B15" s="356"/>
      <c r="C15" s="44" t="s">
        <v>362</v>
      </c>
      <c r="D15" s="47">
        <v>0.05</v>
      </c>
      <c r="E15" s="44" t="s">
        <v>372</v>
      </c>
      <c r="F15" s="274" t="s">
        <v>373</v>
      </c>
      <c r="G15" s="48">
        <v>1</v>
      </c>
      <c r="H15" s="198">
        <f>G15*D15</f>
        <v>0.05</v>
      </c>
      <c r="O15" s="173"/>
      <c r="P15" s="173"/>
    </row>
    <row r="16" spans="1:18 16384:16384" ht="33.75" customHeight="1" x14ac:dyDescent="0.25">
      <c r="A16" s="345"/>
      <c r="B16" s="356"/>
      <c r="C16" s="44" t="s">
        <v>363</v>
      </c>
      <c r="D16" s="47">
        <v>0.15</v>
      </c>
      <c r="E16" s="44" t="s">
        <v>374</v>
      </c>
      <c r="F16" s="274" t="s">
        <v>374</v>
      </c>
      <c r="G16" s="48">
        <v>1</v>
      </c>
      <c r="H16" s="198">
        <f t="shared" si="0"/>
        <v>0.15</v>
      </c>
      <c r="O16" s="173"/>
      <c r="P16" s="173"/>
    </row>
    <row r="17" spans="1:19" ht="20.25" customHeight="1" x14ac:dyDescent="0.25">
      <c r="A17" s="345"/>
      <c r="B17" s="356"/>
      <c r="C17" s="49"/>
      <c r="D17" s="50"/>
      <c r="E17" s="49"/>
      <c r="F17" s="51"/>
      <c r="G17" s="51"/>
      <c r="H17" s="199">
        <f t="shared" si="0"/>
        <v>0</v>
      </c>
    </row>
    <row r="18" spans="1:19" ht="54.75" customHeight="1" x14ac:dyDescent="0.25">
      <c r="A18" s="357" t="s">
        <v>50</v>
      </c>
      <c r="B18" s="358">
        <v>0.2</v>
      </c>
      <c r="C18" s="52" t="s">
        <v>375</v>
      </c>
      <c r="D18" s="53">
        <v>0.05</v>
      </c>
      <c r="E18" s="52" t="s">
        <v>376</v>
      </c>
      <c r="F18" s="275" t="s">
        <v>377</v>
      </c>
      <c r="G18" s="54">
        <v>1</v>
      </c>
      <c r="H18" s="197">
        <f t="shared" si="0"/>
        <v>0.05</v>
      </c>
    </row>
    <row r="19" spans="1:19" ht="48.75" customHeight="1" x14ac:dyDescent="0.25">
      <c r="A19" s="357"/>
      <c r="B19" s="358"/>
      <c r="C19" s="55" t="s">
        <v>364</v>
      </c>
      <c r="D19" s="56">
        <v>0.05</v>
      </c>
      <c r="E19" s="55" t="s">
        <v>378</v>
      </c>
      <c r="F19" s="276" t="s">
        <v>378</v>
      </c>
      <c r="G19" s="57">
        <v>1</v>
      </c>
      <c r="H19" s="198">
        <f>G19*D19</f>
        <v>0.05</v>
      </c>
    </row>
    <row r="20" spans="1:19" ht="20.25" customHeight="1" x14ac:dyDescent="0.25">
      <c r="A20" s="357"/>
      <c r="B20" s="358"/>
      <c r="C20" s="55"/>
      <c r="D20" s="56"/>
      <c r="E20" s="55"/>
      <c r="F20" s="57"/>
      <c r="G20" s="57"/>
      <c r="H20" s="198">
        <f>G20*D20</f>
        <v>0</v>
      </c>
    </row>
    <row r="21" spans="1:19" ht="20.25" customHeight="1" x14ac:dyDescent="0.25">
      <c r="A21" s="357"/>
      <c r="B21" s="359"/>
      <c r="C21" s="58"/>
      <c r="D21" s="59"/>
      <c r="E21" s="58"/>
      <c r="F21" s="60"/>
      <c r="G21" s="60"/>
      <c r="H21" s="198">
        <f t="shared" si="0"/>
        <v>0</v>
      </c>
    </row>
    <row r="22" spans="1:19" ht="20.25" customHeight="1" x14ac:dyDescent="0.25">
      <c r="A22" s="357"/>
      <c r="B22" s="359"/>
      <c r="C22" s="58"/>
      <c r="D22" s="59"/>
      <c r="E22" s="58"/>
      <c r="F22" s="60"/>
      <c r="G22" s="60"/>
      <c r="H22" s="198">
        <f t="shared" si="0"/>
        <v>0</v>
      </c>
    </row>
    <row r="23" spans="1:19" ht="20.25" customHeight="1" x14ac:dyDescent="0.25">
      <c r="A23" s="357"/>
      <c r="B23" s="359"/>
      <c r="C23" s="58"/>
      <c r="D23" s="59"/>
      <c r="E23" s="58"/>
      <c r="F23" s="60"/>
      <c r="G23" s="60"/>
      <c r="H23" s="198">
        <f t="shared" si="0"/>
        <v>0</v>
      </c>
      <c r="O23" s="174"/>
    </row>
    <row r="24" spans="1:19" ht="20.25" customHeight="1" x14ac:dyDescent="0.25">
      <c r="A24" s="357"/>
      <c r="B24" s="359"/>
      <c r="C24" s="61"/>
      <c r="D24" s="62"/>
      <c r="E24" s="61"/>
      <c r="F24" s="63"/>
      <c r="G24" s="63"/>
      <c r="H24" s="199">
        <f t="shared" si="0"/>
        <v>0</v>
      </c>
    </row>
    <row r="25" spans="1:19" ht="20.25" customHeight="1" x14ac:dyDescent="0.25">
      <c r="A25" s="64" t="s">
        <v>52</v>
      </c>
      <c r="B25" s="65">
        <f>SUM(B11:B24)</f>
        <v>1</v>
      </c>
      <c r="C25" s="66" t="s">
        <v>52</v>
      </c>
      <c r="D25" s="65">
        <f>SUM(D11:D24)</f>
        <v>1.0000000000000002</v>
      </c>
      <c r="E25" s="360" t="s">
        <v>277</v>
      </c>
      <c r="F25" s="361"/>
      <c r="G25" s="362"/>
      <c r="H25" s="200">
        <f>SUM(H11:H24)</f>
        <v>1.0000000000000002</v>
      </c>
      <c r="I25" s="301" t="str">
        <f>IF(D25=1," ","Chưa đúng tổng tỷ trọng nhiệm vụ - cột D")</f>
        <v xml:space="preserve"> </v>
      </c>
      <c r="J25" s="301"/>
    </row>
    <row r="26" spans="1:19" x14ac:dyDescent="0.25">
      <c r="I26" s="301"/>
      <c r="J26" s="301"/>
    </row>
    <row r="27" spans="1:19" ht="26.25" customHeight="1" x14ac:dyDescent="0.25">
      <c r="A27" s="161" t="s">
        <v>54</v>
      </c>
      <c r="B27" s="160"/>
      <c r="C27" s="160"/>
      <c r="D27" s="160"/>
      <c r="E27" s="160"/>
      <c r="F27" s="160"/>
      <c r="G27" s="160"/>
      <c r="H27" s="160"/>
      <c r="I27" s="268"/>
      <c r="J27" s="268"/>
    </row>
    <row r="28" spans="1:19" ht="26.25" customHeight="1" x14ac:dyDescent="0.25">
      <c r="A28" s="79" t="s">
        <v>285</v>
      </c>
      <c r="B28" s="160"/>
      <c r="C28" s="160"/>
      <c r="D28" s="160"/>
      <c r="E28" s="160"/>
      <c r="F28" s="160"/>
      <c r="G28" s="160"/>
      <c r="H28" s="160"/>
    </row>
    <row r="29" spans="1:19" s="164" customFormat="1" ht="22.5" customHeight="1" x14ac:dyDescent="0.25">
      <c r="A29" s="346" t="s">
        <v>259</v>
      </c>
      <c r="B29" s="346"/>
      <c r="C29" s="346"/>
      <c r="D29" s="347" t="s">
        <v>286</v>
      </c>
      <c r="E29" s="348"/>
      <c r="F29" s="342" t="s">
        <v>260</v>
      </c>
      <c r="G29" s="343"/>
      <c r="H29" s="344"/>
      <c r="K29" s="1"/>
      <c r="L29" s="1"/>
      <c r="M29" s="1"/>
      <c r="N29" s="1"/>
      <c r="O29" s="109"/>
      <c r="P29" s="175"/>
      <c r="S29" s="147"/>
    </row>
    <row r="30" spans="1:19" s="164" customFormat="1" ht="33" customHeight="1" x14ac:dyDescent="0.25">
      <c r="A30" s="346"/>
      <c r="B30" s="346"/>
      <c r="C30" s="346"/>
      <c r="D30" s="349"/>
      <c r="E30" s="350"/>
      <c r="F30" s="207" t="s">
        <v>290</v>
      </c>
      <c r="G30" s="207" t="s">
        <v>289</v>
      </c>
      <c r="H30" s="207" t="s">
        <v>291</v>
      </c>
      <c r="I30" s="165"/>
      <c r="K30" s="166"/>
      <c r="L30" s="166"/>
      <c r="M30" s="166"/>
      <c r="N30" s="166"/>
      <c r="O30" s="109"/>
      <c r="P30" s="175"/>
      <c r="S30" s="147"/>
    </row>
    <row r="31" spans="1:19" s="164" customFormat="1" ht="43.5" customHeight="1" x14ac:dyDescent="0.25">
      <c r="A31" s="322" t="s">
        <v>255</v>
      </c>
      <c r="B31" s="322"/>
      <c r="C31" s="322"/>
      <c r="D31" s="351" t="s">
        <v>379</v>
      </c>
      <c r="E31" s="352"/>
      <c r="F31" s="67">
        <v>4</v>
      </c>
      <c r="G31" s="67">
        <v>3</v>
      </c>
      <c r="H31" s="67"/>
      <c r="I31" s="167"/>
      <c r="J31" s="168"/>
      <c r="K31" s="168"/>
      <c r="L31" s="176"/>
      <c r="M31" s="176"/>
      <c r="N31" s="176"/>
      <c r="O31" s="109"/>
      <c r="P31" s="175"/>
      <c r="S31" s="147"/>
    </row>
    <row r="32" spans="1:19" s="164" customFormat="1" ht="43.5" customHeight="1" x14ac:dyDescent="0.25">
      <c r="A32" s="322" t="s">
        <v>256</v>
      </c>
      <c r="B32" s="322"/>
      <c r="C32" s="322"/>
      <c r="D32" s="329" t="s">
        <v>222</v>
      </c>
      <c r="E32" s="330" t="s">
        <v>57</v>
      </c>
      <c r="F32" s="67">
        <v>4</v>
      </c>
      <c r="G32" s="67">
        <v>3</v>
      </c>
      <c r="H32" s="67"/>
      <c r="I32" s="167"/>
      <c r="J32" s="168"/>
      <c r="K32" s="168"/>
      <c r="L32" s="176"/>
      <c r="M32" s="176"/>
      <c r="N32" s="176"/>
      <c r="O32" s="109"/>
      <c r="P32" s="175"/>
      <c r="S32" s="147"/>
    </row>
    <row r="33" spans="1:19" s="164" customFormat="1" ht="43.5" customHeight="1" x14ac:dyDescent="0.25">
      <c r="A33" s="322" t="s">
        <v>257</v>
      </c>
      <c r="B33" s="322"/>
      <c r="C33" s="322"/>
      <c r="D33" s="329" t="s">
        <v>230</v>
      </c>
      <c r="E33" s="330" t="s">
        <v>58</v>
      </c>
      <c r="F33" s="67">
        <v>4</v>
      </c>
      <c r="G33" s="67">
        <v>3</v>
      </c>
      <c r="H33" s="67"/>
      <c r="O33" s="175"/>
      <c r="P33" s="175"/>
      <c r="S33" s="147"/>
    </row>
    <row r="34" spans="1:19" s="164" customFormat="1" ht="43.5" customHeight="1" x14ac:dyDescent="0.25">
      <c r="A34" s="323" t="s">
        <v>258</v>
      </c>
      <c r="B34" s="323"/>
      <c r="C34" s="323"/>
      <c r="D34" s="353" t="s">
        <v>238</v>
      </c>
      <c r="E34" s="354" t="s">
        <v>59</v>
      </c>
      <c r="F34" s="67">
        <v>4</v>
      </c>
      <c r="G34" s="67">
        <v>3</v>
      </c>
      <c r="H34" s="67"/>
      <c r="O34" s="175"/>
      <c r="P34" s="175"/>
      <c r="S34" s="147"/>
    </row>
    <row r="35" spans="1:19" s="164" customFormat="1" ht="29.25" customHeight="1" x14ac:dyDescent="0.25">
      <c r="A35" s="384" t="s">
        <v>271</v>
      </c>
      <c r="B35" s="385"/>
      <c r="C35" s="385"/>
      <c r="D35" s="385"/>
      <c r="E35" s="385"/>
      <c r="F35" s="385"/>
      <c r="G35" s="386"/>
      <c r="H35" s="208">
        <f>SUM(H31:H34)/SUM(F31:F34)</f>
        <v>0</v>
      </c>
      <c r="I35" s="169" t="s">
        <v>53</v>
      </c>
      <c r="O35" s="175"/>
      <c r="P35" s="175"/>
    </row>
    <row r="36" spans="1:19" ht="32.25" customHeight="1" x14ac:dyDescent="0.25">
      <c r="A36" s="79" t="s">
        <v>293</v>
      </c>
      <c r="B36" s="160"/>
      <c r="C36" s="160"/>
      <c r="D36" s="160"/>
      <c r="E36" s="160"/>
      <c r="F36" s="160"/>
      <c r="G36" s="160"/>
      <c r="H36" s="160"/>
    </row>
    <row r="37" spans="1:19" s="164" customFormat="1" ht="22.5" customHeight="1" x14ac:dyDescent="0.25">
      <c r="A37" s="346" t="s">
        <v>284</v>
      </c>
      <c r="B37" s="346"/>
      <c r="C37" s="346"/>
      <c r="D37" s="347" t="s">
        <v>286</v>
      </c>
      <c r="E37" s="348"/>
      <c r="F37" s="342" t="s">
        <v>260</v>
      </c>
      <c r="G37" s="343"/>
      <c r="H37" s="344"/>
      <c r="K37" s="1"/>
      <c r="L37" s="1"/>
      <c r="M37" s="1"/>
      <c r="N37" s="1"/>
      <c r="O37" s="109"/>
      <c r="P37" s="175"/>
      <c r="S37" s="147"/>
    </row>
    <row r="38" spans="1:19" s="164" customFormat="1" ht="33" customHeight="1" x14ac:dyDescent="0.25">
      <c r="A38" s="346"/>
      <c r="B38" s="346"/>
      <c r="C38" s="346"/>
      <c r="D38" s="349"/>
      <c r="E38" s="350"/>
      <c r="F38" s="190" t="s">
        <v>269</v>
      </c>
      <c r="G38" s="190" t="s">
        <v>55</v>
      </c>
      <c r="H38" s="190" t="s">
        <v>56</v>
      </c>
      <c r="I38" s="165"/>
      <c r="K38" s="166"/>
      <c r="L38" s="166"/>
      <c r="M38" s="166"/>
      <c r="N38" s="166"/>
      <c r="O38" s="109"/>
      <c r="P38" s="175"/>
      <c r="S38" s="147"/>
    </row>
    <row r="39" spans="1:19" s="164" customFormat="1" ht="53.25" customHeight="1" x14ac:dyDescent="0.25">
      <c r="A39" s="324" t="s">
        <v>294</v>
      </c>
      <c r="B39" s="324"/>
      <c r="C39" s="324"/>
      <c r="D39" s="329" t="s">
        <v>380</v>
      </c>
      <c r="E39" s="330"/>
      <c r="F39" s="67">
        <v>4</v>
      </c>
      <c r="G39" s="67">
        <v>3</v>
      </c>
      <c r="H39" s="67"/>
      <c r="I39" s="167"/>
      <c r="J39" s="168"/>
      <c r="K39" s="168"/>
      <c r="L39" s="176"/>
      <c r="M39" s="176"/>
      <c r="N39" s="176"/>
      <c r="O39" s="109"/>
      <c r="P39" s="175"/>
      <c r="S39" s="147"/>
    </row>
    <row r="40" spans="1:19" s="164" customFormat="1" ht="53.25" customHeight="1" x14ac:dyDescent="0.25">
      <c r="A40" s="324" t="s">
        <v>311</v>
      </c>
      <c r="B40" s="324"/>
      <c r="C40" s="324"/>
      <c r="D40" s="329" t="s">
        <v>298</v>
      </c>
      <c r="E40" s="330" t="s">
        <v>57</v>
      </c>
      <c r="F40" s="67">
        <v>4</v>
      </c>
      <c r="G40" s="67">
        <v>3</v>
      </c>
      <c r="H40" s="67"/>
      <c r="I40" s="167"/>
      <c r="J40" s="168"/>
      <c r="K40" s="168"/>
      <c r="L40" s="176"/>
      <c r="M40" s="176"/>
      <c r="N40" s="176"/>
      <c r="O40" s="109"/>
      <c r="P40" s="175"/>
      <c r="S40" s="147"/>
    </row>
    <row r="41" spans="1:19" s="164" customFormat="1" ht="53.25" customHeight="1" x14ac:dyDescent="0.25">
      <c r="A41" s="324" t="s">
        <v>312</v>
      </c>
      <c r="B41" s="324"/>
      <c r="C41" s="324"/>
      <c r="D41" s="329" t="s">
        <v>306</v>
      </c>
      <c r="E41" s="330" t="s">
        <v>58</v>
      </c>
      <c r="F41" s="67">
        <v>4</v>
      </c>
      <c r="G41" s="67">
        <v>3</v>
      </c>
      <c r="H41" s="67"/>
      <c r="O41" s="175"/>
      <c r="P41" s="175"/>
      <c r="S41" s="147"/>
    </row>
    <row r="42" spans="1:19" s="164" customFormat="1" ht="29.25" customHeight="1" x14ac:dyDescent="0.25">
      <c r="A42" s="384" t="s">
        <v>292</v>
      </c>
      <c r="B42" s="385"/>
      <c r="C42" s="385"/>
      <c r="D42" s="385"/>
      <c r="E42" s="385"/>
      <c r="F42" s="385"/>
      <c r="G42" s="386"/>
      <c r="H42" s="208">
        <f>SUM(H38:H41)/SUM(F38:F41)</f>
        <v>0</v>
      </c>
      <c r="I42" s="169" t="s">
        <v>53</v>
      </c>
      <c r="O42" s="175"/>
      <c r="P42" s="175"/>
    </row>
    <row r="43" spans="1:19" s="164" customFormat="1" ht="25.5" customHeight="1" x14ac:dyDescent="0.25">
      <c r="A43" s="79" t="s">
        <v>60</v>
      </c>
      <c r="B43" s="179"/>
      <c r="C43" s="179"/>
      <c r="D43" s="179"/>
      <c r="E43" s="179"/>
      <c r="F43" s="179"/>
      <c r="G43" s="179"/>
      <c r="H43" s="179"/>
      <c r="I43" s="170"/>
    </row>
    <row r="44" spans="1:19" ht="25.5" customHeight="1" x14ac:dyDescent="0.25">
      <c r="A44" s="371" t="s">
        <v>275</v>
      </c>
      <c r="B44" s="372"/>
      <c r="C44" s="373"/>
      <c r="D44" s="365" t="s">
        <v>321</v>
      </c>
      <c r="E44" s="365" t="s">
        <v>279</v>
      </c>
      <c r="F44" s="338" t="s">
        <v>280</v>
      </c>
      <c r="G44" s="366"/>
      <c r="H44" s="340" t="s">
        <v>282</v>
      </c>
      <c r="P44" s="177"/>
      <c r="Q44" s="178"/>
      <c r="R44" s="164"/>
    </row>
    <row r="45" spans="1:19" ht="29.25" customHeight="1" x14ac:dyDescent="0.25">
      <c r="A45" s="374"/>
      <c r="B45" s="375"/>
      <c r="C45" s="376"/>
      <c r="D45" s="365"/>
      <c r="E45" s="365"/>
      <c r="F45" s="196" t="s">
        <v>281</v>
      </c>
      <c r="G45" s="34" t="s">
        <v>63</v>
      </c>
      <c r="H45" s="341"/>
      <c r="I45" s="214" t="s">
        <v>315</v>
      </c>
      <c r="P45" s="177"/>
      <c r="Q45" s="178"/>
      <c r="R45" s="164"/>
    </row>
    <row r="46" spans="1:19" ht="28.5" customHeight="1" x14ac:dyDescent="0.25">
      <c r="A46" s="326" t="s">
        <v>406</v>
      </c>
      <c r="B46" s="327"/>
      <c r="C46" s="328"/>
      <c r="D46" s="203">
        <v>0.1</v>
      </c>
      <c r="E46" s="191">
        <v>3</v>
      </c>
      <c r="F46" s="191">
        <v>3</v>
      </c>
      <c r="G46" s="191"/>
      <c r="H46" s="267">
        <f>IFERROR(G46/E46*D46,0)</f>
        <v>0</v>
      </c>
      <c r="I46" s="194">
        <v>1</v>
      </c>
      <c r="J46" s="213" t="s">
        <v>134</v>
      </c>
      <c r="Q46" s="178"/>
      <c r="R46" s="164"/>
    </row>
    <row r="47" spans="1:19" ht="28.5" customHeight="1" x14ac:dyDescent="0.25">
      <c r="A47" s="326" t="s">
        <v>407</v>
      </c>
      <c r="B47" s="327"/>
      <c r="C47" s="328"/>
      <c r="D47" s="203">
        <v>0.1</v>
      </c>
      <c r="E47" s="191">
        <v>3</v>
      </c>
      <c r="F47" s="191">
        <v>3</v>
      </c>
      <c r="G47" s="191"/>
      <c r="H47" s="267">
        <f t="shared" ref="H47:H58" si="1">IFERROR(G47/E47*D47,0)</f>
        <v>0</v>
      </c>
      <c r="I47" s="194">
        <v>2</v>
      </c>
      <c r="J47" s="213" t="s">
        <v>135</v>
      </c>
      <c r="Q47" s="178"/>
      <c r="R47" s="164"/>
    </row>
    <row r="48" spans="1:19" ht="28.5" customHeight="1" x14ac:dyDescent="0.25">
      <c r="A48" s="326" t="s">
        <v>408</v>
      </c>
      <c r="B48" s="327"/>
      <c r="C48" s="328"/>
      <c r="D48" s="203">
        <v>0.1</v>
      </c>
      <c r="E48" s="191">
        <v>3</v>
      </c>
      <c r="F48" s="191">
        <v>3</v>
      </c>
      <c r="G48" s="191"/>
      <c r="H48" s="267">
        <f t="shared" si="1"/>
        <v>0</v>
      </c>
      <c r="I48" s="194">
        <v>3</v>
      </c>
      <c r="J48" s="213" t="s">
        <v>136</v>
      </c>
    </row>
    <row r="49" spans="1:16" ht="28.5" customHeight="1" x14ac:dyDescent="0.25">
      <c r="A49" s="326" t="s">
        <v>409</v>
      </c>
      <c r="B49" s="327"/>
      <c r="C49" s="328"/>
      <c r="D49" s="203">
        <v>0.1</v>
      </c>
      <c r="E49" s="191">
        <v>3</v>
      </c>
      <c r="F49" s="191">
        <v>3</v>
      </c>
      <c r="G49" s="191"/>
      <c r="H49" s="267">
        <f t="shared" si="1"/>
        <v>0</v>
      </c>
      <c r="I49" s="194">
        <v>4</v>
      </c>
      <c r="J49" s="213" t="s">
        <v>137</v>
      </c>
    </row>
    <row r="50" spans="1:16" ht="28.5" customHeight="1" x14ac:dyDescent="0.25">
      <c r="A50" s="472" t="s">
        <v>410</v>
      </c>
      <c r="B50" s="473"/>
      <c r="C50" s="474"/>
      <c r="D50" s="203">
        <v>0.1</v>
      </c>
      <c r="E50" s="191">
        <v>4</v>
      </c>
      <c r="F50" s="191">
        <v>3</v>
      </c>
      <c r="G50" s="191"/>
      <c r="H50" s="267">
        <f t="shared" si="1"/>
        <v>0</v>
      </c>
      <c r="I50" s="194">
        <v>5</v>
      </c>
      <c r="J50" s="213" t="s">
        <v>138</v>
      </c>
    </row>
    <row r="51" spans="1:16" ht="28.5" customHeight="1" x14ac:dyDescent="0.25">
      <c r="A51" s="472" t="s">
        <v>411</v>
      </c>
      <c r="B51" s="473"/>
      <c r="C51" s="474"/>
      <c r="D51" s="203">
        <v>0.05</v>
      </c>
      <c r="E51" s="191">
        <v>3</v>
      </c>
      <c r="F51" s="191">
        <v>3</v>
      </c>
      <c r="G51" s="191"/>
      <c r="H51" s="267">
        <f t="shared" si="1"/>
        <v>0</v>
      </c>
      <c r="I51" s="194"/>
      <c r="J51" s="213"/>
    </row>
    <row r="52" spans="1:16" ht="28.5" customHeight="1" x14ac:dyDescent="0.25">
      <c r="A52" s="472" t="s">
        <v>412</v>
      </c>
      <c r="B52" s="473"/>
      <c r="C52" s="474"/>
      <c r="D52" s="203">
        <v>0.05</v>
      </c>
      <c r="E52" s="191">
        <v>4</v>
      </c>
      <c r="F52" s="191">
        <v>3</v>
      </c>
      <c r="G52" s="191"/>
      <c r="H52" s="267">
        <f t="shared" si="1"/>
        <v>0</v>
      </c>
      <c r="I52" s="194"/>
      <c r="J52" s="213"/>
    </row>
    <row r="53" spans="1:16" ht="28.5" customHeight="1" x14ac:dyDescent="0.25">
      <c r="A53" s="472" t="s">
        <v>413</v>
      </c>
      <c r="B53" s="473"/>
      <c r="C53" s="474"/>
      <c r="D53" s="203">
        <v>0.05</v>
      </c>
      <c r="E53" s="191">
        <v>3</v>
      </c>
      <c r="F53" s="191">
        <v>3</v>
      </c>
      <c r="G53" s="191"/>
      <c r="H53" s="267">
        <f t="shared" si="1"/>
        <v>0</v>
      </c>
      <c r="I53" s="194"/>
      <c r="J53" s="213"/>
    </row>
    <row r="54" spans="1:16" ht="28.5" customHeight="1" x14ac:dyDescent="0.25">
      <c r="A54" s="472" t="s">
        <v>414</v>
      </c>
      <c r="B54" s="473"/>
      <c r="C54" s="474"/>
      <c r="D54" s="203">
        <v>0.05</v>
      </c>
      <c r="E54" s="191">
        <v>3</v>
      </c>
      <c r="F54" s="191">
        <v>3</v>
      </c>
      <c r="G54" s="191"/>
      <c r="H54" s="267">
        <f t="shared" si="1"/>
        <v>0</v>
      </c>
      <c r="I54" s="194"/>
      <c r="J54" s="213"/>
    </row>
    <row r="55" spans="1:16" s="147" customFormat="1" ht="28.5" customHeight="1" x14ac:dyDescent="0.25">
      <c r="A55" s="472" t="s">
        <v>415</v>
      </c>
      <c r="B55" s="473"/>
      <c r="C55" s="474"/>
      <c r="D55" s="203">
        <v>0.05</v>
      </c>
      <c r="E55" s="191">
        <v>4</v>
      </c>
      <c r="F55" s="191">
        <v>3</v>
      </c>
      <c r="G55" s="191"/>
      <c r="H55" s="267">
        <f t="shared" si="1"/>
        <v>0</v>
      </c>
      <c r="I55" s="194"/>
      <c r="J55" s="213"/>
      <c r="O55" s="171"/>
      <c r="P55" s="171"/>
    </row>
    <row r="56" spans="1:16" s="147" customFormat="1" ht="28.5" customHeight="1" x14ac:dyDescent="0.25">
      <c r="A56" s="472" t="s">
        <v>416</v>
      </c>
      <c r="B56" s="473"/>
      <c r="C56" s="474"/>
      <c r="D56" s="203">
        <v>0.1</v>
      </c>
      <c r="E56" s="191">
        <v>4</v>
      </c>
      <c r="F56" s="191">
        <v>3</v>
      </c>
      <c r="G56" s="191"/>
      <c r="H56" s="267">
        <f t="shared" si="1"/>
        <v>0</v>
      </c>
      <c r="I56" s="194"/>
      <c r="J56" s="213"/>
      <c r="O56" s="171"/>
      <c r="P56" s="171"/>
    </row>
    <row r="57" spans="1:16" s="147" customFormat="1" ht="28.5" customHeight="1" x14ac:dyDescent="0.25">
      <c r="A57" s="472" t="s">
        <v>417</v>
      </c>
      <c r="B57" s="473"/>
      <c r="C57" s="474"/>
      <c r="D57" s="203">
        <v>0.1</v>
      </c>
      <c r="E57" s="191">
        <v>3</v>
      </c>
      <c r="F57" s="191">
        <v>3</v>
      </c>
      <c r="G57" s="191"/>
      <c r="H57" s="267">
        <f t="shared" si="1"/>
        <v>0</v>
      </c>
      <c r="I57" s="194"/>
      <c r="J57" s="213"/>
      <c r="O57" s="171"/>
      <c r="P57" s="171"/>
    </row>
    <row r="58" spans="1:16" s="147" customFormat="1" ht="28.5" customHeight="1" x14ac:dyDescent="0.25">
      <c r="A58" s="326" t="s">
        <v>418</v>
      </c>
      <c r="B58" s="327"/>
      <c r="C58" s="328"/>
      <c r="D58" s="203">
        <v>0.05</v>
      </c>
      <c r="E58" s="191">
        <v>3</v>
      </c>
      <c r="F58" s="191">
        <v>3</v>
      </c>
      <c r="G58" s="191"/>
      <c r="H58" s="267">
        <f t="shared" si="1"/>
        <v>0</v>
      </c>
      <c r="O58" s="171"/>
      <c r="P58" s="171"/>
    </row>
    <row r="59" spans="1:16" s="147" customFormat="1" ht="23.25" customHeight="1" x14ac:dyDescent="0.25">
      <c r="A59" s="368" t="s">
        <v>272</v>
      </c>
      <c r="B59" s="369"/>
      <c r="C59" s="369"/>
      <c r="D59" s="369"/>
      <c r="E59" s="369"/>
      <c r="F59" s="369"/>
      <c r="G59" s="370"/>
      <c r="H59" s="189">
        <f>SUM(H46:H58)</f>
        <v>0</v>
      </c>
      <c r="I59" s="169" t="s">
        <v>53</v>
      </c>
      <c r="O59" s="171"/>
      <c r="P59" s="171"/>
    </row>
    <row r="61" spans="1:16" s="147" customFormat="1" ht="26.25" x14ac:dyDescent="0.25">
      <c r="A61" s="161" t="s">
        <v>61</v>
      </c>
      <c r="B61" s="160"/>
      <c r="C61" s="160"/>
      <c r="D61" s="160"/>
      <c r="E61" s="160"/>
      <c r="F61" s="160"/>
      <c r="G61" s="160"/>
      <c r="H61" s="160"/>
      <c r="J61" s="363"/>
      <c r="K61" s="363"/>
      <c r="O61" s="171"/>
      <c r="P61" s="171"/>
    </row>
    <row r="62" spans="1:16" s="147" customFormat="1" ht="24.75" customHeight="1" x14ac:dyDescent="0.25">
      <c r="A62" s="335" t="s">
        <v>62</v>
      </c>
      <c r="B62" s="367"/>
      <c r="C62" s="367"/>
      <c r="D62" s="336"/>
      <c r="E62" s="338" t="s">
        <v>313</v>
      </c>
      <c r="F62" s="366"/>
      <c r="G62" s="338" t="s">
        <v>314</v>
      </c>
      <c r="H62" s="366"/>
      <c r="J62" s="363"/>
      <c r="K62" s="363"/>
      <c r="O62" s="171"/>
      <c r="P62" s="171"/>
    </row>
    <row r="63" spans="1:16" s="147" customFormat="1" ht="57.75" customHeight="1" x14ac:dyDescent="0.25">
      <c r="A63" s="325" t="s">
        <v>64</v>
      </c>
      <c r="B63" s="325"/>
      <c r="C63" s="325"/>
      <c r="D63" s="325"/>
      <c r="E63" s="387">
        <v>1</v>
      </c>
      <c r="F63" s="388"/>
      <c r="G63" s="389"/>
      <c r="H63" s="390"/>
      <c r="I63" s="364"/>
      <c r="O63" s="171"/>
      <c r="P63" s="171"/>
    </row>
    <row r="64" spans="1:16" s="147" customFormat="1" ht="48" customHeight="1" x14ac:dyDescent="0.25">
      <c r="A64" s="325" t="s">
        <v>65</v>
      </c>
      <c r="B64" s="325"/>
      <c r="C64" s="325"/>
      <c r="D64" s="325"/>
      <c r="E64" s="387">
        <v>1</v>
      </c>
      <c r="F64" s="388"/>
      <c r="G64" s="389"/>
      <c r="H64" s="390"/>
      <c r="I64" s="364"/>
      <c r="O64" s="171"/>
      <c r="P64" s="171"/>
    </row>
    <row r="65" spans="1:16" s="147" customFormat="1" ht="27.75" customHeight="1" x14ac:dyDescent="0.25">
      <c r="A65" s="368" t="s">
        <v>283</v>
      </c>
      <c r="B65" s="369"/>
      <c r="C65" s="369"/>
      <c r="D65" s="369"/>
      <c r="E65" s="369"/>
      <c r="F65" s="370"/>
      <c r="G65" s="391" t="e">
        <f>AVERAGE(G63:H64)</f>
        <v>#DIV/0!</v>
      </c>
      <c r="H65" s="392"/>
      <c r="I65" s="169" t="s">
        <v>53</v>
      </c>
      <c r="O65" s="171"/>
      <c r="P65" s="171"/>
    </row>
    <row r="66" spans="1:16" s="147" customFormat="1" x14ac:dyDescent="0.25">
      <c r="A66" s="180"/>
      <c r="B66" s="181"/>
      <c r="C66" s="182"/>
      <c r="D66" s="180"/>
      <c r="E66" s="183"/>
      <c r="F66" s="183"/>
      <c r="G66" s="183"/>
      <c r="H66" s="184"/>
      <c r="O66" s="171"/>
      <c r="P66" s="171"/>
    </row>
    <row r="67" spans="1:16" s="147" customFormat="1" ht="26.25" x14ac:dyDescent="0.25">
      <c r="A67" s="79" t="s">
        <v>276</v>
      </c>
      <c r="B67" s="185"/>
      <c r="C67" s="186"/>
      <c r="D67" s="187"/>
      <c r="E67" s="188"/>
      <c r="F67" s="188"/>
      <c r="G67" s="188"/>
      <c r="H67" s="160"/>
      <c r="O67" s="171"/>
      <c r="P67" s="171"/>
    </row>
    <row r="68" spans="1:16" s="147" customFormat="1" ht="24" customHeight="1" x14ac:dyDescent="0.25">
      <c r="A68" s="378" t="s">
        <v>68</v>
      </c>
      <c r="B68" s="379"/>
      <c r="C68" s="379"/>
      <c r="D68" s="379"/>
      <c r="E68" s="380"/>
      <c r="F68" s="304" t="s">
        <v>69</v>
      </c>
      <c r="G68" s="304"/>
      <c r="H68" s="304"/>
      <c r="O68" s="171"/>
      <c r="P68" s="171"/>
    </row>
    <row r="69" spans="1:16" s="147" customFormat="1" ht="39.75" customHeight="1" x14ac:dyDescent="0.25">
      <c r="A69" s="306" t="s">
        <v>70</v>
      </c>
      <c r="B69" s="306"/>
      <c r="C69" s="307"/>
      <c r="D69" s="308" t="s">
        <v>381</v>
      </c>
      <c r="E69" s="309"/>
      <c r="F69" s="310"/>
      <c r="G69" s="311"/>
      <c r="H69" s="312"/>
      <c r="O69" s="171"/>
      <c r="P69" s="171"/>
    </row>
    <row r="70" spans="1:16" s="147" customFormat="1" ht="55.5" customHeight="1" x14ac:dyDescent="0.25">
      <c r="A70" s="306" t="s">
        <v>71</v>
      </c>
      <c r="B70" s="306"/>
      <c r="C70" s="307"/>
      <c r="D70" s="308" t="s">
        <v>382</v>
      </c>
      <c r="E70" s="309"/>
      <c r="F70" s="313"/>
      <c r="G70" s="314"/>
      <c r="H70" s="315"/>
      <c r="O70" s="171"/>
      <c r="P70" s="171"/>
    </row>
    <row r="71" spans="1:16" s="147" customFormat="1" ht="39.75" customHeight="1" x14ac:dyDescent="0.25">
      <c r="A71" s="306" t="s">
        <v>72</v>
      </c>
      <c r="B71" s="306"/>
      <c r="C71" s="307"/>
      <c r="D71" s="308" t="s">
        <v>381</v>
      </c>
      <c r="E71" s="309"/>
      <c r="F71" s="313"/>
      <c r="G71" s="314"/>
      <c r="H71" s="315"/>
      <c r="O71" s="171"/>
      <c r="P71" s="171"/>
    </row>
    <row r="72" spans="1:16" s="147" customFormat="1" ht="39.75" customHeight="1" x14ac:dyDescent="0.25">
      <c r="A72" s="319" t="s">
        <v>73</v>
      </c>
      <c r="B72" s="319"/>
      <c r="C72" s="320"/>
      <c r="D72" s="308" t="s">
        <v>381</v>
      </c>
      <c r="E72" s="309"/>
      <c r="F72" s="313"/>
      <c r="G72" s="314"/>
      <c r="H72" s="315"/>
      <c r="O72" s="171"/>
      <c r="P72" s="171"/>
    </row>
    <row r="73" spans="1:16" s="147" customFormat="1" ht="39.75" customHeight="1" x14ac:dyDescent="0.25">
      <c r="A73" s="319" t="s">
        <v>74</v>
      </c>
      <c r="B73" s="319"/>
      <c r="C73" s="320"/>
      <c r="D73" s="308" t="s">
        <v>381</v>
      </c>
      <c r="E73" s="309"/>
      <c r="F73" s="316"/>
      <c r="G73" s="317"/>
      <c r="H73" s="318"/>
      <c r="O73" s="171"/>
      <c r="P73" s="171"/>
    </row>
    <row r="75" spans="1:16" s="147" customFormat="1" ht="30" customHeight="1" x14ac:dyDescent="0.25">
      <c r="A75" s="219" t="s">
        <v>325</v>
      </c>
      <c r="B75" s="220"/>
      <c r="C75" s="186"/>
      <c r="D75" s="187"/>
      <c r="E75" s="188"/>
      <c r="F75" s="188"/>
      <c r="K75" s="172"/>
      <c r="O75" s="171"/>
      <c r="P75" s="171"/>
    </row>
    <row r="76" spans="1:16" s="147" customFormat="1" ht="41.25" customHeight="1" x14ac:dyDescent="0.25">
      <c r="A76" s="223" t="s">
        <v>75</v>
      </c>
      <c r="B76" s="321" t="s">
        <v>76</v>
      </c>
      <c r="C76" s="321"/>
      <c r="D76" s="204" t="s">
        <v>318</v>
      </c>
      <c r="E76" s="204" t="s">
        <v>278</v>
      </c>
      <c r="F76" s="204" t="s">
        <v>287</v>
      </c>
      <c r="G76" s="221"/>
      <c r="H76" s="221"/>
      <c r="K76" s="172"/>
      <c r="O76" s="171"/>
      <c r="P76" s="171"/>
    </row>
    <row r="77" spans="1:16" s="147" customFormat="1" ht="24.75" customHeight="1" x14ac:dyDescent="0.25">
      <c r="A77" s="192" t="s">
        <v>77</v>
      </c>
      <c r="B77" s="302" t="s">
        <v>193</v>
      </c>
      <c r="C77" s="302"/>
      <c r="D77" s="205">
        <f>H25</f>
        <v>1.0000000000000002</v>
      </c>
      <c r="E77" s="205">
        <v>0.6</v>
      </c>
      <c r="F77" s="205">
        <f>D77*E77</f>
        <v>0.60000000000000009</v>
      </c>
      <c r="G77" s="222"/>
      <c r="H77" s="222"/>
      <c r="K77" s="172"/>
      <c r="O77" s="171"/>
      <c r="P77" s="171"/>
    </row>
    <row r="78" spans="1:16" s="147" customFormat="1" ht="24.75" customHeight="1" x14ac:dyDescent="0.25">
      <c r="A78" s="305" t="s">
        <v>78</v>
      </c>
      <c r="B78" s="227" t="s">
        <v>79</v>
      </c>
      <c r="C78" s="228"/>
      <c r="D78" s="206"/>
      <c r="E78" s="206"/>
      <c r="F78" s="206"/>
      <c r="G78" s="222"/>
      <c r="H78" s="222"/>
      <c r="K78" s="172"/>
      <c r="O78" s="171"/>
      <c r="P78" s="171"/>
    </row>
    <row r="79" spans="1:16" s="147" customFormat="1" ht="24.75" customHeight="1" x14ac:dyDescent="0.25">
      <c r="A79" s="305"/>
      <c r="B79" s="225"/>
      <c r="C79" s="193" t="s">
        <v>80</v>
      </c>
      <c r="D79" s="205">
        <f>H35</f>
        <v>0</v>
      </c>
      <c r="E79" s="205">
        <v>0.08</v>
      </c>
      <c r="F79" s="205">
        <f t="shared" ref="F79:F82" si="2">D79*E79</f>
        <v>0</v>
      </c>
      <c r="G79" s="222"/>
      <c r="H79" s="222"/>
      <c r="K79" s="172"/>
      <c r="O79" s="171"/>
      <c r="P79" s="171"/>
    </row>
    <row r="80" spans="1:16" s="147" customFormat="1" ht="24.75" customHeight="1" x14ac:dyDescent="0.25">
      <c r="A80" s="305"/>
      <c r="B80" s="226"/>
      <c r="C80" s="193" t="s">
        <v>323</v>
      </c>
      <c r="D80" s="205">
        <f>H42</f>
        <v>0</v>
      </c>
      <c r="E80" s="205">
        <v>7.0000000000000007E-2</v>
      </c>
      <c r="F80" s="205">
        <f t="shared" si="2"/>
        <v>0</v>
      </c>
      <c r="G80" s="222"/>
      <c r="H80" s="222"/>
      <c r="K80" s="172"/>
      <c r="O80" s="171"/>
      <c r="P80" s="171"/>
    </row>
    <row r="81" spans="1:16" s="147" customFormat="1" ht="24.75" customHeight="1" x14ac:dyDescent="0.25">
      <c r="A81" s="305"/>
      <c r="B81" s="224"/>
      <c r="C81" s="193" t="s">
        <v>81</v>
      </c>
      <c r="D81" s="205">
        <f>H59</f>
        <v>0</v>
      </c>
      <c r="E81" s="205">
        <v>0.15</v>
      </c>
      <c r="F81" s="205">
        <f t="shared" si="2"/>
        <v>0</v>
      </c>
      <c r="G81" s="222"/>
      <c r="H81" s="222"/>
      <c r="O81" s="171"/>
      <c r="P81" s="171"/>
    </row>
    <row r="82" spans="1:16" s="147" customFormat="1" ht="24.75" customHeight="1" x14ac:dyDescent="0.25">
      <c r="A82" s="192" t="s">
        <v>82</v>
      </c>
      <c r="B82" s="302" t="s">
        <v>83</v>
      </c>
      <c r="C82" s="302"/>
      <c r="D82" s="205" t="e">
        <f>G65</f>
        <v>#DIV/0!</v>
      </c>
      <c r="E82" s="205">
        <v>0.1</v>
      </c>
      <c r="F82" s="205" t="e">
        <f t="shared" si="2"/>
        <v>#DIV/0!</v>
      </c>
      <c r="G82" s="222"/>
      <c r="H82" s="222"/>
      <c r="O82" s="171"/>
      <c r="P82" s="171"/>
    </row>
    <row r="83" spans="1:16" s="147" customFormat="1" ht="24.75" customHeight="1" x14ac:dyDescent="0.25">
      <c r="A83" s="381" t="s">
        <v>119</v>
      </c>
      <c r="B83" s="382"/>
      <c r="C83" s="382"/>
      <c r="D83" s="383"/>
      <c r="E83" s="200">
        <f>SUM(E77:E82)</f>
        <v>1</v>
      </c>
      <c r="F83" s="200" t="e">
        <f>SUM(F77:F82)</f>
        <v>#DIV/0!</v>
      </c>
      <c r="G83" s="222"/>
      <c r="H83" s="222"/>
      <c r="O83" s="171"/>
      <c r="P83" s="171"/>
    </row>
    <row r="84" spans="1:16" s="147" customFormat="1" ht="30.75" customHeight="1" x14ac:dyDescent="0.25">
      <c r="A84" s="303" t="s">
        <v>334</v>
      </c>
      <c r="B84" s="303"/>
      <c r="C84" s="303"/>
      <c r="D84" s="303"/>
      <c r="E84" s="377" t="e">
        <f>VLOOKUP(F83,M1:N5,2,1)</f>
        <v>#DIV/0!</v>
      </c>
      <c r="F84" s="377"/>
      <c r="G84" s="222"/>
      <c r="H84" s="222"/>
      <c r="O84" s="171"/>
      <c r="P84" s="171"/>
    </row>
    <row r="85" spans="1:16" s="147" customFormat="1" ht="20.25" customHeight="1" x14ac:dyDescent="0.25">
      <c r="G85" s="107"/>
      <c r="H85" s="195"/>
      <c r="O85" s="171"/>
      <c r="P85" s="171"/>
    </row>
    <row r="86" spans="1:16" s="147" customFormat="1" ht="20.25" customHeight="1" x14ac:dyDescent="0.25">
      <c r="H86" s="195"/>
      <c r="O86" s="171"/>
      <c r="P86" s="171"/>
    </row>
    <row r="87" spans="1:16" s="147" customFormat="1" ht="20.25" customHeight="1" x14ac:dyDescent="0.25">
      <c r="H87" s="195"/>
      <c r="O87" s="171"/>
      <c r="P87" s="171"/>
    </row>
    <row r="88" spans="1:16" s="147" customFormat="1" ht="20.25" customHeight="1" x14ac:dyDescent="0.25">
      <c r="H88" s="195"/>
      <c r="O88" s="171"/>
      <c r="P88" s="171"/>
    </row>
    <row r="89" spans="1:16" s="147" customFormat="1" ht="20.25" customHeight="1" x14ac:dyDescent="0.25">
      <c r="G89" s="107"/>
      <c r="H89" s="195"/>
      <c r="O89" s="171"/>
      <c r="P89" s="171"/>
    </row>
    <row r="90" spans="1:16" s="147" customFormat="1" x14ac:dyDescent="0.25">
      <c r="D90" s="124"/>
      <c r="O90" s="171"/>
      <c r="P90" s="171"/>
    </row>
  </sheetData>
  <sortState xmlns:xlrd2="http://schemas.microsoft.com/office/spreadsheetml/2017/richdata2" ref="F85:G89">
    <sortCondition ref="G89"/>
  </sortState>
  <mergeCells count="88">
    <mergeCell ref="A56:C56"/>
    <mergeCell ref="A57:C57"/>
    <mergeCell ref="E84:F84"/>
    <mergeCell ref="A68:E68"/>
    <mergeCell ref="A83:D83"/>
    <mergeCell ref="A35:G35"/>
    <mergeCell ref="A42:G42"/>
    <mergeCell ref="E62:F62"/>
    <mergeCell ref="E63:F63"/>
    <mergeCell ref="E64:F64"/>
    <mergeCell ref="A65:F65"/>
    <mergeCell ref="G62:H62"/>
    <mergeCell ref="G63:H63"/>
    <mergeCell ref="G64:H64"/>
    <mergeCell ref="G65:H65"/>
    <mergeCell ref="A41:C41"/>
    <mergeCell ref="D41:E41"/>
    <mergeCell ref="A37:C38"/>
    <mergeCell ref="J61:K62"/>
    <mergeCell ref="A63:D63"/>
    <mergeCell ref="I63:I64"/>
    <mergeCell ref="D44:D45"/>
    <mergeCell ref="E44:E45"/>
    <mergeCell ref="F44:G44"/>
    <mergeCell ref="H44:H45"/>
    <mergeCell ref="A62:D62"/>
    <mergeCell ref="A59:G59"/>
    <mergeCell ref="A47:C47"/>
    <mergeCell ref="A48:C48"/>
    <mergeCell ref="A49:C49"/>
    <mergeCell ref="A44:C45"/>
    <mergeCell ref="A50:C50"/>
    <mergeCell ref="A51:C51"/>
    <mergeCell ref="A52:C52"/>
    <mergeCell ref="F29:H29"/>
    <mergeCell ref="A11:A17"/>
    <mergeCell ref="A29:C30"/>
    <mergeCell ref="D29:E30"/>
    <mergeCell ref="D37:E38"/>
    <mergeCell ref="F37:H37"/>
    <mergeCell ref="D31:E31"/>
    <mergeCell ref="D32:E32"/>
    <mergeCell ref="D33:E33"/>
    <mergeCell ref="D34:E34"/>
    <mergeCell ref="B11:B17"/>
    <mergeCell ref="A18:A24"/>
    <mergeCell ref="B18:B24"/>
    <mergeCell ref="E25:G25"/>
    <mergeCell ref="A1:H1"/>
    <mergeCell ref="B2:C2"/>
    <mergeCell ref="B3:C3"/>
    <mergeCell ref="A6:E6"/>
    <mergeCell ref="A8:B8"/>
    <mergeCell ref="C8:D8"/>
    <mergeCell ref="E8:G8"/>
    <mergeCell ref="H8:H9"/>
    <mergeCell ref="D73:E73"/>
    <mergeCell ref="B76:C76"/>
    <mergeCell ref="A31:C31"/>
    <mergeCell ref="A32:C32"/>
    <mergeCell ref="A33:C33"/>
    <mergeCell ref="A34:C34"/>
    <mergeCell ref="A39:C39"/>
    <mergeCell ref="A64:D64"/>
    <mergeCell ref="A46:C46"/>
    <mergeCell ref="A58:C58"/>
    <mergeCell ref="D39:E39"/>
    <mergeCell ref="A40:C40"/>
    <mergeCell ref="D40:E40"/>
    <mergeCell ref="A53:C53"/>
    <mergeCell ref="A54:C54"/>
    <mergeCell ref="A55:C55"/>
    <mergeCell ref="I25:J26"/>
    <mergeCell ref="B77:C77"/>
    <mergeCell ref="A84:D84"/>
    <mergeCell ref="F68:H68"/>
    <mergeCell ref="A78:A81"/>
    <mergeCell ref="A69:C69"/>
    <mergeCell ref="D69:E69"/>
    <mergeCell ref="F69:H73"/>
    <mergeCell ref="A70:C70"/>
    <mergeCell ref="D70:E70"/>
    <mergeCell ref="A71:C71"/>
    <mergeCell ref="D71:E71"/>
    <mergeCell ref="A72:C72"/>
    <mergeCell ref="D72:E72"/>
    <mergeCell ref="A73:C73"/>
    <mergeCell ref="B82:C82"/>
  </mergeCells>
  <dataValidations count="7">
    <dataValidation type="list" allowBlank="1" showInputMessage="1" showErrorMessage="1" sqref="F65551:H65558 IW31:IY34 SS31:SU34 ACO31:ACQ34 AMK31:AMM34 AWG31:AWI34 BGC31:BGE34 BPY31:BQA34 BZU31:BZW34 CJQ31:CJS34 CTM31:CTO34 DDI31:DDK34 DNE31:DNG34 DXA31:DXC34 EGW31:EGY34 EQS31:EQU34 FAO31:FAQ34 FKK31:FKM34 FUG31:FUI34 GEC31:GEE34 GNY31:GOA34 GXU31:GXW34 HHQ31:HHS34 HRM31:HRO34 IBI31:IBK34 ILE31:ILG34 IVA31:IVC34 JEW31:JEY34 JOS31:JOU34 JYO31:JYQ34 KIK31:KIM34 KSG31:KSI34 LCC31:LCE34 LLY31:LMA34 LVU31:LVW34 MFQ31:MFS34 MPM31:MPO34 MZI31:MZK34 NJE31:NJG34 NTA31:NTC34 OCW31:OCY34 OMS31:OMU34 OWO31:OWQ34 PGK31:PGM34 PQG31:PQI34 QAC31:QAE34 QJY31:QKA34 QTU31:QTW34 RDQ31:RDS34 RNM31:RNO34 RXI31:RXK34 SHE31:SHG34 SRA31:SRC34 TAW31:TAY34 TKS31:TKU34 TUO31:TUQ34 UEK31:UEM34 UOG31:UOI34 UYC31:UYE34 VHY31:VIA34 VRU31:VRW34 WBQ31:WBS34 WLM31:WLO34 WVI31:WVK34 IW65551:IY65558 SS65551:SU65558 ACO65551:ACQ65558 AMK65551:AMM65558 AWG65551:AWI65558 BGC65551:BGE65558 BPY65551:BQA65558 BZU65551:BZW65558 CJQ65551:CJS65558 CTM65551:CTO65558 DDI65551:DDK65558 DNE65551:DNG65558 DXA65551:DXC65558 EGW65551:EGY65558 EQS65551:EQU65558 FAO65551:FAQ65558 FKK65551:FKM65558 FUG65551:FUI65558 GEC65551:GEE65558 GNY65551:GOA65558 GXU65551:GXW65558 HHQ65551:HHS65558 HRM65551:HRO65558 IBI65551:IBK65558 ILE65551:ILG65558 IVA65551:IVC65558 JEW65551:JEY65558 JOS65551:JOU65558 JYO65551:JYQ65558 KIK65551:KIM65558 KSG65551:KSI65558 LCC65551:LCE65558 LLY65551:LMA65558 LVU65551:LVW65558 MFQ65551:MFS65558 MPM65551:MPO65558 MZI65551:MZK65558 NJE65551:NJG65558 NTA65551:NTC65558 OCW65551:OCY65558 OMS65551:OMU65558 OWO65551:OWQ65558 PGK65551:PGM65558 PQG65551:PQI65558 QAC65551:QAE65558 QJY65551:QKA65558 QTU65551:QTW65558 RDQ65551:RDS65558 RNM65551:RNO65558 RXI65551:RXK65558 SHE65551:SHG65558 SRA65551:SRC65558 TAW65551:TAY65558 TKS65551:TKU65558 TUO65551:TUQ65558 UEK65551:UEM65558 UOG65551:UOI65558 UYC65551:UYE65558 VHY65551:VIA65558 VRU65551:VRW65558 WBQ65551:WBS65558 WLM65551:WLO65558 WVI65551:WVK65558 F131087:H131094 IW131087:IY131094 SS131087:SU131094 ACO131087:ACQ131094 AMK131087:AMM131094 AWG131087:AWI131094 BGC131087:BGE131094 BPY131087:BQA131094 BZU131087:BZW131094 CJQ131087:CJS131094 CTM131087:CTO131094 DDI131087:DDK131094 DNE131087:DNG131094 DXA131087:DXC131094 EGW131087:EGY131094 EQS131087:EQU131094 FAO131087:FAQ131094 FKK131087:FKM131094 FUG131087:FUI131094 GEC131087:GEE131094 GNY131087:GOA131094 GXU131087:GXW131094 HHQ131087:HHS131094 HRM131087:HRO131094 IBI131087:IBK131094 ILE131087:ILG131094 IVA131087:IVC131094 JEW131087:JEY131094 JOS131087:JOU131094 JYO131087:JYQ131094 KIK131087:KIM131094 KSG131087:KSI131094 LCC131087:LCE131094 LLY131087:LMA131094 LVU131087:LVW131094 MFQ131087:MFS131094 MPM131087:MPO131094 MZI131087:MZK131094 NJE131087:NJG131094 NTA131087:NTC131094 OCW131087:OCY131094 OMS131087:OMU131094 OWO131087:OWQ131094 PGK131087:PGM131094 PQG131087:PQI131094 QAC131087:QAE131094 QJY131087:QKA131094 QTU131087:QTW131094 RDQ131087:RDS131094 RNM131087:RNO131094 RXI131087:RXK131094 SHE131087:SHG131094 SRA131087:SRC131094 TAW131087:TAY131094 TKS131087:TKU131094 TUO131087:TUQ131094 UEK131087:UEM131094 UOG131087:UOI131094 UYC131087:UYE131094 VHY131087:VIA131094 VRU131087:VRW131094 WBQ131087:WBS131094 WLM131087:WLO131094 WVI131087:WVK131094 F196623:H196630 IW196623:IY196630 SS196623:SU196630 ACO196623:ACQ196630 AMK196623:AMM196630 AWG196623:AWI196630 BGC196623:BGE196630 BPY196623:BQA196630 BZU196623:BZW196630 CJQ196623:CJS196630 CTM196623:CTO196630 DDI196623:DDK196630 DNE196623:DNG196630 DXA196623:DXC196630 EGW196623:EGY196630 EQS196623:EQU196630 FAO196623:FAQ196630 FKK196623:FKM196630 FUG196623:FUI196630 GEC196623:GEE196630 GNY196623:GOA196630 GXU196623:GXW196630 HHQ196623:HHS196630 HRM196623:HRO196630 IBI196623:IBK196630 ILE196623:ILG196630 IVA196623:IVC196630 JEW196623:JEY196630 JOS196623:JOU196630 JYO196623:JYQ196630 KIK196623:KIM196630 KSG196623:KSI196630 LCC196623:LCE196630 LLY196623:LMA196630 LVU196623:LVW196630 MFQ196623:MFS196630 MPM196623:MPO196630 MZI196623:MZK196630 NJE196623:NJG196630 NTA196623:NTC196630 OCW196623:OCY196630 OMS196623:OMU196630 OWO196623:OWQ196630 PGK196623:PGM196630 PQG196623:PQI196630 QAC196623:QAE196630 QJY196623:QKA196630 QTU196623:QTW196630 RDQ196623:RDS196630 RNM196623:RNO196630 RXI196623:RXK196630 SHE196623:SHG196630 SRA196623:SRC196630 TAW196623:TAY196630 TKS196623:TKU196630 TUO196623:TUQ196630 UEK196623:UEM196630 UOG196623:UOI196630 UYC196623:UYE196630 VHY196623:VIA196630 VRU196623:VRW196630 WBQ196623:WBS196630 WLM196623:WLO196630 WVI196623:WVK196630 F262159:H262166 IW262159:IY262166 SS262159:SU262166 ACO262159:ACQ262166 AMK262159:AMM262166 AWG262159:AWI262166 BGC262159:BGE262166 BPY262159:BQA262166 BZU262159:BZW262166 CJQ262159:CJS262166 CTM262159:CTO262166 DDI262159:DDK262166 DNE262159:DNG262166 DXA262159:DXC262166 EGW262159:EGY262166 EQS262159:EQU262166 FAO262159:FAQ262166 FKK262159:FKM262166 FUG262159:FUI262166 GEC262159:GEE262166 GNY262159:GOA262166 GXU262159:GXW262166 HHQ262159:HHS262166 HRM262159:HRO262166 IBI262159:IBK262166 ILE262159:ILG262166 IVA262159:IVC262166 JEW262159:JEY262166 JOS262159:JOU262166 JYO262159:JYQ262166 KIK262159:KIM262166 KSG262159:KSI262166 LCC262159:LCE262166 LLY262159:LMA262166 LVU262159:LVW262166 MFQ262159:MFS262166 MPM262159:MPO262166 MZI262159:MZK262166 NJE262159:NJG262166 NTA262159:NTC262166 OCW262159:OCY262166 OMS262159:OMU262166 OWO262159:OWQ262166 PGK262159:PGM262166 PQG262159:PQI262166 QAC262159:QAE262166 QJY262159:QKA262166 QTU262159:QTW262166 RDQ262159:RDS262166 RNM262159:RNO262166 RXI262159:RXK262166 SHE262159:SHG262166 SRA262159:SRC262166 TAW262159:TAY262166 TKS262159:TKU262166 TUO262159:TUQ262166 UEK262159:UEM262166 UOG262159:UOI262166 UYC262159:UYE262166 VHY262159:VIA262166 VRU262159:VRW262166 WBQ262159:WBS262166 WLM262159:WLO262166 WVI262159:WVK262166 F327695:H327702 IW327695:IY327702 SS327695:SU327702 ACO327695:ACQ327702 AMK327695:AMM327702 AWG327695:AWI327702 BGC327695:BGE327702 BPY327695:BQA327702 BZU327695:BZW327702 CJQ327695:CJS327702 CTM327695:CTO327702 DDI327695:DDK327702 DNE327695:DNG327702 DXA327695:DXC327702 EGW327695:EGY327702 EQS327695:EQU327702 FAO327695:FAQ327702 FKK327695:FKM327702 FUG327695:FUI327702 GEC327695:GEE327702 GNY327695:GOA327702 GXU327695:GXW327702 HHQ327695:HHS327702 HRM327695:HRO327702 IBI327695:IBK327702 ILE327695:ILG327702 IVA327695:IVC327702 JEW327695:JEY327702 JOS327695:JOU327702 JYO327695:JYQ327702 KIK327695:KIM327702 KSG327695:KSI327702 LCC327695:LCE327702 LLY327695:LMA327702 LVU327695:LVW327702 MFQ327695:MFS327702 MPM327695:MPO327702 MZI327695:MZK327702 NJE327695:NJG327702 NTA327695:NTC327702 OCW327695:OCY327702 OMS327695:OMU327702 OWO327695:OWQ327702 PGK327695:PGM327702 PQG327695:PQI327702 QAC327695:QAE327702 QJY327695:QKA327702 QTU327695:QTW327702 RDQ327695:RDS327702 RNM327695:RNO327702 RXI327695:RXK327702 SHE327695:SHG327702 SRA327695:SRC327702 TAW327695:TAY327702 TKS327695:TKU327702 TUO327695:TUQ327702 UEK327695:UEM327702 UOG327695:UOI327702 UYC327695:UYE327702 VHY327695:VIA327702 VRU327695:VRW327702 WBQ327695:WBS327702 WLM327695:WLO327702 WVI327695:WVK327702 F393231:H393238 IW393231:IY393238 SS393231:SU393238 ACO393231:ACQ393238 AMK393231:AMM393238 AWG393231:AWI393238 BGC393231:BGE393238 BPY393231:BQA393238 BZU393231:BZW393238 CJQ393231:CJS393238 CTM393231:CTO393238 DDI393231:DDK393238 DNE393231:DNG393238 DXA393231:DXC393238 EGW393231:EGY393238 EQS393231:EQU393238 FAO393231:FAQ393238 FKK393231:FKM393238 FUG393231:FUI393238 GEC393231:GEE393238 GNY393231:GOA393238 GXU393231:GXW393238 HHQ393231:HHS393238 HRM393231:HRO393238 IBI393231:IBK393238 ILE393231:ILG393238 IVA393231:IVC393238 JEW393231:JEY393238 JOS393231:JOU393238 JYO393231:JYQ393238 KIK393231:KIM393238 KSG393231:KSI393238 LCC393231:LCE393238 LLY393231:LMA393238 LVU393231:LVW393238 MFQ393231:MFS393238 MPM393231:MPO393238 MZI393231:MZK393238 NJE393231:NJG393238 NTA393231:NTC393238 OCW393231:OCY393238 OMS393231:OMU393238 OWO393231:OWQ393238 PGK393231:PGM393238 PQG393231:PQI393238 QAC393231:QAE393238 QJY393231:QKA393238 QTU393231:QTW393238 RDQ393231:RDS393238 RNM393231:RNO393238 RXI393231:RXK393238 SHE393231:SHG393238 SRA393231:SRC393238 TAW393231:TAY393238 TKS393231:TKU393238 TUO393231:TUQ393238 UEK393231:UEM393238 UOG393231:UOI393238 UYC393231:UYE393238 VHY393231:VIA393238 VRU393231:VRW393238 WBQ393231:WBS393238 WLM393231:WLO393238 WVI393231:WVK393238 F458767:H458774 IW458767:IY458774 SS458767:SU458774 ACO458767:ACQ458774 AMK458767:AMM458774 AWG458767:AWI458774 BGC458767:BGE458774 BPY458767:BQA458774 BZU458767:BZW458774 CJQ458767:CJS458774 CTM458767:CTO458774 DDI458767:DDK458774 DNE458767:DNG458774 DXA458767:DXC458774 EGW458767:EGY458774 EQS458767:EQU458774 FAO458767:FAQ458774 FKK458767:FKM458774 FUG458767:FUI458774 GEC458767:GEE458774 GNY458767:GOA458774 GXU458767:GXW458774 HHQ458767:HHS458774 HRM458767:HRO458774 IBI458767:IBK458774 ILE458767:ILG458774 IVA458767:IVC458774 JEW458767:JEY458774 JOS458767:JOU458774 JYO458767:JYQ458774 KIK458767:KIM458774 KSG458767:KSI458774 LCC458767:LCE458774 LLY458767:LMA458774 LVU458767:LVW458774 MFQ458767:MFS458774 MPM458767:MPO458774 MZI458767:MZK458774 NJE458767:NJG458774 NTA458767:NTC458774 OCW458767:OCY458774 OMS458767:OMU458774 OWO458767:OWQ458774 PGK458767:PGM458774 PQG458767:PQI458774 QAC458767:QAE458774 QJY458767:QKA458774 QTU458767:QTW458774 RDQ458767:RDS458774 RNM458767:RNO458774 RXI458767:RXK458774 SHE458767:SHG458774 SRA458767:SRC458774 TAW458767:TAY458774 TKS458767:TKU458774 TUO458767:TUQ458774 UEK458767:UEM458774 UOG458767:UOI458774 UYC458767:UYE458774 VHY458767:VIA458774 VRU458767:VRW458774 WBQ458767:WBS458774 WLM458767:WLO458774 WVI458767:WVK458774 F524303:H524310 IW524303:IY524310 SS524303:SU524310 ACO524303:ACQ524310 AMK524303:AMM524310 AWG524303:AWI524310 BGC524303:BGE524310 BPY524303:BQA524310 BZU524303:BZW524310 CJQ524303:CJS524310 CTM524303:CTO524310 DDI524303:DDK524310 DNE524303:DNG524310 DXA524303:DXC524310 EGW524303:EGY524310 EQS524303:EQU524310 FAO524303:FAQ524310 FKK524303:FKM524310 FUG524303:FUI524310 GEC524303:GEE524310 GNY524303:GOA524310 GXU524303:GXW524310 HHQ524303:HHS524310 HRM524303:HRO524310 IBI524303:IBK524310 ILE524303:ILG524310 IVA524303:IVC524310 JEW524303:JEY524310 JOS524303:JOU524310 JYO524303:JYQ524310 KIK524303:KIM524310 KSG524303:KSI524310 LCC524303:LCE524310 LLY524303:LMA524310 LVU524303:LVW524310 MFQ524303:MFS524310 MPM524303:MPO524310 MZI524303:MZK524310 NJE524303:NJG524310 NTA524303:NTC524310 OCW524303:OCY524310 OMS524303:OMU524310 OWO524303:OWQ524310 PGK524303:PGM524310 PQG524303:PQI524310 QAC524303:QAE524310 QJY524303:QKA524310 QTU524303:QTW524310 RDQ524303:RDS524310 RNM524303:RNO524310 RXI524303:RXK524310 SHE524303:SHG524310 SRA524303:SRC524310 TAW524303:TAY524310 TKS524303:TKU524310 TUO524303:TUQ524310 UEK524303:UEM524310 UOG524303:UOI524310 UYC524303:UYE524310 VHY524303:VIA524310 VRU524303:VRW524310 WBQ524303:WBS524310 WLM524303:WLO524310 WVI524303:WVK524310 F589839:H589846 IW589839:IY589846 SS589839:SU589846 ACO589839:ACQ589846 AMK589839:AMM589846 AWG589839:AWI589846 BGC589839:BGE589846 BPY589839:BQA589846 BZU589839:BZW589846 CJQ589839:CJS589846 CTM589839:CTO589846 DDI589839:DDK589846 DNE589839:DNG589846 DXA589839:DXC589846 EGW589839:EGY589846 EQS589839:EQU589846 FAO589839:FAQ589846 FKK589839:FKM589846 FUG589839:FUI589846 GEC589839:GEE589846 GNY589839:GOA589846 GXU589839:GXW589846 HHQ589839:HHS589846 HRM589839:HRO589846 IBI589839:IBK589846 ILE589839:ILG589846 IVA589839:IVC589846 JEW589839:JEY589846 JOS589839:JOU589846 JYO589839:JYQ589846 KIK589839:KIM589846 KSG589839:KSI589846 LCC589839:LCE589846 LLY589839:LMA589846 LVU589839:LVW589846 MFQ589839:MFS589846 MPM589839:MPO589846 MZI589839:MZK589846 NJE589839:NJG589846 NTA589839:NTC589846 OCW589839:OCY589846 OMS589839:OMU589846 OWO589839:OWQ589846 PGK589839:PGM589846 PQG589839:PQI589846 QAC589839:QAE589846 QJY589839:QKA589846 QTU589839:QTW589846 RDQ589839:RDS589846 RNM589839:RNO589846 RXI589839:RXK589846 SHE589839:SHG589846 SRA589839:SRC589846 TAW589839:TAY589846 TKS589839:TKU589846 TUO589839:TUQ589846 UEK589839:UEM589846 UOG589839:UOI589846 UYC589839:UYE589846 VHY589839:VIA589846 VRU589839:VRW589846 WBQ589839:WBS589846 WLM589839:WLO589846 WVI589839:WVK589846 F655375:H655382 IW655375:IY655382 SS655375:SU655382 ACO655375:ACQ655382 AMK655375:AMM655382 AWG655375:AWI655382 BGC655375:BGE655382 BPY655375:BQA655382 BZU655375:BZW655382 CJQ655375:CJS655382 CTM655375:CTO655382 DDI655375:DDK655382 DNE655375:DNG655382 DXA655375:DXC655382 EGW655375:EGY655382 EQS655375:EQU655382 FAO655375:FAQ655382 FKK655375:FKM655382 FUG655375:FUI655382 GEC655375:GEE655382 GNY655375:GOA655382 GXU655375:GXW655382 HHQ655375:HHS655382 HRM655375:HRO655382 IBI655375:IBK655382 ILE655375:ILG655382 IVA655375:IVC655382 JEW655375:JEY655382 JOS655375:JOU655382 JYO655375:JYQ655382 KIK655375:KIM655382 KSG655375:KSI655382 LCC655375:LCE655382 LLY655375:LMA655382 LVU655375:LVW655382 MFQ655375:MFS655382 MPM655375:MPO655382 MZI655375:MZK655382 NJE655375:NJG655382 NTA655375:NTC655382 OCW655375:OCY655382 OMS655375:OMU655382 OWO655375:OWQ655382 PGK655375:PGM655382 PQG655375:PQI655382 QAC655375:QAE655382 QJY655375:QKA655382 QTU655375:QTW655382 RDQ655375:RDS655382 RNM655375:RNO655382 RXI655375:RXK655382 SHE655375:SHG655382 SRA655375:SRC655382 TAW655375:TAY655382 TKS655375:TKU655382 TUO655375:TUQ655382 UEK655375:UEM655382 UOG655375:UOI655382 UYC655375:UYE655382 VHY655375:VIA655382 VRU655375:VRW655382 WBQ655375:WBS655382 WLM655375:WLO655382 WVI655375:WVK655382 F720911:H720918 IW720911:IY720918 SS720911:SU720918 ACO720911:ACQ720918 AMK720911:AMM720918 AWG720911:AWI720918 BGC720911:BGE720918 BPY720911:BQA720918 BZU720911:BZW720918 CJQ720911:CJS720918 CTM720911:CTO720918 DDI720911:DDK720918 DNE720911:DNG720918 DXA720911:DXC720918 EGW720911:EGY720918 EQS720911:EQU720918 FAO720911:FAQ720918 FKK720911:FKM720918 FUG720911:FUI720918 GEC720911:GEE720918 GNY720911:GOA720918 GXU720911:GXW720918 HHQ720911:HHS720918 HRM720911:HRO720918 IBI720911:IBK720918 ILE720911:ILG720918 IVA720911:IVC720918 JEW720911:JEY720918 JOS720911:JOU720918 JYO720911:JYQ720918 KIK720911:KIM720918 KSG720911:KSI720918 LCC720911:LCE720918 LLY720911:LMA720918 LVU720911:LVW720918 MFQ720911:MFS720918 MPM720911:MPO720918 MZI720911:MZK720918 NJE720911:NJG720918 NTA720911:NTC720918 OCW720911:OCY720918 OMS720911:OMU720918 OWO720911:OWQ720918 PGK720911:PGM720918 PQG720911:PQI720918 QAC720911:QAE720918 QJY720911:QKA720918 QTU720911:QTW720918 RDQ720911:RDS720918 RNM720911:RNO720918 RXI720911:RXK720918 SHE720911:SHG720918 SRA720911:SRC720918 TAW720911:TAY720918 TKS720911:TKU720918 TUO720911:TUQ720918 UEK720911:UEM720918 UOG720911:UOI720918 UYC720911:UYE720918 VHY720911:VIA720918 VRU720911:VRW720918 WBQ720911:WBS720918 WLM720911:WLO720918 WVI720911:WVK720918 F786447:H786454 IW786447:IY786454 SS786447:SU786454 ACO786447:ACQ786454 AMK786447:AMM786454 AWG786447:AWI786454 BGC786447:BGE786454 BPY786447:BQA786454 BZU786447:BZW786454 CJQ786447:CJS786454 CTM786447:CTO786454 DDI786447:DDK786454 DNE786447:DNG786454 DXA786447:DXC786454 EGW786447:EGY786454 EQS786447:EQU786454 FAO786447:FAQ786454 FKK786447:FKM786454 FUG786447:FUI786454 GEC786447:GEE786454 GNY786447:GOA786454 GXU786447:GXW786454 HHQ786447:HHS786454 HRM786447:HRO786454 IBI786447:IBK786454 ILE786447:ILG786454 IVA786447:IVC786454 JEW786447:JEY786454 JOS786447:JOU786454 JYO786447:JYQ786454 KIK786447:KIM786454 KSG786447:KSI786454 LCC786447:LCE786454 LLY786447:LMA786454 LVU786447:LVW786454 MFQ786447:MFS786454 MPM786447:MPO786454 MZI786447:MZK786454 NJE786447:NJG786454 NTA786447:NTC786454 OCW786447:OCY786454 OMS786447:OMU786454 OWO786447:OWQ786454 PGK786447:PGM786454 PQG786447:PQI786454 QAC786447:QAE786454 QJY786447:QKA786454 QTU786447:QTW786454 RDQ786447:RDS786454 RNM786447:RNO786454 RXI786447:RXK786454 SHE786447:SHG786454 SRA786447:SRC786454 TAW786447:TAY786454 TKS786447:TKU786454 TUO786447:TUQ786454 UEK786447:UEM786454 UOG786447:UOI786454 UYC786447:UYE786454 VHY786447:VIA786454 VRU786447:VRW786454 WBQ786447:WBS786454 WLM786447:WLO786454 WVI786447:WVK786454 F851983:H851990 IW851983:IY851990 SS851983:SU851990 ACO851983:ACQ851990 AMK851983:AMM851990 AWG851983:AWI851990 BGC851983:BGE851990 BPY851983:BQA851990 BZU851983:BZW851990 CJQ851983:CJS851990 CTM851983:CTO851990 DDI851983:DDK851990 DNE851983:DNG851990 DXA851983:DXC851990 EGW851983:EGY851990 EQS851983:EQU851990 FAO851983:FAQ851990 FKK851983:FKM851990 FUG851983:FUI851990 GEC851983:GEE851990 GNY851983:GOA851990 GXU851983:GXW851990 HHQ851983:HHS851990 HRM851983:HRO851990 IBI851983:IBK851990 ILE851983:ILG851990 IVA851983:IVC851990 JEW851983:JEY851990 JOS851983:JOU851990 JYO851983:JYQ851990 KIK851983:KIM851990 KSG851983:KSI851990 LCC851983:LCE851990 LLY851983:LMA851990 LVU851983:LVW851990 MFQ851983:MFS851990 MPM851983:MPO851990 MZI851983:MZK851990 NJE851983:NJG851990 NTA851983:NTC851990 OCW851983:OCY851990 OMS851983:OMU851990 OWO851983:OWQ851990 PGK851983:PGM851990 PQG851983:PQI851990 QAC851983:QAE851990 QJY851983:QKA851990 QTU851983:QTW851990 RDQ851983:RDS851990 RNM851983:RNO851990 RXI851983:RXK851990 SHE851983:SHG851990 SRA851983:SRC851990 TAW851983:TAY851990 TKS851983:TKU851990 TUO851983:TUQ851990 UEK851983:UEM851990 UOG851983:UOI851990 UYC851983:UYE851990 VHY851983:VIA851990 VRU851983:VRW851990 WBQ851983:WBS851990 WLM851983:WLO851990 WVI851983:WVK851990 F917519:H917526 IW917519:IY917526 SS917519:SU917526 ACO917519:ACQ917526 AMK917519:AMM917526 AWG917519:AWI917526 BGC917519:BGE917526 BPY917519:BQA917526 BZU917519:BZW917526 CJQ917519:CJS917526 CTM917519:CTO917526 DDI917519:DDK917526 DNE917519:DNG917526 DXA917519:DXC917526 EGW917519:EGY917526 EQS917519:EQU917526 FAO917519:FAQ917526 FKK917519:FKM917526 FUG917519:FUI917526 GEC917519:GEE917526 GNY917519:GOA917526 GXU917519:GXW917526 HHQ917519:HHS917526 HRM917519:HRO917526 IBI917519:IBK917526 ILE917519:ILG917526 IVA917519:IVC917526 JEW917519:JEY917526 JOS917519:JOU917526 JYO917519:JYQ917526 KIK917519:KIM917526 KSG917519:KSI917526 LCC917519:LCE917526 LLY917519:LMA917526 LVU917519:LVW917526 MFQ917519:MFS917526 MPM917519:MPO917526 MZI917519:MZK917526 NJE917519:NJG917526 NTA917519:NTC917526 OCW917519:OCY917526 OMS917519:OMU917526 OWO917519:OWQ917526 PGK917519:PGM917526 PQG917519:PQI917526 QAC917519:QAE917526 QJY917519:QKA917526 QTU917519:QTW917526 RDQ917519:RDS917526 RNM917519:RNO917526 RXI917519:RXK917526 SHE917519:SHG917526 SRA917519:SRC917526 TAW917519:TAY917526 TKS917519:TKU917526 TUO917519:TUQ917526 UEK917519:UEM917526 UOG917519:UOI917526 UYC917519:UYE917526 VHY917519:VIA917526 VRU917519:VRW917526 WBQ917519:WBS917526 WLM917519:WLO917526 WVI917519:WVK917526 F983055:H983062 IW983055:IY983062 SS983055:SU983062 ACO983055:ACQ983062 AMK983055:AMM983062 AWG983055:AWI983062 BGC983055:BGE983062 BPY983055:BQA983062 BZU983055:BZW983062 CJQ983055:CJS983062 CTM983055:CTO983062 DDI983055:DDK983062 DNE983055:DNG983062 DXA983055:DXC983062 EGW983055:EGY983062 EQS983055:EQU983062 FAO983055:FAQ983062 FKK983055:FKM983062 FUG983055:FUI983062 GEC983055:GEE983062 GNY983055:GOA983062 GXU983055:GXW983062 HHQ983055:HHS983062 HRM983055:HRO983062 IBI983055:IBK983062 ILE983055:ILG983062 IVA983055:IVC983062 JEW983055:JEY983062 JOS983055:JOU983062 JYO983055:JYQ983062 KIK983055:KIM983062 KSG983055:KSI983062 LCC983055:LCE983062 LLY983055:LMA983062 LVU983055:LVW983062 MFQ983055:MFS983062 MPM983055:MPO983062 MZI983055:MZK983062 NJE983055:NJG983062 NTA983055:NTC983062 OCW983055:OCY983062 OMS983055:OMU983062 OWO983055:OWQ983062 PGK983055:PGM983062 PQG983055:PQI983062 QAC983055:QAE983062 QJY983055:QKA983062 QTU983055:QTW983062 RDQ983055:RDS983062 RNM983055:RNO983062 RXI983055:RXK983062 SHE983055:SHG983062 SRA983055:SRC983062 TAW983055:TAY983062 TKS983055:TKU983062 TUO983055:TUQ983062 UEK983055:UEM983062 UOG983055:UOI983062 UYC983055:UYE983062 VHY983055:VIA983062 VRU983055:VRW983062 WBQ983055:WBS983062 WLM983055:WLO983062 WVI983055:WVK983062 IW39:IY41 SS39:SU41 ACO39:ACQ41 AMK39:AMM41 AWG39:AWI41 BGC39:BGE41 BPY39:BQA41 BZU39:BZW41 CJQ39:CJS41 CTM39:CTO41 DDI39:DDK41 DNE39:DNG41 DXA39:DXC41 EGW39:EGY41 EQS39:EQU41 FAO39:FAQ41 FKK39:FKM41 FUG39:FUI41 GEC39:GEE41 GNY39:GOA41 GXU39:GXW41 HHQ39:HHS41 HRM39:HRO41 IBI39:IBK41 ILE39:ILG41 IVA39:IVC41 JEW39:JEY41 JOS39:JOU41 JYO39:JYQ41 KIK39:KIM41 KSG39:KSI41 LCC39:LCE41 LLY39:LMA41 LVU39:LVW41 MFQ39:MFS41 MPM39:MPO41 MZI39:MZK41 NJE39:NJG41 NTA39:NTC41 OCW39:OCY41 OMS39:OMU41 OWO39:OWQ41 PGK39:PGM41 PQG39:PQI41 QAC39:QAE41 QJY39:QKA41 QTU39:QTW41 RDQ39:RDS41 RNM39:RNO41 RXI39:RXK41 SHE39:SHG41 SRA39:SRC41 TAW39:TAY41 TKS39:TKU41 TUO39:TUQ41 UEK39:UEM41 UOG39:UOI41 UYC39:UYE41 VHY39:VIA41 VRU39:VRW41 WBQ39:WBS41 WLM39:WLO41 WVI39:WVK41" xr:uid="{4E55A8A3-FD76-4D66-9655-AB13072AA14E}">
      <formula1>$I$31:$I$32</formula1>
    </dataValidation>
    <dataValidation type="list" allowBlank="1" showInputMessage="1" showErrorMessage="1" sqref="WVJ983080:WVK983084 F65563:H65571 IW65563:IY65571 SS65563:SU65571 ACO65563:ACQ65571 AMK65563:AMM65571 AWG65563:AWI65571 BGC65563:BGE65571 BPY65563:BQA65571 BZU65563:BZW65571 CJQ65563:CJS65571 CTM65563:CTO65571 DDI65563:DDK65571 DNE65563:DNG65571 DXA65563:DXC65571 EGW65563:EGY65571 EQS65563:EQU65571 FAO65563:FAQ65571 FKK65563:FKM65571 FUG65563:FUI65571 GEC65563:GEE65571 GNY65563:GOA65571 GXU65563:GXW65571 HHQ65563:HHS65571 HRM65563:HRO65571 IBI65563:IBK65571 ILE65563:ILG65571 IVA65563:IVC65571 JEW65563:JEY65571 JOS65563:JOU65571 JYO65563:JYQ65571 KIK65563:KIM65571 KSG65563:KSI65571 LCC65563:LCE65571 LLY65563:LMA65571 LVU65563:LVW65571 MFQ65563:MFS65571 MPM65563:MPO65571 MZI65563:MZK65571 NJE65563:NJG65571 NTA65563:NTC65571 OCW65563:OCY65571 OMS65563:OMU65571 OWO65563:OWQ65571 PGK65563:PGM65571 PQG65563:PQI65571 QAC65563:QAE65571 QJY65563:QKA65571 QTU65563:QTW65571 RDQ65563:RDS65571 RNM65563:RNO65571 RXI65563:RXK65571 SHE65563:SHG65571 SRA65563:SRC65571 TAW65563:TAY65571 TKS65563:TKU65571 TUO65563:TUQ65571 UEK65563:UEM65571 UOG65563:UOI65571 UYC65563:UYE65571 VHY65563:VIA65571 VRU65563:VRW65571 WBQ65563:WBS65571 WLM65563:WLO65571 WVI65563:WVK65571 F131099:H131107 IW131099:IY131107 SS131099:SU131107 ACO131099:ACQ131107 AMK131099:AMM131107 AWG131099:AWI131107 BGC131099:BGE131107 BPY131099:BQA131107 BZU131099:BZW131107 CJQ131099:CJS131107 CTM131099:CTO131107 DDI131099:DDK131107 DNE131099:DNG131107 DXA131099:DXC131107 EGW131099:EGY131107 EQS131099:EQU131107 FAO131099:FAQ131107 FKK131099:FKM131107 FUG131099:FUI131107 GEC131099:GEE131107 GNY131099:GOA131107 GXU131099:GXW131107 HHQ131099:HHS131107 HRM131099:HRO131107 IBI131099:IBK131107 ILE131099:ILG131107 IVA131099:IVC131107 JEW131099:JEY131107 JOS131099:JOU131107 JYO131099:JYQ131107 KIK131099:KIM131107 KSG131099:KSI131107 LCC131099:LCE131107 LLY131099:LMA131107 LVU131099:LVW131107 MFQ131099:MFS131107 MPM131099:MPO131107 MZI131099:MZK131107 NJE131099:NJG131107 NTA131099:NTC131107 OCW131099:OCY131107 OMS131099:OMU131107 OWO131099:OWQ131107 PGK131099:PGM131107 PQG131099:PQI131107 QAC131099:QAE131107 QJY131099:QKA131107 QTU131099:QTW131107 RDQ131099:RDS131107 RNM131099:RNO131107 RXI131099:RXK131107 SHE131099:SHG131107 SRA131099:SRC131107 TAW131099:TAY131107 TKS131099:TKU131107 TUO131099:TUQ131107 UEK131099:UEM131107 UOG131099:UOI131107 UYC131099:UYE131107 VHY131099:VIA131107 VRU131099:VRW131107 WBQ131099:WBS131107 WLM131099:WLO131107 WVI131099:WVK131107 F196635:H196643 IW196635:IY196643 SS196635:SU196643 ACO196635:ACQ196643 AMK196635:AMM196643 AWG196635:AWI196643 BGC196635:BGE196643 BPY196635:BQA196643 BZU196635:BZW196643 CJQ196635:CJS196643 CTM196635:CTO196643 DDI196635:DDK196643 DNE196635:DNG196643 DXA196635:DXC196643 EGW196635:EGY196643 EQS196635:EQU196643 FAO196635:FAQ196643 FKK196635:FKM196643 FUG196635:FUI196643 GEC196635:GEE196643 GNY196635:GOA196643 GXU196635:GXW196643 HHQ196635:HHS196643 HRM196635:HRO196643 IBI196635:IBK196643 ILE196635:ILG196643 IVA196635:IVC196643 JEW196635:JEY196643 JOS196635:JOU196643 JYO196635:JYQ196643 KIK196635:KIM196643 KSG196635:KSI196643 LCC196635:LCE196643 LLY196635:LMA196643 LVU196635:LVW196643 MFQ196635:MFS196643 MPM196635:MPO196643 MZI196635:MZK196643 NJE196635:NJG196643 NTA196635:NTC196643 OCW196635:OCY196643 OMS196635:OMU196643 OWO196635:OWQ196643 PGK196635:PGM196643 PQG196635:PQI196643 QAC196635:QAE196643 QJY196635:QKA196643 QTU196635:QTW196643 RDQ196635:RDS196643 RNM196635:RNO196643 RXI196635:RXK196643 SHE196635:SHG196643 SRA196635:SRC196643 TAW196635:TAY196643 TKS196635:TKU196643 TUO196635:TUQ196643 UEK196635:UEM196643 UOG196635:UOI196643 UYC196635:UYE196643 VHY196635:VIA196643 VRU196635:VRW196643 WBQ196635:WBS196643 WLM196635:WLO196643 WVI196635:WVK196643 F262171:H262179 IW262171:IY262179 SS262171:SU262179 ACO262171:ACQ262179 AMK262171:AMM262179 AWG262171:AWI262179 BGC262171:BGE262179 BPY262171:BQA262179 BZU262171:BZW262179 CJQ262171:CJS262179 CTM262171:CTO262179 DDI262171:DDK262179 DNE262171:DNG262179 DXA262171:DXC262179 EGW262171:EGY262179 EQS262171:EQU262179 FAO262171:FAQ262179 FKK262171:FKM262179 FUG262171:FUI262179 GEC262171:GEE262179 GNY262171:GOA262179 GXU262171:GXW262179 HHQ262171:HHS262179 HRM262171:HRO262179 IBI262171:IBK262179 ILE262171:ILG262179 IVA262171:IVC262179 JEW262171:JEY262179 JOS262171:JOU262179 JYO262171:JYQ262179 KIK262171:KIM262179 KSG262171:KSI262179 LCC262171:LCE262179 LLY262171:LMA262179 LVU262171:LVW262179 MFQ262171:MFS262179 MPM262171:MPO262179 MZI262171:MZK262179 NJE262171:NJG262179 NTA262171:NTC262179 OCW262171:OCY262179 OMS262171:OMU262179 OWO262171:OWQ262179 PGK262171:PGM262179 PQG262171:PQI262179 QAC262171:QAE262179 QJY262171:QKA262179 QTU262171:QTW262179 RDQ262171:RDS262179 RNM262171:RNO262179 RXI262171:RXK262179 SHE262171:SHG262179 SRA262171:SRC262179 TAW262171:TAY262179 TKS262171:TKU262179 TUO262171:TUQ262179 UEK262171:UEM262179 UOG262171:UOI262179 UYC262171:UYE262179 VHY262171:VIA262179 VRU262171:VRW262179 WBQ262171:WBS262179 WLM262171:WLO262179 WVI262171:WVK262179 F327707:H327715 IW327707:IY327715 SS327707:SU327715 ACO327707:ACQ327715 AMK327707:AMM327715 AWG327707:AWI327715 BGC327707:BGE327715 BPY327707:BQA327715 BZU327707:BZW327715 CJQ327707:CJS327715 CTM327707:CTO327715 DDI327707:DDK327715 DNE327707:DNG327715 DXA327707:DXC327715 EGW327707:EGY327715 EQS327707:EQU327715 FAO327707:FAQ327715 FKK327707:FKM327715 FUG327707:FUI327715 GEC327707:GEE327715 GNY327707:GOA327715 GXU327707:GXW327715 HHQ327707:HHS327715 HRM327707:HRO327715 IBI327707:IBK327715 ILE327707:ILG327715 IVA327707:IVC327715 JEW327707:JEY327715 JOS327707:JOU327715 JYO327707:JYQ327715 KIK327707:KIM327715 KSG327707:KSI327715 LCC327707:LCE327715 LLY327707:LMA327715 LVU327707:LVW327715 MFQ327707:MFS327715 MPM327707:MPO327715 MZI327707:MZK327715 NJE327707:NJG327715 NTA327707:NTC327715 OCW327707:OCY327715 OMS327707:OMU327715 OWO327707:OWQ327715 PGK327707:PGM327715 PQG327707:PQI327715 QAC327707:QAE327715 QJY327707:QKA327715 QTU327707:QTW327715 RDQ327707:RDS327715 RNM327707:RNO327715 RXI327707:RXK327715 SHE327707:SHG327715 SRA327707:SRC327715 TAW327707:TAY327715 TKS327707:TKU327715 TUO327707:TUQ327715 UEK327707:UEM327715 UOG327707:UOI327715 UYC327707:UYE327715 VHY327707:VIA327715 VRU327707:VRW327715 WBQ327707:WBS327715 WLM327707:WLO327715 WVI327707:WVK327715 F393243:H393251 IW393243:IY393251 SS393243:SU393251 ACO393243:ACQ393251 AMK393243:AMM393251 AWG393243:AWI393251 BGC393243:BGE393251 BPY393243:BQA393251 BZU393243:BZW393251 CJQ393243:CJS393251 CTM393243:CTO393251 DDI393243:DDK393251 DNE393243:DNG393251 DXA393243:DXC393251 EGW393243:EGY393251 EQS393243:EQU393251 FAO393243:FAQ393251 FKK393243:FKM393251 FUG393243:FUI393251 GEC393243:GEE393251 GNY393243:GOA393251 GXU393243:GXW393251 HHQ393243:HHS393251 HRM393243:HRO393251 IBI393243:IBK393251 ILE393243:ILG393251 IVA393243:IVC393251 JEW393243:JEY393251 JOS393243:JOU393251 JYO393243:JYQ393251 KIK393243:KIM393251 KSG393243:KSI393251 LCC393243:LCE393251 LLY393243:LMA393251 LVU393243:LVW393251 MFQ393243:MFS393251 MPM393243:MPO393251 MZI393243:MZK393251 NJE393243:NJG393251 NTA393243:NTC393251 OCW393243:OCY393251 OMS393243:OMU393251 OWO393243:OWQ393251 PGK393243:PGM393251 PQG393243:PQI393251 QAC393243:QAE393251 QJY393243:QKA393251 QTU393243:QTW393251 RDQ393243:RDS393251 RNM393243:RNO393251 RXI393243:RXK393251 SHE393243:SHG393251 SRA393243:SRC393251 TAW393243:TAY393251 TKS393243:TKU393251 TUO393243:TUQ393251 UEK393243:UEM393251 UOG393243:UOI393251 UYC393243:UYE393251 VHY393243:VIA393251 VRU393243:VRW393251 WBQ393243:WBS393251 WLM393243:WLO393251 WVI393243:WVK393251 F458779:H458787 IW458779:IY458787 SS458779:SU458787 ACO458779:ACQ458787 AMK458779:AMM458787 AWG458779:AWI458787 BGC458779:BGE458787 BPY458779:BQA458787 BZU458779:BZW458787 CJQ458779:CJS458787 CTM458779:CTO458787 DDI458779:DDK458787 DNE458779:DNG458787 DXA458779:DXC458787 EGW458779:EGY458787 EQS458779:EQU458787 FAO458779:FAQ458787 FKK458779:FKM458787 FUG458779:FUI458787 GEC458779:GEE458787 GNY458779:GOA458787 GXU458779:GXW458787 HHQ458779:HHS458787 HRM458779:HRO458787 IBI458779:IBK458787 ILE458779:ILG458787 IVA458779:IVC458787 JEW458779:JEY458787 JOS458779:JOU458787 JYO458779:JYQ458787 KIK458779:KIM458787 KSG458779:KSI458787 LCC458779:LCE458787 LLY458779:LMA458787 LVU458779:LVW458787 MFQ458779:MFS458787 MPM458779:MPO458787 MZI458779:MZK458787 NJE458779:NJG458787 NTA458779:NTC458787 OCW458779:OCY458787 OMS458779:OMU458787 OWO458779:OWQ458787 PGK458779:PGM458787 PQG458779:PQI458787 QAC458779:QAE458787 QJY458779:QKA458787 QTU458779:QTW458787 RDQ458779:RDS458787 RNM458779:RNO458787 RXI458779:RXK458787 SHE458779:SHG458787 SRA458779:SRC458787 TAW458779:TAY458787 TKS458779:TKU458787 TUO458779:TUQ458787 UEK458779:UEM458787 UOG458779:UOI458787 UYC458779:UYE458787 VHY458779:VIA458787 VRU458779:VRW458787 WBQ458779:WBS458787 WLM458779:WLO458787 WVI458779:WVK458787 F524315:H524323 IW524315:IY524323 SS524315:SU524323 ACO524315:ACQ524323 AMK524315:AMM524323 AWG524315:AWI524323 BGC524315:BGE524323 BPY524315:BQA524323 BZU524315:BZW524323 CJQ524315:CJS524323 CTM524315:CTO524323 DDI524315:DDK524323 DNE524315:DNG524323 DXA524315:DXC524323 EGW524315:EGY524323 EQS524315:EQU524323 FAO524315:FAQ524323 FKK524315:FKM524323 FUG524315:FUI524323 GEC524315:GEE524323 GNY524315:GOA524323 GXU524315:GXW524323 HHQ524315:HHS524323 HRM524315:HRO524323 IBI524315:IBK524323 ILE524315:ILG524323 IVA524315:IVC524323 JEW524315:JEY524323 JOS524315:JOU524323 JYO524315:JYQ524323 KIK524315:KIM524323 KSG524315:KSI524323 LCC524315:LCE524323 LLY524315:LMA524323 LVU524315:LVW524323 MFQ524315:MFS524323 MPM524315:MPO524323 MZI524315:MZK524323 NJE524315:NJG524323 NTA524315:NTC524323 OCW524315:OCY524323 OMS524315:OMU524323 OWO524315:OWQ524323 PGK524315:PGM524323 PQG524315:PQI524323 QAC524315:QAE524323 QJY524315:QKA524323 QTU524315:QTW524323 RDQ524315:RDS524323 RNM524315:RNO524323 RXI524315:RXK524323 SHE524315:SHG524323 SRA524315:SRC524323 TAW524315:TAY524323 TKS524315:TKU524323 TUO524315:TUQ524323 UEK524315:UEM524323 UOG524315:UOI524323 UYC524315:UYE524323 VHY524315:VIA524323 VRU524315:VRW524323 WBQ524315:WBS524323 WLM524315:WLO524323 WVI524315:WVK524323 F589851:H589859 IW589851:IY589859 SS589851:SU589859 ACO589851:ACQ589859 AMK589851:AMM589859 AWG589851:AWI589859 BGC589851:BGE589859 BPY589851:BQA589859 BZU589851:BZW589859 CJQ589851:CJS589859 CTM589851:CTO589859 DDI589851:DDK589859 DNE589851:DNG589859 DXA589851:DXC589859 EGW589851:EGY589859 EQS589851:EQU589859 FAO589851:FAQ589859 FKK589851:FKM589859 FUG589851:FUI589859 GEC589851:GEE589859 GNY589851:GOA589859 GXU589851:GXW589859 HHQ589851:HHS589859 HRM589851:HRO589859 IBI589851:IBK589859 ILE589851:ILG589859 IVA589851:IVC589859 JEW589851:JEY589859 JOS589851:JOU589859 JYO589851:JYQ589859 KIK589851:KIM589859 KSG589851:KSI589859 LCC589851:LCE589859 LLY589851:LMA589859 LVU589851:LVW589859 MFQ589851:MFS589859 MPM589851:MPO589859 MZI589851:MZK589859 NJE589851:NJG589859 NTA589851:NTC589859 OCW589851:OCY589859 OMS589851:OMU589859 OWO589851:OWQ589859 PGK589851:PGM589859 PQG589851:PQI589859 QAC589851:QAE589859 QJY589851:QKA589859 QTU589851:QTW589859 RDQ589851:RDS589859 RNM589851:RNO589859 RXI589851:RXK589859 SHE589851:SHG589859 SRA589851:SRC589859 TAW589851:TAY589859 TKS589851:TKU589859 TUO589851:TUQ589859 UEK589851:UEM589859 UOG589851:UOI589859 UYC589851:UYE589859 VHY589851:VIA589859 VRU589851:VRW589859 WBQ589851:WBS589859 WLM589851:WLO589859 WVI589851:WVK589859 F655387:H655395 IW655387:IY655395 SS655387:SU655395 ACO655387:ACQ655395 AMK655387:AMM655395 AWG655387:AWI655395 BGC655387:BGE655395 BPY655387:BQA655395 BZU655387:BZW655395 CJQ655387:CJS655395 CTM655387:CTO655395 DDI655387:DDK655395 DNE655387:DNG655395 DXA655387:DXC655395 EGW655387:EGY655395 EQS655387:EQU655395 FAO655387:FAQ655395 FKK655387:FKM655395 FUG655387:FUI655395 GEC655387:GEE655395 GNY655387:GOA655395 GXU655387:GXW655395 HHQ655387:HHS655395 HRM655387:HRO655395 IBI655387:IBK655395 ILE655387:ILG655395 IVA655387:IVC655395 JEW655387:JEY655395 JOS655387:JOU655395 JYO655387:JYQ655395 KIK655387:KIM655395 KSG655387:KSI655395 LCC655387:LCE655395 LLY655387:LMA655395 LVU655387:LVW655395 MFQ655387:MFS655395 MPM655387:MPO655395 MZI655387:MZK655395 NJE655387:NJG655395 NTA655387:NTC655395 OCW655387:OCY655395 OMS655387:OMU655395 OWO655387:OWQ655395 PGK655387:PGM655395 PQG655387:PQI655395 QAC655387:QAE655395 QJY655387:QKA655395 QTU655387:QTW655395 RDQ655387:RDS655395 RNM655387:RNO655395 RXI655387:RXK655395 SHE655387:SHG655395 SRA655387:SRC655395 TAW655387:TAY655395 TKS655387:TKU655395 TUO655387:TUQ655395 UEK655387:UEM655395 UOG655387:UOI655395 UYC655387:UYE655395 VHY655387:VIA655395 VRU655387:VRW655395 WBQ655387:WBS655395 WLM655387:WLO655395 WVI655387:WVK655395 F720923:H720931 IW720923:IY720931 SS720923:SU720931 ACO720923:ACQ720931 AMK720923:AMM720931 AWG720923:AWI720931 BGC720923:BGE720931 BPY720923:BQA720931 BZU720923:BZW720931 CJQ720923:CJS720931 CTM720923:CTO720931 DDI720923:DDK720931 DNE720923:DNG720931 DXA720923:DXC720931 EGW720923:EGY720931 EQS720923:EQU720931 FAO720923:FAQ720931 FKK720923:FKM720931 FUG720923:FUI720931 GEC720923:GEE720931 GNY720923:GOA720931 GXU720923:GXW720931 HHQ720923:HHS720931 HRM720923:HRO720931 IBI720923:IBK720931 ILE720923:ILG720931 IVA720923:IVC720931 JEW720923:JEY720931 JOS720923:JOU720931 JYO720923:JYQ720931 KIK720923:KIM720931 KSG720923:KSI720931 LCC720923:LCE720931 LLY720923:LMA720931 LVU720923:LVW720931 MFQ720923:MFS720931 MPM720923:MPO720931 MZI720923:MZK720931 NJE720923:NJG720931 NTA720923:NTC720931 OCW720923:OCY720931 OMS720923:OMU720931 OWO720923:OWQ720931 PGK720923:PGM720931 PQG720923:PQI720931 QAC720923:QAE720931 QJY720923:QKA720931 QTU720923:QTW720931 RDQ720923:RDS720931 RNM720923:RNO720931 RXI720923:RXK720931 SHE720923:SHG720931 SRA720923:SRC720931 TAW720923:TAY720931 TKS720923:TKU720931 TUO720923:TUQ720931 UEK720923:UEM720931 UOG720923:UOI720931 UYC720923:UYE720931 VHY720923:VIA720931 VRU720923:VRW720931 WBQ720923:WBS720931 WLM720923:WLO720931 WVI720923:WVK720931 F786459:H786467 IW786459:IY786467 SS786459:SU786467 ACO786459:ACQ786467 AMK786459:AMM786467 AWG786459:AWI786467 BGC786459:BGE786467 BPY786459:BQA786467 BZU786459:BZW786467 CJQ786459:CJS786467 CTM786459:CTO786467 DDI786459:DDK786467 DNE786459:DNG786467 DXA786459:DXC786467 EGW786459:EGY786467 EQS786459:EQU786467 FAO786459:FAQ786467 FKK786459:FKM786467 FUG786459:FUI786467 GEC786459:GEE786467 GNY786459:GOA786467 GXU786459:GXW786467 HHQ786459:HHS786467 HRM786459:HRO786467 IBI786459:IBK786467 ILE786459:ILG786467 IVA786459:IVC786467 JEW786459:JEY786467 JOS786459:JOU786467 JYO786459:JYQ786467 KIK786459:KIM786467 KSG786459:KSI786467 LCC786459:LCE786467 LLY786459:LMA786467 LVU786459:LVW786467 MFQ786459:MFS786467 MPM786459:MPO786467 MZI786459:MZK786467 NJE786459:NJG786467 NTA786459:NTC786467 OCW786459:OCY786467 OMS786459:OMU786467 OWO786459:OWQ786467 PGK786459:PGM786467 PQG786459:PQI786467 QAC786459:QAE786467 QJY786459:QKA786467 QTU786459:QTW786467 RDQ786459:RDS786467 RNM786459:RNO786467 RXI786459:RXK786467 SHE786459:SHG786467 SRA786459:SRC786467 TAW786459:TAY786467 TKS786459:TKU786467 TUO786459:TUQ786467 UEK786459:UEM786467 UOG786459:UOI786467 UYC786459:UYE786467 VHY786459:VIA786467 VRU786459:VRW786467 WBQ786459:WBS786467 WLM786459:WLO786467 WVI786459:WVK786467 F851995:H852003 IW851995:IY852003 SS851995:SU852003 ACO851995:ACQ852003 AMK851995:AMM852003 AWG851995:AWI852003 BGC851995:BGE852003 BPY851995:BQA852003 BZU851995:BZW852003 CJQ851995:CJS852003 CTM851995:CTO852003 DDI851995:DDK852003 DNE851995:DNG852003 DXA851995:DXC852003 EGW851995:EGY852003 EQS851995:EQU852003 FAO851995:FAQ852003 FKK851995:FKM852003 FUG851995:FUI852003 GEC851995:GEE852003 GNY851995:GOA852003 GXU851995:GXW852003 HHQ851995:HHS852003 HRM851995:HRO852003 IBI851995:IBK852003 ILE851995:ILG852003 IVA851995:IVC852003 JEW851995:JEY852003 JOS851995:JOU852003 JYO851995:JYQ852003 KIK851995:KIM852003 KSG851995:KSI852003 LCC851995:LCE852003 LLY851995:LMA852003 LVU851995:LVW852003 MFQ851995:MFS852003 MPM851995:MPO852003 MZI851995:MZK852003 NJE851995:NJG852003 NTA851995:NTC852003 OCW851995:OCY852003 OMS851995:OMU852003 OWO851995:OWQ852003 PGK851995:PGM852003 PQG851995:PQI852003 QAC851995:QAE852003 QJY851995:QKA852003 QTU851995:QTW852003 RDQ851995:RDS852003 RNM851995:RNO852003 RXI851995:RXK852003 SHE851995:SHG852003 SRA851995:SRC852003 TAW851995:TAY852003 TKS851995:TKU852003 TUO851995:TUQ852003 UEK851995:UEM852003 UOG851995:UOI852003 UYC851995:UYE852003 VHY851995:VIA852003 VRU851995:VRW852003 WBQ851995:WBS852003 WLM851995:WLO852003 WVI851995:WVK852003 F917531:H917539 IW917531:IY917539 SS917531:SU917539 ACO917531:ACQ917539 AMK917531:AMM917539 AWG917531:AWI917539 BGC917531:BGE917539 BPY917531:BQA917539 BZU917531:BZW917539 CJQ917531:CJS917539 CTM917531:CTO917539 DDI917531:DDK917539 DNE917531:DNG917539 DXA917531:DXC917539 EGW917531:EGY917539 EQS917531:EQU917539 FAO917531:FAQ917539 FKK917531:FKM917539 FUG917531:FUI917539 GEC917531:GEE917539 GNY917531:GOA917539 GXU917531:GXW917539 HHQ917531:HHS917539 HRM917531:HRO917539 IBI917531:IBK917539 ILE917531:ILG917539 IVA917531:IVC917539 JEW917531:JEY917539 JOS917531:JOU917539 JYO917531:JYQ917539 KIK917531:KIM917539 KSG917531:KSI917539 LCC917531:LCE917539 LLY917531:LMA917539 LVU917531:LVW917539 MFQ917531:MFS917539 MPM917531:MPO917539 MZI917531:MZK917539 NJE917531:NJG917539 NTA917531:NTC917539 OCW917531:OCY917539 OMS917531:OMU917539 OWO917531:OWQ917539 PGK917531:PGM917539 PQG917531:PQI917539 QAC917531:QAE917539 QJY917531:QKA917539 QTU917531:QTW917539 RDQ917531:RDS917539 RNM917531:RNO917539 RXI917531:RXK917539 SHE917531:SHG917539 SRA917531:SRC917539 TAW917531:TAY917539 TKS917531:TKU917539 TUO917531:TUQ917539 UEK917531:UEM917539 UOG917531:UOI917539 UYC917531:UYE917539 VHY917531:VIA917539 VRU917531:VRW917539 WBQ917531:WBS917539 WLM917531:WLO917539 WVI917531:WVK917539 F983067:H983075 IW983067:IY983075 SS983067:SU983075 ACO983067:ACQ983075 AMK983067:AMM983075 AWG983067:AWI983075 BGC983067:BGE983075 BPY983067:BQA983075 BZU983067:BZW983075 CJQ983067:CJS983075 CTM983067:CTO983075 DDI983067:DDK983075 DNE983067:DNG983075 DXA983067:DXC983075 EGW983067:EGY983075 EQS983067:EQU983075 FAO983067:FAQ983075 FKK983067:FKM983075 FUG983067:FUI983075 GEC983067:GEE983075 GNY983067:GOA983075 GXU983067:GXW983075 HHQ983067:HHS983075 HRM983067:HRO983075 IBI983067:IBK983075 ILE983067:ILG983075 IVA983067:IVC983075 JEW983067:JEY983075 JOS983067:JOU983075 JYO983067:JYQ983075 KIK983067:KIM983075 KSG983067:KSI983075 LCC983067:LCE983075 LLY983067:LMA983075 LVU983067:LVW983075 MFQ983067:MFS983075 MPM983067:MPO983075 MZI983067:MZK983075 NJE983067:NJG983075 NTA983067:NTC983075 OCW983067:OCY983075 OMS983067:OMU983075 OWO983067:OWQ983075 PGK983067:PGM983075 PQG983067:PQI983075 QAC983067:QAE983075 QJY983067:QKA983075 QTU983067:QTW983075 RDQ983067:RDS983075 RNM983067:RNO983075 RXI983067:RXK983075 SHE983067:SHG983075 SRA983067:SRC983075 TAW983067:TAY983075 TKS983067:TKU983075 TUO983067:TUQ983075 UEK983067:UEM983075 UOG983067:UOI983075 UYC983067:UYE983075 VHY983067:VIA983075 VRU983067:VRW983075 WBQ983067:WBS983075 WLM983067:WLO983075 WVI983067:WVK983075 WLN983080:WLO983084 IX46:IY58 ST46:SU58 ACP46:ACQ58 AML46:AMM58 AWH46:AWI58 BGD46:BGE58 BPZ46:BQA58 BZV46:BZW58 CJR46:CJS58 CTN46:CTO58 DDJ46:DDK58 DNF46:DNG58 DXB46:DXC58 EGX46:EGY58 EQT46:EQU58 FAP46:FAQ58 FKL46:FKM58 FUH46:FUI58 GED46:GEE58 GNZ46:GOA58 GXV46:GXW58 HHR46:HHS58 HRN46:HRO58 IBJ46:IBK58 ILF46:ILG58 IVB46:IVC58 JEX46:JEY58 JOT46:JOU58 JYP46:JYQ58 KIL46:KIM58 KSH46:KSI58 LCD46:LCE58 LLZ46:LMA58 LVV46:LVW58 MFR46:MFS58 MPN46:MPO58 MZJ46:MZK58 NJF46:NJG58 NTB46:NTC58 OCX46:OCY58 OMT46:OMU58 OWP46:OWQ58 PGL46:PGM58 PQH46:PQI58 QAD46:QAE58 QJZ46:QKA58 QTV46:QTW58 RDR46:RDS58 RNN46:RNO58 RXJ46:RXK58 SHF46:SHG58 SRB46:SRC58 TAX46:TAY58 TKT46:TKU58 TUP46:TUQ58 UEL46:UEM58 UOH46:UOI58 UYD46:UYE58 VHZ46:VIA58 VRV46:VRW58 WBR46:WBS58 WLN46:WLO58 WVJ46:WVK58 G65576:H65580 IX65576:IY65580 ST65576:SU65580 ACP65576:ACQ65580 AML65576:AMM65580 AWH65576:AWI65580 BGD65576:BGE65580 BPZ65576:BQA65580 BZV65576:BZW65580 CJR65576:CJS65580 CTN65576:CTO65580 DDJ65576:DDK65580 DNF65576:DNG65580 DXB65576:DXC65580 EGX65576:EGY65580 EQT65576:EQU65580 FAP65576:FAQ65580 FKL65576:FKM65580 FUH65576:FUI65580 GED65576:GEE65580 GNZ65576:GOA65580 GXV65576:GXW65580 HHR65576:HHS65580 HRN65576:HRO65580 IBJ65576:IBK65580 ILF65576:ILG65580 IVB65576:IVC65580 JEX65576:JEY65580 JOT65576:JOU65580 JYP65576:JYQ65580 KIL65576:KIM65580 KSH65576:KSI65580 LCD65576:LCE65580 LLZ65576:LMA65580 LVV65576:LVW65580 MFR65576:MFS65580 MPN65576:MPO65580 MZJ65576:MZK65580 NJF65576:NJG65580 NTB65576:NTC65580 OCX65576:OCY65580 OMT65576:OMU65580 OWP65576:OWQ65580 PGL65576:PGM65580 PQH65576:PQI65580 QAD65576:QAE65580 QJZ65576:QKA65580 QTV65576:QTW65580 RDR65576:RDS65580 RNN65576:RNO65580 RXJ65576:RXK65580 SHF65576:SHG65580 SRB65576:SRC65580 TAX65576:TAY65580 TKT65576:TKU65580 TUP65576:TUQ65580 UEL65576:UEM65580 UOH65576:UOI65580 UYD65576:UYE65580 VHZ65576:VIA65580 VRV65576:VRW65580 WBR65576:WBS65580 WLN65576:WLO65580 WVJ65576:WVK65580 G131112:H131116 IX131112:IY131116 ST131112:SU131116 ACP131112:ACQ131116 AML131112:AMM131116 AWH131112:AWI131116 BGD131112:BGE131116 BPZ131112:BQA131116 BZV131112:BZW131116 CJR131112:CJS131116 CTN131112:CTO131116 DDJ131112:DDK131116 DNF131112:DNG131116 DXB131112:DXC131116 EGX131112:EGY131116 EQT131112:EQU131116 FAP131112:FAQ131116 FKL131112:FKM131116 FUH131112:FUI131116 GED131112:GEE131116 GNZ131112:GOA131116 GXV131112:GXW131116 HHR131112:HHS131116 HRN131112:HRO131116 IBJ131112:IBK131116 ILF131112:ILG131116 IVB131112:IVC131116 JEX131112:JEY131116 JOT131112:JOU131116 JYP131112:JYQ131116 KIL131112:KIM131116 KSH131112:KSI131116 LCD131112:LCE131116 LLZ131112:LMA131116 LVV131112:LVW131116 MFR131112:MFS131116 MPN131112:MPO131116 MZJ131112:MZK131116 NJF131112:NJG131116 NTB131112:NTC131116 OCX131112:OCY131116 OMT131112:OMU131116 OWP131112:OWQ131116 PGL131112:PGM131116 PQH131112:PQI131116 QAD131112:QAE131116 QJZ131112:QKA131116 QTV131112:QTW131116 RDR131112:RDS131116 RNN131112:RNO131116 RXJ131112:RXK131116 SHF131112:SHG131116 SRB131112:SRC131116 TAX131112:TAY131116 TKT131112:TKU131116 TUP131112:TUQ131116 UEL131112:UEM131116 UOH131112:UOI131116 UYD131112:UYE131116 VHZ131112:VIA131116 VRV131112:VRW131116 WBR131112:WBS131116 WLN131112:WLO131116 WVJ131112:WVK131116 G196648:H196652 IX196648:IY196652 ST196648:SU196652 ACP196648:ACQ196652 AML196648:AMM196652 AWH196648:AWI196652 BGD196648:BGE196652 BPZ196648:BQA196652 BZV196648:BZW196652 CJR196648:CJS196652 CTN196648:CTO196652 DDJ196648:DDK196652 DNF196648:DNG196652 DXB196648:DXC196652 EGX196648:EGY196652 EQT196648:EQU196652 FAP196648:FAQ196652 FKL196648:FKM196652 FUH196648:FUI196652 GED196648:GEE196652 GNZ196648:GOA196652 GXV196648:GXW196652 HHR196648:HHS196652 HRN196648:HRO196652 IBJ196648:IBK196652 ILF196648:ILG196652 IVB196648:IVC196652 JEX196648:JEY196652 JOT196648:JOU196652 JYP196648:JYQ196652 KIL196648:KIM196652 KSH196648:KSI196652 LCD196648:LCE196652 LLZ196648:LMA196652 LVV196648:LVW196652 MFR196648:MFS196652 MPN196648:MPO196652 MZJ196648:MZK196652 NJF196648:NJG196652 NTB196648:NTC196652 OCX196648:OCY196652 OMT196648:OMU196652 OWP196648:OWQ196652 PGL196648:PGM196652 PQH196648:PQI196652 QAD196648:QAE196652 QJZ196648:QKA196652 QTV196648:QTW196652 RDR196648:RDS196652 RNN196648:RNO196652 RXJ196648:RXK196652 SHF196648:SHG196652 SRB196648:SRC196652 TAX196648:TAY196652 TKT196648:TKU196652 TUP196648:TUQ196652 UEL196648:UEM196652 UOH196648:UOI196652 UYD196648:UYE196652 VHZ196648:VIA196652 VRV196648:VRW196652 WBR196648:WBS196652 WLN196648:WLO196652 WVJ196648:WVK196652 G262184:H262188 IX262184:IY262188 ST262184:SU262188 ACP262184:ACQ262188 AML262184:AMM262188 AWH262184:AWI262188 BGD262184:BGE262188 BPZ262184:BQA262188 BZV262184:BZW262188 CJR262184:CJS262188 CTN262184:CTO262188 DDJ262184:DDK262188 DNF262184:DNG262188 DXB262184:DXC262188 EGX262184:EGY262188 EQT262184:EQU262188 FAP262184:FAQ262188 FKL262184:FKM262188 FUH262184:FUI262188 GED262184:GEE262188 GNZ262184:GOA262188 GXV262184:GXW262188 HHR262184:HHS262188 HRN262184:HRO262188 IBJ262184:IBK262188 ILF262184:ILG262188 IVB262184:IVC262188 JEX262184:JEY262188 JOT262184:JOU262188 JYP262184:JYQ262188 KIL262184:KIM262188 KSH262184:KSI262188 LCD262184:LCE262188 LLZ262184:LMA262188 LVV262184:LVW262188 MFR262184:MFS262188 MPN262184:MPO262188 MZJ262184:MZK262188 NJF262184:NJG262188 NTB262184:NTC262188 OCX262184:OCY262188 OMT262184:OMU262188 OWP262184:OWQ262188 PGL262184:PGM262188 PQH262184:PQI262188 QAD262184:QAE262188 QJZ262184:QKA262188 QTV262184:QTW262188 RDR262184:RDS262188 RNN262184:RNO262188 RXJ262184:RXK262188 SHF262184:SHG262188 SRB262184:SRC262188 TAX262184:TAY262188 TKT262184:TKU262188 TUP262184:TUQ262188 UEL262184:UEM262188 UOH262184:UOI262188 UYD262184:UYE262188 VHZ262184:VIA262188 VRV262184:VRW262188 WBR262184:WBS262188 WLN262184:WLO262188 WVJ262184:WVK262188 G327720:H327724 IX327720:IY327724 ST327720:SU327724 ACP327720:ACQ327724 AML327720:AMM327724 AWH327720:AWI327724 BGD327720:BGE327724 BPZ327720:BQA327724 BZV327720:BZW327724 CJR327720:CJS327724 CTN327720:CTO327724 DDJ327720:DDK327724 DNF327720:DNG327724 DXB327720:DXC327724 EGX327720:EGY327724 EQT327720:EQU327724 FAP327720:FAQ327724 FKL327720:FKM327724 FUH327720:FUI327724 GED327720:GEE327724 GNZ327720:GOA327724 GXV327720:GXW327724 HHR327720:HHS327724 HRN327720:HRO327724 IBJ327720:IBK327724 ILF327720:ILG327724 IVB327720:IVC327724 JEX327720:JEY327724 JOT327720:JOU327724 JYP327720:JYQ327724 KIL327720:KIM327724 KSH327720:KSI327724 LCD327720:LCE327724 LLZ327720:LMA327724 LVV327720:LVW327724 MFR327720:MFS327724 MPN327720:MPO327724 MZJ327720:MZK327724 NJF327720:NJG327724 NTB327720:NTC327724 OCX327720:OCY327724 OMT327720:OMU327724 OWP327720:OWQ327724 PGL327720:PGM327724 PQH327720:PQI327724 QAD327720:QAE327724 QJZ327720:QKA327724 QTV327720:QTW327724 RDR327720:RDS327724 RNN327720:RNO327724 RXJ327720:RXK327724 SHF327720:SHG327724 SRB327720:SRC327724 TAX327720:TAY327724 TKT327720:TKU327724 TUP327720:TUQ327724 UEL327720:UEM327724 UOH327720:UOI327724 UYD327720:UYE327724 VHZ327720:VIA327724 VRV327720:VRW327724 WBR327720:WBS327724 WLN327720:WLO327724 WVJ327720:WVK327724 G393256:H393260 IX393256:IY393260 ST393256:SU393260 ACP393256:ACQ393260 AML393256:AMM393260 AWH393256:AWI393260 BGD393256:BGE393260 BPZ393256:BQA393260 BZV393256:BZW393260 CJR393256:CJS393260 CTN393256:CTO393260 DDJ393256:DDK393260 DNF393256:DNG393260 DXB393256:DXC393260 EGX393256:EGY393260 EQT393256:EQU393260 FAP393256:FAQ393260 FKL393256:FKM393260 FUH393256:FUI393260 GED393256:GEE393260 GNZ393256:GOA393260 GXV393256:GXW393260 HHR393256:HHS393260 HRN393256:HRO393260 IBJ393256:IBK393260 ILF393256:ILG393260 IVB393256:IVC393260 JEX393256:JEY393260 JOT393256:JOU393260 JYP393256:JYQ393260 KIL393256:KIM393260 KSH393256:KSI393260 LCD393256:LCE393260 LLZ393256:LMA393260 LVV393256:LVW393260 MFR393256:MFS393260 MPN393256:MPO393260 MZJ393256:MZK393260 NJF393256:NJG393260 NTB393256:NTC393260 OCX393256:OCY393260 OMT393256:OMU393260 OWP393256:OWQ393260 PGL393256:PGM393260 PQH393256:PQI393260 QAD393256:QAE393260 QJZ393256:QKA393260 QTV393256:QTW393260 RDR393256:RDS393260 RNN393256:RNO393260 RXJ393256:RXK393260 SHF393256:SHG393260 SRB393256:SRC393260 TAX393256:TAY393260 TKT393256:TKU393260 TUP393256:TUQ393260 UEL393256:UEM393260 UOH393256:UOI393260 UYD393256:UYE393260 VHZ393256:VIA393260 VRV393256:VRW393260 WBR393256:WBS393260 WLN393256:WLO393260 WVJ393256:WVK393260 G458792:H458796 IX458792:IY458796 ST458792:SU458796 ACP458792:ACQ458796 AML458792:AMM458796 AWH458792:AWI458796 BGD458792:BGE458796 BPZ458792:BQA458796 BZV458792:BZW458796 CJR458792:CJS458796 CTN458792:CTO458796 DDJ458792:DDK458796 DNF458792:DNG458796 DXB458792:DXC458796 EGX458792:EGY458796 EQT458792:EQU458796 FAP458792:FAQ458796 FKL458792:FKM458796 FUH458792:FUI458796 GED458792:GEE458796 GNZ458792:GOA458796 GXV458792:GXW458796 HHR458792:HHS458796 HRN458792:HRO458796 IBJ458792:IBK458796 ILF458792:ILG458796 IVB458792:IVC458796 JEX458792:JEY458796 JOT458792:JOU458796 JYP458792:JYQ458796 KIL458792:KIM458796 KSH458792:KSI458796 LCD458792:LCE458796 LLZ458792:LMA458796 LVV458792:LVW458796 MFR458792:MFS458796 MPN458792:MPO458796 MZJ458792:MZK458796 NJF458792:NJG458796 NTB458792:NTC458796 OCX458792:OCY458796 OMT458792:OMU458796 OWP458792:OWQ458796 PGL458792:PGM458796 PQH458792:PQI458796 QAD458792:QAE458796 QJZ458792:QKA458796 QTV458792:QTW458796 RDR458792:RDS458796 RNN458792:RNO458796 RXJ458792:RXK458796 SHF458792:SHG458796 SRB458792:SRC458796 TAX458792:TAY458796 TKT458792:TKU458796 TUP458792:TUQ458796 UEL458792:UEM458796 UOH458792:UOI458796 UYD458792:UYE458796 VHZ458792:VIA458796 VRV458792:VRW458796 WBR458792:WBS458796 WLN458792:WLO458796 WVJ458792:WVK458796 G524328:H524332 IX524328:IY524332 ST524328:SU524332 ACP524328:ACQ524332 AML524328:AMM524332 AWH524328:AWI524332 BGD524328:BGE524332 BPZ524328:BQA524332 BZV524328:BZW524332 CJR524328:CJS524332 CTN524328:CTO524332 DDJ524328:DDK524332 DNF524328:DNG524332 DXB524328:DXC524332 EGX524328:EGY524332 EQT524328:EQU524332 FAP524328:FAQ524332 FKL524328:FKM524332 FUH524328:FUI524332 GED524328:GEE524332 GNZ524328:GOA524332 GXV524328:GXW524332 HHR524328:HHS524332 HRN524328:HRO524332 IBJ524328:IBK524332 ILF524328:ILG524332 IVB524328:IVC524332 JEX524328:JEY524332 JOT524328:JOU524332 JYP524328:JYQ524332 KIL524328:KIM524332 KSH524328:KSI524332 LCD524328:LCE524332 LLZ524328:LMA524332 LVV524328:LVW524332 MFR524328:MFS524332 MPN524328:MPO524332 MZJ524328:MZK524332 NJF524328:NJG524332 NTB524328:NTC524332 OCX524328:OCY524332 OMT524328:OMU524332 OWP524328:OWQ524332 PGL524328:PGM524332 PQH524328:PQI524332 QAD524328:QAE524332 QJZ524328:QKA524332 QTV524328:QTW524332 RDR524328:RDS524332 RNN524328:RNO524332 RXJ524328:RXK524332 SHF524328:SHG524332 SRB524328:SRC524332 TAX524328:TAY524332 TKT524328:TKU524332 TUP524328:TUQ524332 UEL524328:UEM524332 UOH524328:UOI524332 UYD524328:UYE524332 VHZ524328:VIA524332 VRV524328:VRW524332 WBR524328:WBS524332 WLN524328:WLO524332 WVJ524328:WVK524332 G589864:H589868 IX589864:IY589868 ST589864:SU589868 ACP589864:ACQ589868 AML589864:AMM589868 AWH589864:AWI589868 BGD589864:BGE589868 BPZ589864:BQA589868 BZV589864:BZW589868 CJR589864:CJS589868 CTN589864:CTO589868 DDJ589864:DDK589868 DNF589864:DNG589868 DXB589864:DXC589868 EGX589864:EGY589868 EQT589864:EQU589868 FAP589864:FAQ589868 FKL589864:FKM589868 FUH589864:FUI589868 GED589864:GEE589868 GNZ589864:GOA589868 GXV589864:GXW589868 HHR589864:HHS589868 HRN589864:HRO589868 IBJ589864:IBK589868 ILF589864:ILG589868 IVB589864:IVC589868 JEX589864:JEY589868 JOT589864:JOU589868 JYP589864:JYQ589868 KIL589864:KIM589868 KSH589864:KSI589868 LCD589864:LCE589868 LLZ589864:LMA589868 LVV589864:LVW589868 MFR589864:MFS589868 MPN589864:MPO589868 MZJ589864:MZK589868 NJF589864:NJG589868 NTB589864:NTC589868 OCX589864:OCY589868 OMT589864:OMU589868 OWP589864:OWQ589868 PGL589864:PGM589868 PQH589864:PQI589868 QAD589864:QAE589868 QJZ589864:QKA589868 QTV589864:QTW589868 RDR589864:RDS589868 RNN589864:RNO589868 RXJ589864:RXK589868 SHF589864:SHG589868 SRB589864:SRC589868 TAX589864:TAY589868 TKT589864:TKU589868 TUP589864:TUQ589868 UEL589864:UEM589868 UOH589864:UOI589868 UYD589864:UYE589868 VHZ589864:VIA589868 VRV589864:VRW589868 WBR589864:WBS589868 WLN589864:WLO589868 WVJ589864:WVK589868 G655400:H655404 IX655400:IY655404 ST655400:SU655404 ACP655400:ACQ655404 AML655400:AMM655404 AWH655400:AWI655404 BGD655400:BGE655404 BPZ655400:BQA655404 BZV655400:BZW655404 CJR655400:CJS655404 CTN655400:CTO655404 DDJ655400:DDK655404 DNF655400:DNG655404 DXB655400:DXC655404 EGX655400:EGY655404 EQT655400:EQU655404 FAP655400:FAQ655404 FKL655400:FKM655404 FUH655400:FUI655404 GED655400:GEE655404 GNZ655400:GOA655404 GXV655400:GXW655404 HHR655400:HHS655404 HRN655400:HRO655404 IBJ655400:IBK655404 ILF655400:ILG655404 IVB655400:IVC655404 JEX655400:JEY655404 JOT655400:JOU655404 JYP655400:JYQ655404 KIL655400:KIM655404 KSH655400:KSI655404 LCD655400:LCE655404 LLZ655400:LMA655404 LVV655400:LVW655404 MFR655400:MFS655404 MPN655400:MPO655404 MZJ655400:MZK655404 NJF655400:NJG655404 NTB655400:NTC655404 OCX655400:OCY655404 OMT655400:OMU655404 OWP655400:OWQ655404 PGL655400:PGM655404 PQH655400:PQI655404 QAD655400:QAE655404 QJZ655400:QKA655404 QTV655400:QTW655404 RDR655400:RDS655404 RNN655400:RNO655404 RXJ655400:RXK655404 SHF655400:SHG655404 SRB655400:SRC655404 TAX655400:TAY655404 TKT655400:TKU655404 TUP655400:TUQ655404 UEL655400:UEM655404 UOH655400:UOI655404 UYD655400:UYE655404 VHZ655400:VIA655404 VRV655400:VRW655404 WBR655400:WBS655404 WLN655400:WLO655404 WVJ655400:WVK655404 G720936:H720940 IX720936:IY720940 ST720936:SU720940 ACP720936:ACQ720940 AML720936:AMM720940 AWH720936:AWI720940 BGD720936:BGE720940 BPZ720936:BQA720940 BZV720936:BZW720940 CJR720936:CJS720940 CTN720936:CTO720940 DDJ720936:DDK720940 DNF720936:DNG720940 DXB720936:DXC720940 EGX720936:EGY720940 EQT720936:EQU720940 FAP720936:FAQ720940 FKL720936:FKM720940 FUH720936:FUI720940 GED720936:GEE720940 GNZ720936:GOA720940 GXV720936:GXW720940 HHR720936:HHS720940 HRN720936:HRO720940 IBJ720936:IBK720940 ILF720936:ILG720940 IVB720936:IVC720940 JEX720936:JEY720940 JOT720936:JOU720940 JYP720936:JYQ720940 KIL720936:KIM720940 KSH720936:KSI720940 LCD720936:LCE720940 LLZ720936:LMA720940 LVV720936:LVW720940 MFR720936:MFS720940 MPN720936:MPO720940 MZJ720936:MZK720940 NJF720936:NJG720940 NTB720936:NTC720940 OCX720936:OCY720940 OMT720936:OMU720940 OWP720936:OWQ720940 PGL720936:PGM720940 PQH720936:PQI720940 QAD720936:QAE720940 QJZ720936:QKA720940 QTV720936:QTW720940 RDR720936:RDS720940 RNN720936:RNO720940 RXJ720936:RXK720940 SHF720936:SHG720940 SRB720936:SRC720940 TAX720936:TAY720940 TKT720936:TKU720940 TUP720936:TUQ720940 UEL720936:UEM720940 UOH720936:UOI720940 UYD720936:UYE720940 VHZ720936:VIA720940 VRV720936:VRW720940 WBR720936:WBS720940 WLN720936:WLO720940 WVJ720936:WVK720940 G786472:H786476 IX786472:IY786476 ST786472:SU786476 ACP786472:ACQ786476 AML786472:AMM786476 AWH786472:AWI786476 BGD786472:BGE786476 BPZ786472:BQA786476 BZV786472:BZW786476 CJR786472:CJS786476 CTN786472:CTO786476 DDJ786472:DDK786476 DNF786472:DNG786476 DXB786472:DXC786476 EGX786472:EGY786476 EQT786472:EQU786476 FAP786472:FAQ786476 FKL786472:FKM786476 FUH786472:FUI786476 GED786472:GEE786476 GNZ786472:GOA786476 GXV786472:GXW786476 HHR786472:HHS786476 HRN786472:HRO786476 IBJ786472:IBK786476 ILF786472:ILG786476 IVB786472:IVC786476 JEX786472:JEY786476 JOT786472:JOU786476 JYP786472:JYQ786476 KIL786472:KIM786476 KSH786472:KSI786476 LCD786472:LCE786476 LLZ786472:LMA786476 LVV786472:LVW786476 MFR786472:MFS786476 MPN786472:MPO786476 MZJ786472:MZK786476 NJF786472:NJG786476 NTB786472:NTC786476 OCX786472:OCY786476 OMT786472:OMU786476 OWP786472:OWQ786476 PGL786472:PGM786476 PQH786472:PQI786476 QAD786472:QAE786476 QJZ786472:QKA786476 QTV786472:QTW786476 RDR786472:RDS786476 RNN786472:RNO786476 RXJ786472:RXK786476 SHF786472:SHG786476 SRB786472:SRC786476 TAX786472:TAY786476 TKT786472:TKU786476 TUP786472:TUQ786476 UEL786472:UEM786476 UOH786472:UOI786476 UYD786472:UYE786476 VHZ786472:VIA786476 VRV786472:VRW786476 WBR786472:WBS786476 WLN786472:WLO786476 WVJ786472:WVK786476 G852008:H852012 IX852008:IY852012 ST852008:SU852012 ACP852008:ACQ852012 AML852008:AMM852012 AWH852008:AWI852012 BGD852008:BGE852012 BPZ852008:BQA852012 BZV852008:BZW852012 CJR852008:CJS852012 CTN852008:CTO852012 DDJ852008:DDK852012 DNF852008:DNG852012 DXB852008:DXC852012 EGX852008:EGY852012 EQT852008:EQU852012 FAP852008:FAQ852012 FKL852008:FKM852012 FUH852008:FUI852012 GED852008:GEE852012 GNZ852008:GOA852012 GXV852008:GXW852012 HHR852008:HHS852012 HRN852008:HRO852012 IBJ852008:IBK852012 ILF852008:ILG852012 IVB852008:IVC852012 JEX852008:JEY852012 JOT852008:JOU852012 JYP852008:JYQ852012 KIL852008:KIM852012 KSH852008:KSI852012 LCD852008:LCE852012 LLZ852008:LMA852012 LVV852008:LVW852012 MFR852008:MFS852012 MPN852008:MPO852012 MZJ852008:MZK852012 NJF852008:NJG852012 NTB852008:NTC852012 OCX852008:OCY852012 OMT852008:OMU852012 OWP852008:OWQ852012 PGL852008:PGM852012 PQH852008:PQI852012 QAD852008:QAE852012 QJZ852008:QKA852012 QTV852008:QTW852012 RDR852008:RDS852012 RNN852008:RNO852012 RXJ852008:RXK852012 SHF852008:SHG852012 SRB852008:SRC852012 TAX852008:TAY852012 TKT852008:TKU852012 TUP852008:TUQ852012 UEL852008:UEM852012 UOH852008:UOI852012 UYD852008:UYE852012 VHZ852008:VIA852012 VRV852008:VRW852012 WBR852008:WBS852012 WLN852008:WLO852012 WVJ852008:WVK852012 G917544:H917548 IX917544:IY917548 ST917544:SU917548 ACP917544:ACQ917548 AML917544:AMM917548 AWH917544:AWI917548 BGD917544:BGE917548 BPZ917544:BQA917548 BZV917544:BZW917548 CJR917544:CJS917548 CTN917544:CTO917548 DDJ917544:DDK917548 DNF917544:DNG917548 DXB917544:DXC917548 EGX917544:EGY917548 EQT917544:EQU917548 FAP917544:FAQ917548 FKL917544:FKM917548 FUH917544:FUI917548 GED917544:GEE917548 GNZ917544:GOA917548 GXV917544:GXW917548 HHR917544:HHS917548 HRN917544:HRO917548 IBJ917544:IBK917548 ILF917544:ILG917548 IVB917544:IVC917548 JEX917544:JEY917548 JOT917544:JOU917548 JYP917544:JYQ917548 KIL917544:KIM917548 KSH917544:KSI917548 LCD917544:LCE917548 LLZ917544:LMA917548 LVV917544:LVW917548 MFR917544:MFS917548 MPN917544:MPO917548 MZJ917544:MZK917548 NJF917544:NJG917548 NTB917544:NTC917548 OCX917544:OCY917548 OMT917544:OMU917548 OWP917544:OWQ917548 PGL917544:PGM917548 PQH917544:PQI917548 QAD917544:QAE917548 QJZ917544:QKA917548 QTV917544:QTW917548 RDR917544:RDS917548 RNN917544:RNO917548 RXJ917544:RXK917548 SHF917544:SHG917548 SRB917544:SRC917548 TAX917544:TAY917548 TKT917544:TKU917548 TUP917544:TUQ917548 UEL917544:UEM917548 UOH917544:UOI917548 UYD917544:UYE917548 VHZ917544:VIA917548 VRV917544:VRW917548 WBR917544:WBS917548 WLN917544:WLO917548 WVJ917544:WVK917548 G983080:H983084 IX983080:IY983084 ST983080:SU983084 ACP983080:ACQ983084 AML983080:AMM983084 AWH983080:AWI983084 BGD983080:BGE983084 BPZ983080:BQA983084 BZV983080:BZW983084 CJR983080:CJS983084 CTN983080:CTO983084 DDJ983080:DDK983084 DNF983080:DNG983084 DXB983080:DXC983084 EGX983080:EGY983084 EQT983080:EQU983084 FAP983080:FAQ983084 FKL983080:FKM983084 FUH983080:FUI983084 GED983080:GEE983084 GNZ983080:GOA983084 GXV983080:GXW983084 HHR983080:HHS983084 HRN983080:HRO983084 IBJ983080:IBK983084 ILF983080:ILG983084 IVB983080:IVC983084 JEX983080:JEY983084 JOT983080:JOU983084 JYP983080:JYQ983084 KIL983080:KIM983084 KSH983080:KSI983084 LCD983080:LCE983084 LLZ983080:LMA983084 LVV983080:LVW983084 MFR983080:MFS983084 MPN983080:MPO983084 MZJ983080:MZK983084 NJF983080:NJG983084 NTB983080:NTC983084 OCX983080:OCY983084 OMT983080:OMU983084 OWP983080:OWQ983084 PGL983080:PGM983084 PQH983080:PQI983084 QAD983080:QAE983084 QJZ983080:QKA983084 QTV983080:QTW983084 RDR983080:RDS983084 RNN983080:RNO983084 RXJ983080:RXK983084 SHF983080:SHG983084 SRB983080:SRC983084 TAX983080:TAY983084 TKT983080:TKU983084 TUP983080:TUQ983084 UEL983080:UEM983084 UOH983080:UOI983084 UYD983080:UYE983084 VHZ983080:VIA983084 VRV983080:VRW983084 WBR983080:WBS983084 WVG983123 WLK983123 WBO983123 VRS983123 VHW983123 UYA983123 UOE983123 UEI983123 TUM983123 TKQ983123 TAU983123 SQY983123 SHC983123 RXG983123 RNK983123 RDO983123 QTS983123 QJW983123 QAA983123 PQE983123 PGI983123 OWM983123 OMQ983123 OCU983123 NSY983123 NJC983123 MZG983123 MPK983123 MFO983123 LVS983123 LLW983123 LCA983123 KSE983123 KII983123 JYM983123 JOQ983123 JEU983123 IUY983123 ILC983123 IBG983123 HRK983123 HHO983123 GXS983123 GNW983123 GEA983123 FUE983123 FKI983123 FAM983123 EQQ983123 EGU983123 DWY983123 DNC983123 DDG983123 CTK983123 CJO983123 BZS983123 BPW983123 BGA983123 AWE983123 AMI983123 ACM983123 SQ983123 IU983123 D983123 WVG917587 WLK917587 WBO917587 VRS917587 VHW917587 UYA917587 UOE917587 UEI917587 TUM917587 TKQ917587 TAU917587 SQY917587 SHC917587 RXG917587 RNK917587 RDO917587 QTS917587 QJW917587 QAA917587 PQE917587 PGI917587 OWM917587 OMQ917587 OCU917587 NSY917587 NJC917587 MZG917587 MPK917587 MFO917587 LVS917587 LLW917587 LCA917587 KSE917587 KII917587 JYM917587 JOQ917587 JEU917587 IUY917587 ILC917587 IBG917587 HRK917587 HHO917587 GXS917587 GNW917587 GEA917587 FUE917587 FKI917587 FAM917587 EQQ917587 EGU917587 DWY917587 DNC917587 DDG917587 CTK917587 CJO917587 BZS917587 BPW917587 BGA917587 AWE917587 AMI917587 ACM917587 SQ917587 IU917587 D917587 WVG852051 WLK852051 WBO852051 VRS852051 VHW852051 UYA852051 UOE852051 UEI852051 TUM852051 TKQ852051 TAU852051 SQY852051 SHC852051 RXG852051 RNK852051 RDO852051 QTS852051 QJW852051 QAA852051 PQE852051 PGI852051 OWM852051 OMQ852051 OCU852051 NSY852051 NJC852051 MZG852051 MPK852051 MFO852051 LVS852051 LLW852051 LCA852051 KSE852051 KII852051 JYM852051 JOQ852051 JEU852051 IUY852051 ILC852051 IBG852051 HRK852051 HHO852051 GXS852051 GNW852051 GEA852051 FUE852051 FKI852051 FAM852051 EQQ852051 EGU852051 DWY852051 DNC852051 DDG852051 CTK852051 CJO852051 BZS852051 BPW852051 BGA852051 AWE852051 AMI852051 ACM852051 SQ852051 IU852051 D852051 WVG786515 WLK786515 WBO786515 VRS786515 VHW786515 UYA786515 UOE786515 UEI786515 TUM786515 TKQ786515 TAU786515 SQY786515 SHC786515 RXG786515 RNK786515 RDO786515 QTS786515 QJW786515 QAA786515 PQE786515 PGI786515 OWM786515 OMQ786515 OCU786515 NSY786515 NJC786515 MZG786515 MPK786515 MFO786515 LVS786515 LLW786515 LCA786515 KSE786515 KII786515 JYM786515 JOQ786515 JEU786515 IUY786515 ILC786515 IBG786515 HRK786515 HHO786515 GXS786515 GNW786515 GEA786515 FUE786515 FKI786515 FAM786515 EQQ786515 EGU786515 DWY786515 DNC786515 DDG786515 CTK786515 CJO786515 BZS786515 BPW786515 BGA786515 AWE786515 AMI786515 ACM786515 SQ786515 IU786515 D786515 WVG720979 WLK720979 WBO720979 VRS720979 VHW720979 UYA720979 UOE720979 UEI720979 TUM720979 TKQ720979 TAU720979 SQY720979 SHC720979 RXG720979 RNK720979 RDO720979 QTS720979 QJW720979 QAA720979 PQE720979 PGI720979 OWM720979 OMQ720979 OCU720979 NSY720979 NJC720979 MZG720979 MPK720979 MFO720979 LVS720979 LLW720979 LCA720979 KSE720979 KII720979 JYM720979 JOQ720979 JEU720979 IUY720979 ILC720979 IBG720979 HRK720979 HHO720979 GXS720979 GNW720979 GEA720979 FUE720979 FKI720979 FAM720979 EQQ720979 EGU720979 DWY720979 DNC720979 DDG720979 CTK720979 CJO720979 BZS720979 BPW720979 BGA720979 AWE720979 AMI720979 ACM720979 SQ720979 IU720979 D720979 WVG655443 WLK655443 WBO655443 VRS655443 VHW655443 UYA655443 UOE655443 UEI655443 TUM655443 TKQ655443 TAU655443 SQY655443 SHC655443 RXG655443 RNK655443 RDO655443 QTS655443 QJW655443 QAA655443 PQE655443 PGI655443 OWM655443 OMQ655443 OCU655443 NSY655443 NJC655443 MZG655443 MPK655443 MFO655443 LVS655443 LLW655443 LCA655443 KSE655443 KII655443 JYM655443 JOQ655443 JEU655443 IUY655443 ILC655443 IBG655443 HRK655443 HHO655443 GXS655443 GNW655443 GEA655443 FUE655443 FKI655443 FAM655443 EQQ655443 EGU655443 DWY655443 DNC655443 DDG655443 CTK655443 CJO655443 BZS655443 BPW655443 BGA655443 AWE655443 AMI655443 ACM655443 SQ655443 IU655443 D655443 WVG589907 WLK589907 WBO589907 VRS589907 VHW589907 UYA589907 UOE589907 UEI589907 TUM589907 TKQ589907 TAU589907 SQY589907 SHC589907 RXG589907 RNK589907 RDO589907 QTS589907 QJW589907 QAA589907 PQE589907 PGI589907 OWM589907 OMQ589907 OCU589907 NSY589907 NJC589907 MZG589907 MPK589907 MFO589907 LVS589907 LLW589907 LCA589907 KSE589907 KII589907 JYM589907 JOQ589907 JEU589907 IUY589907 ILC589907 IBG589907 HRK589907 HHO589907 GXS589907 GNW589907 GEA589907 FUE589907 FKI589907 FAM589907 EQQ589907 EGU589907 DWY589907 DNC589907 DDG589907 CTK589907 CJO589907 BZS589907 BPW589907 BGA589907 AWE589907 AMI589907 ACM589907 SQ589907 IU589907 D589907 WVG524371 WLK524371 WBO524371 VRS524371 VHW524371 UYA524371 UOE524371 UEI524371 TUM524371 TKQ524371 TAU524371 SQY524371 SHC524371 RXG524371 RNK524371 RDO524371 QTS524371 QJW524371 QAA524371 PQE524371 PGI524371 OWM524371 OMQ524371 OCU524371 NSY524371 NJC524371 MZG524371 MPK524371 MFO524371 LVS524371 LLW524371 LCA524371 KSE524371 KII524371 JYM524371 JOQ524371 JEU524371 IUY524371 ILC524371 IBG524371 HRK524371 HHO524371 GXS524371 GNW524371 GEA524371 FUE524371 FKI524371 FAM524371 EQQ524371 EGU524371 DWY524371 DNC524371 DDG524371 CTK524371 CJO524371 BZS524371 BPW524371 BGA524371 AWE524371 AMI524371 ACM524371 SQ524371 IU524371 D524371 WVG458835 WLK458835 WBO458835 VRS458835 VHW458835 UYA458835 UOE458835 UEI458835 TUM458835 TKQ458835 TAU458835 SQY458835 SHC458835 RXG458835 RNK458835 RDO458835 QTS458835 QJW458835 QAA458835 PQE458835 PGI458835 OWM458835 OMQ458835 OCU458835 NSY458835 NJC458835 MZG458835 MPK458835 MFO458835 LVS458835 LLW458835 LCA458835 KSE458835 KII458835 JYM458835 JOQ458835 JEU458835 IUY458835 ILC458835 IBG458835 HRK458835 HHO458835 GXS458835 GNW458835 GEA458835 FUE458835 FKI458835 FAM458835 EQQ458835 EGU458835 DWY458835 DNC458835 DDG458835 CTK458835 CJO458835 BZS458835 BPW458835 BGA458835 AWE458835 AMI458835 ACM458835 SQ458835 IU458835 D458835 WVG393299 WLK393299 WBO393299 VRS393299 VHW393299 UYA393299 UOE393299 UEI393299 TUM393299 TKQ393299 TAU393299 SQY393299 SHC393299 RXG393299 RNK393299 RDO393299 QTS393299 QJW393299 QAA393299 PQE393299 PGI393299 OWM393299 OMQ393299 OCU393299 NSY393299 NJC393299 MZG393299 MPK393299 MFO393299 LVS393299 LLW393299 LCA393299 KSE393299 KII393299 JYM393299 JOQ393299 JEU393299 IUY393299 ILC393299 IBG393299 HRK393299 HHO393299 GXS393299 GNW393299 GEA393299 FUE393299 FKI393299 FAM393299 EQQ393299 EGU393299 DWY393299 DNC393299 DDG393299 CTK393299 CJO393299 BZS393299 BPW393299 BGA393299 AWE393299 AMI393299 ACM393299 SQ393299 IU393299 D393299 WVG327763 WLK327763 WBO327763 VRS327763 VHW327763 UYA327763 UOE327763 UEI327763 TUM327763 TKQ327763 TAU327763 SQY327763 SHC327763 RXG327763 RNK327763 RDO327763 QTS327763 QJW327763 QAA327763 PQE327763 PGI327763 OWM327763 OMQ327763 OCU327763 NSY327763 NJC327763 MZG327763 MPK327763 MFO327763 LVS327763 LLW327763 LCA327763 KSE327763 KII327763 JYM327763 JOQ327763 JEU327763 IUY327763 ILC327763 IBG327763 HRK327763 HHO327763 GXS327763 GNW327763 GEA327763 FUE327763 FKI327763 FAM327763 EQQ327763 EGU327763 DWY327763 DNC327763 DDG327763 CTK327763 CJO327763 BZS327763 BPW327763 BGA327763 AWE327763 AMI327763 ACM327763 SQ327763 IU327763 D327763 WVG262227 WLK262227 WBO262227 VRS262227 VHW262227 UYA262227 UOE262227 UEI262227 TUM262227 TKQ262227 TAU262227 SQY262227 SHC262227 RXG262227 RNK262227 RDO262227 QTS262227 QJW262227 QAA262227 PQE262227 PGI262227 OWM262227 OMQ262227 OCU262227 NSY262227 NJC262227 MZG262227 MPK262227 MFO262227 LVS262227 LLW262227 LCA262227 KSE262227 KII262227 JYM262227 JOQ262227 JEU262227 IUY262227 ILC262227 IBG262227 HRK262227 HHO262227 GXS262227 GNW262227 GEA262227 FUE262227 FKI262227 FAM262227 EQQ262227 EGU262227 DWY262227 DNC262227 DDG262227 CTK262227 CJO262227 BZS262227 BPW262227 BGA262227 AWE262227 AMI262227 ACM262227 SQ262227 IU262227 D262227 WVG196691 WLK196691 WBO196691 VRS196691 VHW196691 UYA196691 UOE196691 UEI196691 TUM196691 TKQ196691 TAU196691 SQY196691 SHC196691 RXG196691 RNK196691 RDO196691 QTS196691 QJW196691 QAA196691 PQE196691 PGI196691 OWM196691 OMQ196691 OCU196691 NSY196691 NJC196691 MZG196691 MPK196691 MFO196691 LVS196691 LLW196691 LCA196691 KSE196691 KII196691 JYM196691 JOQ196691 JEU196691 IUY196691 ILC196691 IBG196691 HRK196691 HHO196691 GXS196691 GNW196691 GEA196691 FUE196691 FKI196691 FAM196691 EQQ196691 EGU196691 DWY196691 DNC196691 DDG196691 CTK196691 CJO196691 BZS196691 BPW196691 BGA196691 AWE196691 AMI196691 ACM196691 SQ196691 IU196691 D196691 WVG131155 WLK131155 WBO131155 VRS131155 VHW131155 UYA131155 UOE131155 UEI131155 TUM131155 TKQ131155 TAU131155 SQY131155 SHC131155 RXG131155 RNK131155 RDO131155 QTS131155 QJW131155 QAA131155 PQE131155 PGI131155 OWM131155 OMQ131155 OCU131155 NSY131155 NJC131155 MZG131155 MPK131155 MFO131155 LVS131155 LLW131155 LCA131155 KSE131155 KII131155 JYM131155 JOQ131155 JEU131155 IUY131155 ILC131155 IBG131155 HRK131155 HHO131155 GXS131155 GNW131155 GEA131155 FUE131155 FKI131155 FAM131155 EQQ131155 EGU131155 DWY131155 DNC131155 DDG131155 CTK131155 CJO131155 BZS131155 BPW131155 BGA131155 AWE131155 AMI131155 ACM131155 SQ131155 IU131155 D131155 WVG65619 WLK65619 WBO65619 VRS65619 VHW65619 UYA65619 UOE65619 UEI65619 TUM65619 TKQ65619 TAU65619 SQY65619 SHC65619 RXG65619 RNK65619 RDO65619 QTS65619 QJW65619 QAA65619 PQE65619 PGI65619 OWM65619 OMQ65619 OCU65619 NSY65619 NJC65619 MZG65619 MPK65619 MFO65619 LVS65619 LLW65619 LCA65619 KSE65619 KII65619 JYM65619 JOQ65619 JEU65619 IUY65619 ILC65619 IBG65619 HRK65619 HHO65619 GXS65619 GNW65619 GEA65619 FUE65619 FKI65619 FAM65619 EQQ65619 EGU65619 DWY65619 DNC65619 DDG65619 CTK65619 CJO65619 BZS65619 BPW65619 BGA65619 AWE65619 AMI65619 ACM65619 SQ65619 IU65619 D65619" xr:uid="{A74E6176-4FB3-489B-8F4D-3D9B0B4797FC}">
      <formula1>#REF!</formula1>
    </dataValidation>
    <dataValidation type="list" allowBlank="1" showInputMessage="1" showErrorMessage="1" sqref="F31:H34 F39:H41" xr:uid="{BEF9B326-6104-4B8A-A9CE-99D47BECDA50}">
      <formula1>$L$1:$L$7</formula1>
    </dataValidation>
    <dataValidation type="list" allowBlank="1" showInputMessage="1" showErrorMessage="1" sqref="E46:G58" xr:uid="{FB3AA86E-D358-4171-9A70-5111DE46DC74}">
      <formula1>$L$1:$L$5</formula1>
    </dataValidation>
    <dataValidation type="list" allowBlank="1" showInputMessage="1" showErrorMessage="1" sqref="IU59:IY59 WVG983085:WVK983085 WLK983085:WLO983085 WBO983085:WBS983085 VRS983085:VRW983085 VHW983085:VIA983085 UYA983085:UYE983085 UOE983085:UOI983085 UEI983085:UEM983085 TUM983085:TUQ983085 TKQ983085:TKU983085 TAU983085:TAY983085 SQY983085:SRC983085 SHC983085:SHG983085 RXG983085:RXK983085 RNK983085:RNO983085 RDO983085:RDS983085 QTS983085:QTW983085 QJW983085:QKA983085 QAA983085:QAE983085 PQE983085:PQI983085 PGI983085:PGM983085 OWM983085:OWQ983085 OMQ983085:OMU983085 OCU983085:OCY983085 NSY983085:NTC983085 NJC983085:NJG983085 MZG983085:MZK983085 MPK983085:MPO983085 MFO983085:MFS983085 LVS983085:LVW983085 LLW983085:LMA983085 LCA983085:LCE983085 KSE983085:KSI983085 KII983085:KIM983085 JYM983085:JYQ983085 JOQ983085:JOU983085 JEU983085:JEY983085 IUY983085:IVC983085 ILC983085:ILG983085 IBG983085:IBK983085 HRK983085:HRO983085 HHO983085:HHS983085 GXS983085:GXW983085 GNW983085:GOA983085 GEA983085:GEE983085 FUE983085:FUI983085 FKI983085:FKM983085 FAM983085:FAQ983085 EQQ983085:EQU983085 EGU983085:EGY983085 DWY983085:DXC983085 DNC983085:DNG983085 DDG983085:DDK983085 CTK983085:CTO983085 CJO983085:CJS983085 BZS983085:BZW983085 BPW983085:BQA983085 BGA983085:BGE983085 AWE983085:AWI983085 AMI983085:AMM983085 ACM983085:ACQ983085 SQ983085:SU983085 IU983085:IY983085 D983085:H983085 WVG917549:WVK917549 WLK917549:WLO917549 WBO917549:WBS917549 VRS917549:VRW917549 VHW917549:VIA917549 UYA917549:UYE917549 UOE917549:UOI917549 UEI917549:UEM917549 TUM917549:TUQ917549 TKQ917549:TKU917549 TAU917549:TAY917549 SQY917549:SRC917549 SHC917549:SHG917549 RXG917549:RXK917549 RNK917549:RNO917549 RDO917549:RDS917549 QTS917549:QTW917549 QJW917549:QKA917549 QAA917549:QAE917549 PQE917549:PQI917549 PGI917549:PGM917549 OWM917549:OWQ917549 OMQ917549:OMU917549 OCU917549:OCY917549 NSY917549:NTC917549 NJC917549:NJG917549 MZG917549:MZK917549 MPK917549:MPO917549 MFO917549:MFS917549 LVS917549:LVW917549 LLW917549:LMA917549 LCA917549:LCE917549 KSE917549:KSI917549 KII917549:KIM917549 JYM917549:JYQ917549 JOQ917549:JOU917549 JEU917549:JEY917549 IUY917549:IVC917549 ILC917549:ILG917549 IBG917549:IBK917549 HRK917549:HRO917549 HHO917549:HHS917549 GXS917549:GXW917549 GNW917549:GOA917549 GEA917549:GEE917549 FUE917549:FUI917549 FKI917549:FKM917549 FAM917549:FAQ917549 EQQ917549:EQU917549 EGU917549:EGY917549 DWY917549:DXC917549 DNC917549:DNG917549 DDG917549:DDK917549 CTK917549:CTO917549 CJO917549:CJS917549 BZS917549:BZW917549 BPW917549:BQA917549 BGA917549:BGE917549 AWE917549:AWI917549 AMI917549:AMM917549 ACM917549:ACQ917549 SQ917549:SU917549 IU917549:IY917549 D917549:H917549 WVG852013:WVK852013 WLK852013:WLO852013 WBO852013:WBS852013 VRS852013:VRW852013 VHW852013:VIA852013 UYA852013:UYE852013 UOE852013:UOI852013 UEI852013:UEM852013 TUM852013:TUQ852013 TKQ852013:TKU852013 TAU852013:TAY852013 SQY852013:SRC852013 SHC852013:SHG852013 RXG852013:RXK852013 RNK852013:RNO852013 RDO852013:RDS852013 QTS852013:QTW852013 QJW852013:QKA852013 QAA852013:QAE852013 PQE852013:PQI852013 PGI852013:PGM852013 OWM852013:OWQ852013 OMQ852013:OMU852013 OCU852013:OCY852013 NSY852013:NTC852013 NJC852013:NJG852013 MZG852013:MZK852013 MPK852013:MPO852013 MFO852013:MFS852013 LVS852013:LVW852013 LLW852013:LMA852013 LCA852013:LCE852013 KSE852013:KSI852013 KII852013:KIM852013 JYM852013:JYQ852013 JOQ852013:JOU852013 JEU852013:JEY852013 IUY852013:IVC852013 ILC852013:ILG852013 IBG852013:IBK852013 HRK852013:HRO852013 HHO852013:HHS852013 GXS852013:GXW852013 GNW852013:GOA852013 GEA852013:GEE852013 FUE852013:FUI852013 FKI852013:FKM852013 FAM852013:FAQ852013 EQQ852013:EQU852013 EGU852013:EGY852013 DWY852013:DXC852013 DNC852013:DNG852013 DDG852013:DDK852013 CTK852013:CTO852013 CJO852013:CJS852013 BZS852013:BZW852013 BPW852013:BQA852013 BGA852013:BGE852013 AWE852013:AWI852013 AMI852013:AMM852013 ACM852013:ACQ852013 SQ852013:SU852013 IU852013:IY852013 D852013:H852013 WVG786477:WVK786477 WLK786477:WLO786477 WBO786477:WBS786477 VRS786477:VRW786477 VHW786477:VIA786477 UYA786477:UYE786477 UOE786477:UOI786477 UEI786477:UEM786477 TUM786477:TUQ786477 TKQ786477:TKU786477 TAU786477:TAY786477 SQY786477:SRC786477 SHC786477:SHG786477 RXG786477:RXK786477 RNK786477:RNO786477 RDO786477:RDS786477 QTS786477:QTW786477 QJW786477:QKA786477 QAA786477:QAE786477 PQE786477:PQI786477 PGI786477:PGM786477 OWM786477:OWQ786477 OMQ786477:OMU786477 OCU786477:OCY786477 NSY786477:NTC786477 NJC786477:NJG786477 MZG786477:MZK786477 MPK786477:MPO786477 MFO786477:MFS786477 LVS786477:LVW786477 LLW786477:LMA786477 LCA786477:LCE786477 KSE786477:KSI786477 KII786477:KIM786477 JYM786477:JYQ786477 JOQ786477:JOU786477 JEU786477:JEY786477 IUY786477:IVC786477 ILC786477:ILG786477 IBG786477:IBK786477 HRK786477:HRO786477 HHO786477:HHS786477 GXS786477:GXW786477 GNW786477:GOA786477 GEA786477:GEE786477 FUE786477:FUI786477 FKI786477:FKM786477 FAM786477:FAQ786477 EQQ786477:EQU786477 EGU786477:EGY786477 DWY786477:DXC786477 DNC786477:DNG786477 DDG786477:DDK786477 CTK786477:CTO786477 CJO786477:CJS786477 BZS786477:BZW786477 BPW786477:BQA786477 BGA786477:BGE786477 AWE786477:AWI786477 AMI786477:AMM786477 ACM786477:ACQ786477 SQ786477:SU786477 IU786477:IY786477 D786477:H786477 WVG720941:WVK720941 WLK720941:WLO720941 WBO720941:WBS720941 VRS720941:VRW720941 VHW720941:VIA720941 UYA720941:UYE720941 UOE720941:UOI720941 UEI720941:UEM720941 TUM720941:TUQ720941 TKQ720941:TKU720941 TAU720941:TAY720941 SQY720941:SRC720941 SHC720941:SHG720941 RXG720941:RXK720941 RNK720941:RNO720941 RDO720941:RDS720941 QTS720941:QTW720941 QJW720941:QKA720941 QAA720941:QAE720941 PQE720941:PQI720941 PGI720941:PGM720941 OWM720941:OWQ720941 OMQ720941:OMU720941 OCU720941:OCY720941 NSY720941:NTC720941 NJC720941:NJG720941 MZG720941:MZK720941 MPK720941:MPO720941 MFO720941:MFS720941 LVS720941:LVW720941 LLW720941:LMA720941 LCA720941:LCE720941 KSE720941:KSI720941 KII720941:KIM720941 JYM720941:JYQ720941 JOQ720941:JOU720941 JEU720941:JEY720941 IUY720941:IVC720941 ILC720941:ILG720941 IBG720941:IBK720941 HRK720941:HRO720941 HHO720941:HHS720941 GXS720941:GXW720941 GNW720941:GOA720941 GEA720941:GEE720941 FUE720941:FUI720941 FKI720941:FKM720941 FAM720941:FAQ720941 EQQ720941:EQU720941 EGU720941:EGY720941 DWY720941:DXC720941 DNC720941:DNG720941 DDG720941:DDK720941 CTK720941:CTO720941 CJO720941:CJS720941 BZS720941:BZW720941 BPW720941:BQA720941 BGA720941:BGE720941 AWE720941:AWI720941 AMI720941:AMM720941 ACM720941:ACQ720941 SQ720941:SU720941 IU720941:IY720941 D720941:H720941 WVG655405:WVK655405 WLK655405:WLO655405 WBO655405:WBS655405 VRS655405:VRW655405 VHW655405:VIA655405 UYA655405:UYE655405 UOE655405:UOI655405 UEI655405:UEM655405 TUM655405:TUQ655405 TKQ655405:TKU655405 TAU655405:TAY655405 SQY655405:SRC655405 SHC655405:SHG655405 RXG655405:RXK655405 RNK655405:RNO655405 RDO655405:RDS655405 QTS655405:QTW655405 QJW655405:QKA655405 QAA655405:QAE655405 PQE655405:PQI655405 PGI655405:PGM655405 OWM655405:OWQ655405 OMQ655405:OMU655405 OCU655405:OCY655405 NSY655405:NTC655405 NJC655405:NJG655405 MZG655405:MZK655405 MPK655405:MPO655405 MFO655405:MFS655405 LVS655405:LVW655405 LLW655405:LMA655405 LCA655405:LCE655405 KSE655405:KSI655405 KII655405:KIM655405 JYM655405:JYQ655405 JOQ655405:JOU655405 JEU655405:JEY655405 IUY655405:IVC655405 ILC655405:ILG655405 IBG655405:IBK655405 HRK655405:HRO655405 HHO655405:HHS655405 GXS655405:GXW655405 GNW655405:GOA655405 GEA655405:GEE655405 FUE655405:FUI655405 FKI655405:FKM655405 FAM655405:FAQ655405 EQQ655405:EQU655405 EGU655405:EGY655405 DWY655405:DXC655405 DNC655405:DNG655405 DDG655405:DDK655405 CTK655405:CTO655405 CJO655405:CJS655405 BZS655405:BZW655405 BPW655405:BQA655405 BGA655405:BGE655405 AWE655405:AWI655405 AMI655405:AMM655405 ACM655405:ACQ655405 SQ655405:SU655405 IU655405:IY655405 D655405:H655405 WVG589869:WVK589869 WLK589869:WLO589869 WBO589869:WBS589869 VRS589869:VRW589869 VHW589869:VIA589869 UYA589869:UYE589869 UOE589869:UOI589869 UEI589869:UEM589869 TUM589869:TUQ589869 TKQ589869:TKU589869 TAU589869:TAY589869 SQY589869:SRC589869 SHC589869:SHG589869 RXG589869:RXK589869 RNK589869:RNO589869 RDO589869:RDS589869 QTS589869:QTW589869 QJW589869:QKA589869 QAA589869:QAE589869 PQE589869:PQI589869 PGI589869:PGM589869 OWM589869:OWQ589869 OMQ589869:OMU589869 OCU589869:OCY589869 NSY589869:NTC589869 NJC589869:NJG589869 MZG589869:MZK589869 MPK589869:MPO589869 MFO589869:MFS589869 LVS589869:LVW589869 LLW589869:LMA589869 LCA589869:LCE589869 KSE589869:KSI589869 KII589869:KIM589869 JYM589869:JYQ589869 JOQ589869:JOU589869 JEU589869:JEY589869 IUY589869:IVC589869 ILC589869:ILG589869 IBG589869:IBK589869 HRK589869:HRO589869 HHO589869:HHS589869 GXS589869:GXW589869 GNW589869:GOA589869 GEA589869:GEE589869 FUE589869:FUI589869 FKI589869:FKM589869 FAM589869:FAQ589869 EQQ589869:EQU589869 EGU589869:EGY589869 DWY589869:DXC589869 DNC589869:DNG589869 DDG589869:DDK589869 CTK589869:CTO589869 CJO589869:CJS589869 BZS589869:BZW589869 BPW589869:BQA589869 BGA589869:BGE589869 AWE589869:AWI589869 AMI589869:AMM589869 ACM589869:ACQ589869 SQ589869:SU589869 IU589869:IY589869 D589869:H589869 WVG524333:WVK524333 WLK524333:WLO524333 WBO524333:WBS524333 VRS524333:VRW524333 VHW524333:VIA524333 UYA524333:UYE524333 UOE524333:UOI524333 UEI524333:UEM524333 TUM524333:TUQ524333 TKQ524333:TKU524333 TAU524333:TAY524333 SQY524333:SRC524333 SHC524333:SHG524333 RXG524333:RXK524333 RNK524333:RNO524333 RDO524333:RDS524333 QTS524333:QTW524333 QJW524333:QKA524333 QAA524333:QAE524333 PQE524333:PQI524333 PGI524333:PGM524333 OWM524333:OWQ524333 OMQ524333:OMU524333 OCU524333:OCY524333 NSY524333:NTC524333 NJC524333:NJG524333 MZG524333:MZK524333 MPK524333:MPO524333 MFO524333:MFS524333 LVS524333:LVW524333 LLW524333:LMA524333 LCA524333:LCE524333 KSE524333:KSI524333 KII524333:KIM524333 JYM524333:JYQ524333 JOQ524333:JOU524333 JEU524333:JEY524333 IUY524333:IVC524333 ILC524333:ILG524333 IBG524333:IBK524333 HRK524333:HRO524333 HHO524333:HHS524333 GXS524333:GXW524333 GNW524333:GOA524333 GEA524333:GEE524333 FUE524333:FUI524333 FKI524333:FKM524333 FAM524333:FAQ524333 EQQ524333:EQU524333 EGU524333:EGY524333 DWY524333:DXC524333 DNC524333:DNG524333 DDG524333:DDK524333 CTK524333:CTO524333 CJO524333:CJS524333 BZS524333:BZW524333 BPW524333:BQA524333 BGA524333:BGE524333 AWE524333:AWI524333 AMI524333:AMM524333 ACM524333:ACQ524333 SQ524333:SU524333 IU524333:IY524333 D524333:H524333 WVG458797:WVK458797 WLK458797:WLO458797 WBO458797:WBS458797 VRS458797:VRW458797 VHW458797:VIA458797 UYA458797:UYE458797 UOE458797:UOI458797 UEI458797:UEM458797 TUM458797:TUQ458797 TKQ458797:TKU458797 TAU458797:TAY458797 SQY458797:SRC458797 SHC458797:SHG458797 RXG458797:RXK458797 RNK458797:RNO458797 RDO458797:RDS458797 QTS458797:QTW458797 QJW458797:QKA458797 QAA458797:QAE458797 PQE458797:PQI458797 PGI458797:PGM458797 OWM458797:OWQ458797 OMQ458797:OMU458797 OCU458797:OCY458797 NSY458797:NTC458797 NJC458797:NJG458797 MZG458797:MZK458797 MPK458797:MPO458797 MFO458797:MFS458797 LVS458797:LVW458797 LLW458797:LMA458797 LCA458797:LCE458797 KSE458797:KSI458797 KII458797:KIM458797 JYM458797:JYQ458797 JOQ458797:JOU458797 JEU458797:JEY458797 IUY458797:IVC458797 ILC458797:ILG458797 IBG458797:IBK458797 HRK458797:HRO458797 HHO458797:HHS458797 GXS458797:GXW458797 GNW458797:GOA458797 GEA458797:GEE458797 FUE458797:FUI458797 FKI458797:FKM458797 FAM458797:FAQ458797 EQQ458797:EQU458797 EGU458797:EGY458797 DWY458797:DXC458797 DNC458797:DNG458797 DDG458797:DDK458797 CTK458797:CTO458797 CJO458797:CJS458797 BZS458797:BZW458797 BPW458797:BQA458797 BGA458797:BGE458797 AWE458797:AWI458797 AMI458797:AMM458797 ACM458797:ACQ458797 SQ458797:SU458797 IU458797:IY458797 D458797:H458797 WVG393261:WVK393261 WLK393261:WLO393261 WBO393261:WBS393261 VRS393261:VRW393261 VHW393261:VIA393261 UYA393261:UYE393261 UOE393261:UOI393261 UEI393261:UEM393261 TUM393261:TUQ393261 TKQ393261:TKU393261 TAU393261:TAY393261 SQY393261:SRC393261 SHC393261:SHG393261 RXG393261:RXK393261 RNK393261:RNO393261 RDO393261:RDS393261 QTS393261:QTW393261 QJW393261:QKA393261 QAA393261:QAE393261 PQE393261:PQI393261 PGI393261:PGM393261 OWM393261:OWQ393261 OMQ393261:OMU393261 OCU393261:OCY393261 NSY393261:NTC393261 NJC393261:NJG393261 MZG393261:MZK393261 MPK393261:MPO393261 MFO393261:MFS393261 LVS393261:LVW393261 LLW393261:LMA393261 LCA393261:LCE393261 KSE393261:KSI393261 KII393261:KIM393261 JYM393261:JYQ393261 JOQ393261:JOU393261 JEU393261:JEY393261 IUY393261:IVC393261 ILC393261:ILG393261 IBG393261:IBK393261 HRK393261:HRO393261 HHO393261:HHS393261 GXS393261:GXW393261 GNW393261:GOA393261 GEA393261:GEE393261 FUE393261:FUI393261 FKI393261:FKM393261 FAM393261:FAQ393261 EQQ393261:EQU393261 EGU393261:EGY393261 DWY393261:DXC393261 DNC393261:DNG393261 DDG393261:DDK393261 CTK393261:CTO393261 CJO393261:CJS393261 BZS393261:BZW393261 BPW393261:BQA393261 BGA393261:BGE393261 AWE393261:AWI393261 AMI393261:AMM393261 ACM393261:ACQ393261 SQ393261:SU393261 IU393261:IY393261 D393261:H393261 WVG327725:WVK327725 WLK327725:WLO327725 WBO327725:WBS327725 VRS327725:VRW327725 VHW327725:VIA327725 UYA327725:UYE327725 UOE327725:UOI327725 UEI327725:UEM327725 TUM327725:TUQ327725 TKQ327725:TKU327725 TAU327725:TAY327725 SQY327725:SRC327725 SHC327725:SHG327725 RXG327725:RXK327725 RNK327725:RNO327725 RDO327725:RDS327725 QTS327725:QTW327725 QJW327725:QKA327725 QAA327725:QAE327725 PQE327725:PQI327725 PGI327725:PGM327725 OWM327725:OWQ327725 OMQ327725:OMU327725 OCU327725:OCY327725 NSY327725:NTC327725 NJC327725:NJG327725 MZG327725:MZK327725 MPK327725:MPO327725 MFO327725:MFS327725 LVS327725:LVW327725 LLW327725:LMA327725 LCA327725:LCE327725 KSE327725:KSI327725 KII327725:KIM327725 JYM327725:JYQ327725 JOQ327725:JOU327725 JEU327725:JEY327725 IUY327725:IVC327725 ILC327725:ILG327725 IBG327725:IBK327725 HRK327725:HRO327725 HHO327725:HHS327725 GXS327725:GXW327725 GNW327725:GOA327725 GEA327725:GEE327725 FUE327725:FUI327725 FKI327725:FKM327725 FAM327725:FAQ327725 EQQ327725:EQU327725 EGU327725:EGY327725 DWY327725:DXC327725 DNC327725:DNG327725 DDG327725:DDK327725 CTK327725:CTO327725 CJO327725:CJS327725 BZS327725:BZW327725 BPW327725:BQA327725 BGA327725:BGE327725 AWE327725:AWI327725 AMI327725:AMM327725 ACM327725:ACQ327725 SQ327725:SU327725 IU327725:IY327725 D327725:H327725 WVG262189:WVK262189 WLK262189:WLO262189 WBO262189:WBS262189 VRS262189:VRW262189 VHW262189:VIA262189 UYA262189:UYE262189 UOE262189:UOI262189 UEI262189:UEM262189 TUM262189:TUQ262189 TKQ262189:TKU262189 TAU262189:TAY262189 SQY262189:SRC262189 SHC262189:SHG262189 RXG262189:RXK262189 RNK262189:RNO262189 RDO262189:RDS262189 QTS262189:QTW262189 QJW262189:QKA262189 QAA262189:QAE262189 PQE262189:PQI262189 PGI262189:PGM262189 OWM262189:OWQ262189 OMQ262189:OMU262189 OCU262189:OCY262189 NSY262189:NTC262189 NJC262189:NJG262189 MZG262189:MZK262189 MPK262189:MPO262189 MFO262189:MFS262189 LVS262189:LVW262189 LLW262189:LMA262189 LCA262189:LCE262189 KSE262189:KSI262189 KII262189:KIM262189 JYM262189:JYQ262189 JOQ262189:JOU262189 JEU262189:JEY262189 IUY262189:IVC262189 ILC262189:ILG262189 IBG262189:IBK262189 HRK262189:HRO262189 HHO262189:HHS262189 GXS262189:GXW262189 GNW262189:GOA262189 GEA262189:GEE262189 FUE262189:FUI262189 FKI262189:FKM262189 FAM262189:FAQ262189 EQQ262189:EQU262189 EGU262189:EGY262189 DWY262189:DXC262189 DNC262189:DNG262189 DDG262189:DDK262189 CTK262189:CTO262189 CJO262189:CJS262189 BZS262189:BZW262189 BPW262189:BQA262189 BGA262189:BGE262189 AWE262189:AWI262189 AMI262189:AMM262189 ACM262189:ACQ262189 SQ262189:SU262189 IU262189:IY262189 D262189:H262189 WVG196653:WVK196653 WLK196653:WLO196653 WBO196653:WBS196653 VRS196653:VRW196653 VHW196653:VIA196653 UYA196653:UYE196653 UOE196653:UOI196653 UEI196653:UEM196653 TUM196653:TUQ196653 TKQ196653:TKU196653 TAU196653:TAY196653 SQY196653:SRC196653 SHC196653:SHG196653 RXG196653:RXK196653 RNK196653:RNO196653 RDO196653:RDS196653 QTS196653:QTW196653 QJW196653:QKA196653 QAA196653:QAE196653 PQE196653:PQI196653 PGI196653:PGM196653 OWM196653:OWQ196653 OMQ196653:OMU196653 OCU196653:OCY196653 NSY196653:NTC196653 NJC196653:NJG196653 MZG196653:MZK196653 MPK196653:MPO196653 MFO196653:MFS196653 LVS196653:LVW196653 LLW196653:LMA196653 LCA196653:LCE196653 KSE196653:KSI196653 KII196653:KIM196653 JYM196653:JYQ196653 JOQ196653:JOU196653 JEU196653:JEY196653 IUY196653:IVC196653 ILC196653:ILG196653 IBG196653:IBK196653 HRK196653:HRO196653 HHO196653:HHS196653 GXS196653:GXW196653 GNW196653:GOA196653 GEA196653:GEE196653 FUE196653:FUI196653 FKI196653:FKM196653 FAM196653:FAQ196653 EQQ196653:EQU196653 EGU196653:EGY196653 DWY196653:DXC196653 DNC196653:DNG196653 DDG196653:DDK196653 CTK196653:CTO196653 CJO196653:CJS196653 BZS196653:BZW196653 BPW196653:BQA196653 BGA196653:BGE196653 AWE196653:AWI196653 AMI196653:AMM196653 ACM196653:ACQ196653 SQ196653:SU196653 IU196653:IY196653 D196653:H196653 WVG131117:WVK131117 WLK131117:WLO131117 WBO131117:WBS131117 VRS131117:VRW131117 VHW131117:VIA131117 UYA131117:UYE131117 UOE131117:UOI131117 UEI131117:UEM131117 TUM131117:TUQ131117 TKQ131117:TKU131117 TAU131117:TAY131117 SQY131117:SRC131117 SHC131117:SHG131117 RXG131117:RXK131117 RNK131117:RNO131117 RDO131117:RDS131117 QTS131117:QTW131117 QJW131117:QKA131117 QAA131117:QAE131117 PQE131117:PQI131117 PGI131117:PGM131117 OWM131117:OWQ131117 OMQ131117:OMU131117 OCU131117:OCY131117 NSY131117:NTC131117 NJC131117:NJG131117 MZG131117:MZK131117 MPK131117:MPO131117 MFO131117:MFS131117 LVS131117:LVW131117 LLW131117:LMA131117 LCA131117:LCE131117 KSE131117:KSI131117 KII131117:KIM131117 JYM131117:JYQ131117 JOQ131117:JOU131117 JEU131117:JEY131117 IUY131117:IVC131117 ILC131117:ILG131117 IBG131117:IBK131117 HRK131117:HRO131117 HHO131117:HHS131117 GXS131117:GXW131117 GNW131117:GOA131117 GEA131117:GEE131117 FUE131117:FUI131117 FKI131117:FKM131117 FAM131117:FAQ131117 EQQ131117:EQU131117 EGU131117:EGY131117 DWY131117:DXC131117 DNC131117:DNG131117 DDG131117:DDK131117 CTK131117:CTO131117 CJO131117:CJS131117 BZS131117:BZW131117 BPW131117:BQA131117 BGA131117:BGE131117 AWE131117:AWI131117 AMI131117:AMM131117 ACM131117:ACQ131117 SQ131117:SU131117 IU131117:IY131117 D131117:H131117 WVG65581:WVK65581 WLK65581:WLO65581 WBO65581:WBS65581 VRS65581:VRW65581 VHW65581:VIA65581 UYA65581:UYE65581 UOE65581:UOI65581 UEI65581:UEM65581 TUM65581:TUQ65581 TKQ65581:TKU65581 TAU65581:TAY65581 SQY65581:SRC65581 SHC65581:SHG65581 RXG65581:RXK65581 RNK65581:RNO65581 RDO65581:RDS65581 QTS65581:QTW65581 QJW65581:QKA65581 QAA65581:QAE65581 PQE65581:PQI65581 PGI65581:PGM65581 OWM65581:OWQ65581 OMQ65581:OMU65581 OCU65581:OCY65581 NSY65581:NTC65581 NJC65581:NJG65581 MZG65581:MZK65581 MPK65581:MPO65581 MFO65581:MFS65581 LVS65581:LVW65581 LLW65581:LMA65581 LCA65581:LCE65581 KSE65581:KSI65581 KII65581:KIM65581 JYM65581:JYQ65581 JOQ65581:JOU65581 JEU65581:JEY65581 IUY65581:IVC65581 ILC65581:ILG65581 IBG65581:IBK65581 HRK65581:HRO65581 HHO65581:HHS65581 GXS65581:GXW65581 GNW65581:GOA65581 GEA65581:GEE65581 FUE65581:FUI65581 FKI65581:FKM65581 FAM65581:FAQ65581 EQQ65581:EQU65581 EGU65581:EGY65581 DWY65581:DXC65581 DNC65581:DNG65581 DDG65581:DDK65581 CTK65581:CTO65581 CJO65581:CJS65581 BZS65581:BZW65581 BPW65581:BQA65581 BGA65581:BGE65581 AWE65581:AWI65581 AMI65581:AMM65581 ACM65581:ACQ65581 SQ65581:SU65581 IU65581:IY65581 D65581:H65581 WVG59:WVK59 WLK59:WLO59 WBO59:WBS59 VRS59:VRW59 VHW59:VIA59 UYA59:UYE59 UOE59:UOI59 UEI59:UEM59 TUM59:TUQ59 TKQ59:TKU59 TAU59:TAY59 SQY59:SRC59 SHC59:SHG59 RXG59:RXK59 RNK59:RNO59 RDO59:RDS59 QTS59:QTW59 QJW59:QKA59 QAA59:QAE59 PQE59:PQI59 PGI59:PGM59 OWM59:OWQ59 OMQ59:OMU59 OCU59:OCY59 NSY59:NTC59 NJC59:NJG59 MZG59:MZK59 MPK59:MPO59 MFO59:MFS59 LVS59:LVW59 LLW59:LMA59 LCA59:LCE59 KSE59:KSI59 KII59:KIM59 JYM59:JYQ59 JOQ59:JOU59 JEU59:JEY59 IUY59:IVC59 ILC59:ILG59 IBG59:IBK59 HRK59:HRO59 HHO59:HHS59 GXS59:GXW59 GNW59:GOA59 GEA59:GEE59 FUE59:FUI59 FKI59:FKM59 FAM59:FAQ59 EQQ59:EQU59 EGU59:EGY59 DWY59:DXC59 DNC59:DNG59 DDG59:DDK59 CTK59:CTO59 CJO59:CJS59 BZS59:BZW59 BPW59:BQA59 BGA59:BGE59 AWE59:AWI59 AMI59:AMM59 ACM59:ACQ59 SQ59:SU59" xr:uid="{4DCFCACE-6C74-4250-9FB2-4C808E7A87B3}">
      <formula1>$M$6:$M$6</formula1>
    </dataValidation>
    <dataValidation type="list" allowBlank="1" showInputMessage="1" showErrorMessage="1" sqref="IW65:IY65 WVI983091:WVK983091 WLM983091:WLO983091 WBQ983091:WBS983091 VRU983091:VRW983091 VHY983091:VIA983091 UYC983091:UYE983091 UOG983091:UOI983091 UEK983091:UEM983091 TUO983091:TUQ983091 TKS983091:TKU983091 TAW983091:TAY983091 SRA983091:SRC983091 SHE983091:SHG983091 RXI983091:RXK983091 RNM983091:RNO983091 RDQ983091:RDS983091 QTU983091:QTW983091 QJY983091:QKA983091 QAC983091:QAE983091 PQG983091:PQI983091 PGK983091:PGM983091 OWO983091:OWQ983091 OMS983091:OMU983091 OCW983091:OCY983091 NTA983091:NTC983091 NJE983091:NJG983091 MZI983091:MZK983091 MPM983091:MPO983091 MFQ983091:MFS983091 LVU983091:LVW983091 LLY983091:LMA983091 LCC983091:LCE983091 KSG983091:KSI983091 KIK983091:KIM983091 JYO983091:JYQ983091 JOS983091:JOU983091 JEW983091:JEY983091 IVA983091:IVC983091 ILE983091:ILG983091 IBI983091:IBK983091 HRM983091:HRO983091 HHQ983091:HHS983091 GXU983091:GXW983091 GNY983091:GOA983091 GEC983091:GEE983091 FUG983091:FUI983091 FKK983091:FKM983091 FAO983091:FAQ983091 EQS983091:EQU983091 EGW983091:EGY983091 DXA983091:DXC983091 DNE983091:DNG983091 DDI983091:DDK983091 CTM983091:CTO983091 CJQ983091:CJS983091 BZU983091:BZW983091 BPY983091:BQA983091 BGC983091:BGE983091 AWG983091:AWI983091 AMK983091:AMM983091 ACO983091:ACQ983091 SS983091:SU983091 IW983091:IY983091 F983091:H983091 WVI917555:WVK917555 WLM917555:WLO917555 WBQ917555:WBS917555 VRU917555:VRW917555 VHY917555:VIA917555 UYC917555:UYE917555 UOG917555:UOI917555 UEK917555:UEM917555 TUO917555:TUQ917555 TKS917555:TKU917555 TAW917555:TAY917555 SRA917555:SRC917555 SHE917555:SHG917555 RXI917555:RXK917555 RNM917555:RNO917555 RDQ917555:RDS917555 QTU917555:QTW917555 QJY917555:QKA917555 QAC917555:QAE917555 PQG917555:PQI917555 PGK917555:PGM917555 OWO917555:OWQ917555 OMS917555:OMU917555 OCW917555:OCY917555 NTA917555:NTC917555 NJE917555:NJG917555 MZI917555:MZK917555 MPM917555:MPO917555 MFQ917555:MFS917555 LVU917555:LVW917555 LLY917555:LMA917555 LCC917555:LCE917555 KSG917555:KSI917555 KIK917555:KIM917555 JYO917555:JYQ917555 JOS917555:JOU917555 JEW917555:JEY917555 IVA917555:IVC917555 ILE917555:ILG917555 IBI917555:IBK917555 HRM917555:HRO917555 HHQ917555:HHS917555 GXU917555:GXW917555 GNY917555:GOA917555 GEC917555:GEE917555 FUG917555:FUI917555 FKK917555:FKM917555 FAO917555:FAQ917555 EQS917555:EQU917555 EGW917555:EGY917555 DXA917555:DXC917555 DNE917555:DNG917555 DDI917555:DDK917555 CTM917555:CTO917555 CJQ917555:CJS917555 BZU917555:BZW917555 BPY917555:BQA917555 BGC917555:BGE917555 AWG917555:AWI917555 AMK917555:AMM917555 ACO917555:ACQ917555 SS917555:SU917555 IW917555:IY917555 F917555:H917555 WVI852019:WVK852019 WLM852019:WLO852019 WBQ852019:WBS852019 VRU852019:VRW852019 VHY852019:VIA852019 UYC852019:UYE852019 UOG852019:UOI852019 UEK852019:UEM852019 TUO852019:TUQ852019 TKS852019:TKU852019 TAW852019:TAY852019 SRA852019:SRC852019 SHE852019:SHG852019 RXI852019:RXK852019 RNM852019:RNO852019 RDQ852019:RDS852019 QTU852019:QTW852019 QJY852019:QKA852019 QAC852019:QAE852019 PQG852019:PQI852019 PGK852019:PGM852019 OWO852019:OWQ852019 OMS852019:OMU852019 OCW852019:OCY852019 NTA852019:NTC852019 NJE852019:NJG852019 MZI852019:MZK852019 MPM852019:MPO852019 MFQ852019:MFS852019 LVU852019:LVW852019 LLY852019:LMA852019 LCC852019:LCE852019 KSG852019:KSI852019 KIK852019:KIM852019 JYO852019:JYQ852019 JOS852019:JOU852019 JEW852019:JEY852019 IVA852019:IVC852019 ILE852019:ILG852019 IBI852019:IBK852019 HRM852019:HRO852019 HHQ852019:HHS852019 GXU852019:GXW852019 GNY852019:GOA852019 GEC852019:GEE852019 FUG852019:FUI852019 FKK852019:FKM852019 FAO852019:FAQ852019 EQS852019:EQU852019 EGW852019:EGY852019 DXA852019:DXC852019 DNE852019:DNG852019 DDI852019:DDK852019 CTM852019:CTO852019 CJQ852019:CJS852019 BZU852019:BZW852019 BPY852019:BQA852019 BGC852019:BGE852019 AWG852019:AWI852019 AMK852019:AMM852019 ACO852019:ACQ852019 SS852019:SU852019 IW852019:IY852019 F852019:H852019 WVI786483:WVK786483 WLM786483:WLO786483 WBQ786483:WBS786483 VRU786483:VRW786483 VHY786483:VIA786483 UYC786483:UYE786483 UOG786483:UOI786483 UEK786483:UEM786483 TUO786483:TUQ786483 TKS786483:TKU786483 TAW786483:TAY786483 SRA786483:SRC786483 SHE786483:SHG786483 RXI786483:RXK786483 RNM786483:RNO786483 RDQ786483:RDS786483 QTU786483:QTW786483 QJY786483:QKA786483 QAC786483:QAE786483 PQG786483:PQI786483 PGK786483:PGM786483 OWO786483:OWQ786483 OMS786483:OMU786483 OCW786483:OCY786483 NTA786483:NTC786483 NJE786483:NJG786483 MZI786483:MZK786483 MPM786483:MPO786483 MFQ786483:MFS786483 LVU786483:LVW786483 LLY786483:LMA786483 LCC786483:LCE786483 KSG786483:KSI786483 KIK786483:KIM786483 JYO786483:JYQ786483 JOS786483:JOU786483 JEW786483:JEY786483 IVA786483:IVC786483 ILE786483:ILG786483 IBI786483:IBK786483 HRM786483:HRO786483 HHQ786483:HHS786483 GXU786483:GXW786483 GNY786483:GOA786483 GEC786483:GEE786483 FUG786483:FUI786483 FKK786483:FKM786483 FAO786483:FAQ786483 EQS786483:EQU786483 EGW786483:EGY786483 DXA786483:DXC786483 DNE786483:DNG786483 DDI786483:DDK786483 CTM786483:CTO786483 CJQ786483:CJS786483 BZU786483:BZW786483 BPY786483:BQA786483 BGC786483:BGE786483 AWG786483:AWI786483 AMK786483:AMM786483 ACO786483:ACQ786483 SS786483:SU786483 IW786483:IY786483 F786483:H786483 WVI720947:WVK720947 WLM720947:WLO720947 WBQ720947:WBS720947 VRU720947:VRW720947 VHY720947:VIA720947 UYC720947:UYE720947 UOG720947:UOI720947 UEK720947:UEM720947 TUO720947:TUQ720947 TKS720947:TKU720947 TAW720947:TAY720947 SRA720947:SRC720947 SHE720947:SHG720947 RXI720947:RXK720947 RNM720947:RNO720947 RDQ720947:RDS720947 QTU720947:QTW720947 QJY720947:QKA720947 QAC720947:QAE720947 PQG720947:PQI720947 PGK720947:PGM720947 OWO720947:OWQ720947 OMS720947:OMU720947 OCW720947:OCY720947 NTA720947:NTC720947 NJE720947:NJG720947 MZI720947:MZK720947 MPM720947:MPO720947 MFQ720947:MFS720947 LVU720947:LVW720947 LLY720947:LMA720947 LCC720947:LCE720947 KSG720947:KSI720947 KIK720947:KIM720947 JYO720947:JYQ720947 JOS720947:JOU720947 JEW720947:JEY720947 IVA720947:IVC720947 ILE720947:ILG720947 IBI720947:IBK720947 HRM720947:HRO720947 HHQ720947:HHS720947 GXU720947:GXW720947 GNY720947:GOA720947 GEC720947:GEE720947 FUG720947:FUI720947 FKK720947:FKM720947 FAO720947:FAQ720947 EQS720947:EQU720947 EGW720947:EGY720947 DXA720947:DXC720947 DNE720947:DNG720947 DDI720947:DDK720947 CTM720947:CTO720947 CJQ720947:CJS720947 BZU720947:BZW720947 BPY720947:BQA720947 BGC720947:BGE720947 AWG720947:AWI720947 AMK720947:AMM720947 ACO720947:ACQ720947 SS720947:SU720947 IW720947:IY720947 F720947:H720947 WVI655411:WVK655411 WLM655411:WLO655411 WBQ655411:WBS655411 VRU655411:VRW655411 VHY655411:VIA655411 UYC655411:UYE655411 UOG655411:UOI655411 UEK655411:UEM655411 TUO655411:TUQ655411 TKS655411:TKU655411 TAW655411:TAY655411 SRA655411:SRC655411 SHE655411:SHG655411 RXI655411:RXK655411 RNM655411:RNO655411 RDQ655411:RDS655411 QTU655411:QTW655411 QJY655411:QKA655411 QAC655411:QAE655411 PQG655411:PQI655411 PGK655411:PGM655411 OWO655411:OWQ655411 OMS655411:OMU655411 OCW655411:OCY655411 NTA655411:NTC655411 NJE655411:NJG655411 MZI655411:MZK655411 MPM655411:MPO655411 MFQ655411:MFS655411 LVU655411:LVW655411 LLY655411:LMA655411 LCC655411:LCE655411 KSG655411:KSI655411 KIK655411:KIM655411 JYO655411:JYQ655411 JOS655411:JOU655411 JEW655411:JEY655411 IVA655411:IVC655411 ILE655411:ILG655411 IBI655411:IBK655411 HRM655411:HRO655411 HHQ655411:HHS655411 GXU655411:GXW655411 GNY655411:GOA655411 GEC655411:GEE655411 FUG655411:FUI655411 FKK655411:FKM655411 FAO655411:FAQ655411 EQS655411:EQU655411 EGW655411:EGY655411 DXA655411:DXC655411 DNE655411:DNG655411 DDI655411:DDK655411 CTM655411:CTO655411 CJQ655411:CJS655411 BZU655411:BZW655411 BPY655411:BQA655411 BGC655411:BGE655411 AWG655411:AWI655411 AMK655411:AMM655411 ACO655411:ACQ655411 SS655411:SU655411 IW655411:IY655411 F655411:H655411 WVI589875:WVK589875 WLM589875:WLO589875 WBQ589875:WBS589875 VRU589875:VRW589875 VHY589875:VIA589875 UYC589875:UYE589875 UOG589875:UOI589875 UEK589875:UEM589875 TUO589875:TUQ589875 TKS589875:TKU589875 TAW589875:TAY589875 SRA589875:SRC589875 SHE589875:SHG589875 RXI589875:RXK589875 RNM589875:RNO589875 RDQ589875:RDS589875 QTU589875:QTW589875 QJY589875:QKA589875 QAC589875:QAE589875 PQG589875:PQI589875 PGK589875:PGM589875 OWO589875:OWQ589875 OMS589875:OMU589875 OCW589875:OCY589875 NTA589875:NTC589875 NJE589875:NJG589875 MZI589875:MZK589875 MPM589875:MPO589875 MFQ589875:MFS589875 LVU589875:LVW589875 LLY589875:LMA589875 LCC589875:LCE589875 KSG589875:KSI589875 KIK589875:KIM589875 JYO589875:JYQ589875 JOS589875:JOU589875 JEW589875:JEY589875 IVA589875:IVC589875 ILE589875:ILG589875 IBI589875:IBK589875 HRM589875:HRO589875 HHQ589875:HHS589875 GXU589875:GXW589875 GNY589875:GOA589875 GEC589875:GEE589875 FUG589875:FUI589875 FKK589875:FKM589875 FAO589875:FAQ589875 EQS589875:EQU589875 EGW589875:EGY589875 DXA589875:DXC589875 DNE589875:DNG589875 DDI589875:DDK589875 CTM589875:CTO589875 CJQ589875:CJS589875 BZU589875:BZW589875 BPY589875:BQA589875 BGC589875:BGE589875 AWG589875:AWI589875 AMK589875:AMM589875 ACO589875:ACQ589875 SS589875:SU589875 IW589875:IY589875 F589875:H589875 WVI524339:WVK524339 WLM524339:WLO524339 WBQ524339:WBS524339 VRU524339:VRW524339 VHY524339:VIA524339 UYC524339:UYE524339 UOG524339:UOI524339 UEK524339:UEM524339 TUO524339:TUQ524339 TKS524339:TKU524339 TAW524339:TAY524339 SRA524339:SRC524339 SHE524339:SHG524339 RXI524339:RXK524339 RNM524339:RNO524339 RDQ524339:RDS524339 QTU524339:QTW524339 QJY524339:QKA524339 QAC524339:QAE524339 PQG524339:PQI524339 PGK524339:PGM524339 OWO524339:OWQ524339 OMS524339:OMU524339 OCW524339:OCY524339 NTA524339:NTC524339 NJE524339:NJG524339 MZI524339:MZK524339 MPM524339:MPO524339 MFQ524339:MFS524339 LVU524339:LVW524339 LLY524339:LMA524339 LCC524339:LCE524339 KSG524339:KSI524339 KIK524339:KIM524339 JYO524339:JYQ524339 JOS524339:JOU524339 JEW524339:JEY524339 IVA524339:IVC524339 ILE524339:ILG524339 IBI524339:IBK524339 HRM524339:HRO524339 HHQ524339:HHS524339 GXU524339:GXW524339 GNY524339:GOA524339 GEC524339:GEE524339 FUG524339:FUI524339 FKK524339:FKM524339 FAO524339:FAQ524339 EQS524339:EQU524339 EGW524339:EGY524339 DXA524339:DXC524339 DNE524339:DNG524339 DDI524339:DDK524339 CTM524339:CTO524339 CJQ524339:CJS524339 BZU524339:BZW524339 BPY524339:BQA524339 BGC524339:BGE524339 AWG524339:AWI524339 AMK524339:AMM524339 ACO524339:ACQ524339 SS524339:SU524339 IW524339:IY524339 F524339:H524339 WVI458803:WVK458803 WLM458803:WLO458803 WBQ458803:WBS458803 VRU458803:VRW458803 VHY458803:VIA458803 UYC458803:UYE458803 UOG458803:UOI458803 UEK458803:UEM458803 TUO458803:TUQ458803 TKS458803:TKU458803 TAW458803:TAY458803 SRA458803:SRC458803 SHE458803:SHG458803 RXI458803:RXK458803 RNM458803:RNO458803 RDQ458803:RDS458803 QTU458803:QTW458803 QJY458803:QKA458803 QAC458803:QAE458803 PQG458803:PQI458803 PGK458803:PGM458803 OWO458803:OWQ458803 OMS458803:OMU458803 OCW458803:OCY458803 NTA458803:NTC458803 NJE458803:NJG458803 MZI458803:MZK458803 MPM458803:MPO458803 MFQ458803:MFS458803 LVU458803:LVW458803 LLY458803:LMA458803 LCC458803:LCE458803 KSG458803:KSI458803 KIK458803:KIM458803 JYO458803:JYQ458803 JOS458803:JOU458803 JEW458803:JEY458803 IVA458803:IVC458803 ILE458803:ILG458803 IBI458803:IBK458803 HRM458803:HRO458803 HHQ458803:HHS458803 GXU458803:GXW458803 GNY458803:GOA458803 GEC458803:GEE458803 FUG458803:FUI458803 FKK458803:FKM458803 FAO458803:FAQ458803 EQS458803:EQU458803 EGW458803:EGY458803 DXA458803:DXC458803 DNE458803:DNG458803 DDI458803:DDK458803 CTM458803:CTO458803 CJQ458803:CJS458803 BZU458803:BZW458803 BPY458803:BQA458803 BGC458803:BGE458803 AWG458803:AWI458803 AMK458803:AMM458803 ACO458803:ACQ458803 SS458803:SU458803 IW458803:IY458803 F458803:H458803 WVI393267:WVK393267 WLM393267:WLO393267 WBQ393267:WBS393267 VRU393267:VRW393267 VHY393267:VIA393267 UYC393267:UYE393267 UOG393267:UOI393267 UEK393267:UEM393267 TUO393267:TUQ393267 TKS393267:TKU393267 TAW393267:TAY393267 SRA393267:SRC393267 SHE393267:SHG393267 RXI393267:RXK393267 RNM393267:RNO393267 RDQ393267:RDS393267 QTU393267:QTW393267 QJY393267:QKA393267 QAC393267:QAE393267 PQG393267:PQI393267 PGK393267:PGM393267 OWO393267:OWQ393267 OMS393267:OMU393267 OCW393267:OCY393267 NTA393267:NTC393267 NJE393267:NJG393267 MZI393267:MZK393267 MPM393267:MPO393267 MFQ393267:MFS393267 LVU393267:LVW393267 LLY393267:LMA393267 LCC393267:LCE393267 KSG393267:KSI393267 KIK393267:KIM393267 JYO393267:JYQ393267 JOS393267:JOU393267 JEW393267:JEY393267 IVA393267:IVC393267 ILE393267:ILG393267 IBI393267:IBK393267 HRM393267:HRO393267 HHQ393267:HHS393267 GXU393267:GXW393267 GNY393267:GOA393267 GEC393267:GEE393267 FUG393267:FUI393267 FKK393267:FKM393267 FAO393267:FAQ393267 EQS393267:EQU393267 EGW393267:EGY393267 DXA393267:DXC393267 DNE393267:DNG393267 DDI393267:DDK393267 CTM393267:CTO393267 CJQ393267:CJS393267 BZU393267:BZW393267 BPY393267:BQA393267 BGC393267:BGE393267 AWG393267:AWI393267 AMK393267:AMM393267 ACO393267:ACQ393267 SS393267:SU393267 IW393267:IY393267 F393267:H393267 WVI327731:WVK327731 WLM327731:WLO327731 WBQ327731:WBS327731 VRU327731:VRW327731 VHY327731:VIA327731 UYC327731:UYE327731 UOG327731:UOI327731 UEK327731:UEM327731 TUO327731:TUQ327731 TKS327731:TKU327731 TAW327731:TAY327731 SRA327731:SRC327731 SHE327731:SHG327731 RXI327731:RXK327731 RNM327731:RNO327731 RDQ327731:RDS327731 QTU327731:QTW327731 QJY327731:QKA327731 QAC327731:QAE327731 PQG327731:PQI327731 PGK327731:PGM327731 OWO327731:OWQ327731 OMS327731:OMU327731 OCW327731:OCY327731 NTA327731:NTC327731 NJE327731:NJG327731 MZI327731:MZK327731 MPM327731:MPO327731 MFQ327731:MFS327731 LVU327731:LVW327731 LLY327731:LMA327731 LCC327731:LCE327731 KSG327731:KSI327731 KIK327731:KIM327731 JYO327731:JYQ327731 JOS327731:JOU327731 JEW327731:JEY327731 IVA327731:IVC327731 ILE327731:ILG327731 IBI327731:IBK327731 HRM327731:HRO327731 HHQ327731:HHS327731 GXU327731:GXW327731 GNY327731:GOA327731 GEC327731:GEE327731 FUG327731:FUI327731 FKK327731:FKM327731 FAO327731:FAQ327731 EQS327731:EQU327731 EGW327731:EGY327731 DXA327731:DXC327731 DNE327731:DNG327731 DDI327731:DDK327731 CTM327731:CTO327731 CJQ327731:CJS327731 BZU327731:BZW327731 BPY327731:BQA327731 BGC327731:BGE327731 AWG327731:AWI327731 AMK327731:AMM327731 ACO327731:ACQ327731 SS327731:SU327731 IW327731:IY327731 F327731:H327731 WVI262195:WVK262195 WLM262195:WLO262195 WBQ262195:WBS262195 VRU262195:VRW262195 VHY262195:VIA262195 UYC262195:UYE262195 UOG262195:UOI262195 UEK262195:UEM262195 TUO262195:TUQ262195 TKS262195:TKU262195 TAW262195:TAY262195 SRA262195:SRC262195 SHE262195:SHG262195 RXI262195:RXK262195 RNM262195:RNO262195 RDQ262195:RDS262195 QTU262195:QTW262195 QJY262195:QKA262195 QAC262195:QAE262195 PQG262195:PQI262195 PGK262195:PGM262195 OWO262195:OWQ262195 OMS262195:OMU262195 OCW262195:OCY262195 NTA262195:NTC262195 NJE262195:NJG262195 MZI262195:MZK262195 MPM262195:MPO262195 MFQ262195:MFS262195 LVU262195:LVW262195 LLY262195:LMA262195 LCC262195:LCE262195 KSG262195:KSI262195 KIK262195:KIM262195 JYO262195:JYQ262195 JOS262195:JOU262195 JEW262195:JEY262195 IVA262195:IVC262195 ILE262195:ILG262195 IBI262195:IBK262195 HRM262195:HRO262195 HHQ262195:HHS262195 GXU262195:GXW262195 GNY262195:GOA262195 GEC262195:GEE262195 FUG262195:FUI262195 FKK262195:FKM262195 FAO262195:FAQ262195 EQS262195:EQU262195 EGW262195:EGY262195 DXA262195:DXC262195 DNE262195:DNG262195 DDI262195:DDK262195 CTM262195:CTO262195 CJQ262195:CJS262195 BZU262195:BZW262195 BPY262195:BQA262195 BGC262195:BGE262195 AWG262195:AWI262195 AMK262195:AMM262195 ACO262195:ACQ262195 SS262195:SU262195 IW262195:IY262195 F262195:H262195 WVI196659:WVK196659 WLM196659:WLO196659 WBQ196659:WBS196659 VRU196659:VRW196659 VHY196659:VIA196659 UYC196659:UYE196659 UOG196659:UOI196659 UEK196659:UEM196659 TUO196659:TUQ196659 TKS196659:TKU196659 TAW196659:TAY196659 SRA196659:SRC196659 SHE196659:SHG196659 RXI196659:RXK196659 RNM196659:RNO196659 RDQ196659:RDS196659 QTU196659:QTW196659 QJY196659:QKA196659 QAC196659:QAE196659 PQG196659:PQI196659 PGK196659:PGM196659 OWO196659:OWQ196659 OMS196659:OMU196659 OCW196659:OCY196659 NTA196659:NTC196659 NJE196659:NJG196659 MZI196659:MZK196659 MPM196659:MPO196659 MFQ196659:MFS196659 LVU196659:LVW196659 LLY196659:LMA196659 LCC196659:LCE196659 KSG196659:KSI196659 KIK196659:KIM196659 JYO196659:JYQ196659 JOS196659:JOU196659 JEW196659:JEY196659 IVA196659:IVC196659 ILE196659:ILG196659 IBI196659:IBK196659 HRM196659:HRO196659 HHQ196659:HHS196659 GXU196659:GXW196659 GNY196659:GOA196659 GEC196659:GEE196659 FUG196659:FUI196659 FKK196659:FKM196659 FAO196659:FAQ196659 EQS196659:EQU196659 EGW196659:EGY196659 DXA196659:DXC196659 DNE196659:DNG196659 DDI196659:DDK196659 CTM196659:CTO196659 CJQ196659:CJS196659 BZU196659:BZW196659 BPY196659:BQA196659 BGC196659:BGE196659 AWG196659:AWI196659 AMK196659:AMM196659 ACO196659:ACQ196659 SS196659:SU196659 IW196659:IY196659 F196659:H196659 WVI131123:WVK131123 WLM131123:WLO131123 WBQ131123:WBS131123 VRU131123:VRW131123 VHY131123:VIA131123 UYC131123:UYE131123 UOG131123:UOI131123 UEK131123:UEM131123 TUO131123:TUQ131123 TKS131123:TKU131123 TAW131123:TAY131123 SRA131123:SRC131123 SHE131123:SHG131123 RXI131123:RXK131123 RNM131123:RNO131123 RDQ131123:RDS131123 QTU131123:QTW131123 QJY131123:QKA131123 QAC131123:QAE131123 PQG131123:PQI131123 PGK131123:PGM131123 OWO131123:OWQ131123 OMS131123:OMU131123 OCW131123:OCY131123 NTA131123:NTC131123 NJE131123:NJG131123 MZI131123:MZK131123 MPM131123:MPO131123 MFQ131123:MFS131123 LVU131123:LVW131123 LLY131123:LMA131123 LCC131123:LCE131123 KSG131123:KSI131123 KIK131123:KIM131123 JYO131123:JYQ131123 JOS131123:JOU131123 JEW131123:JEY131123 IVA131123:IVC131123 ILE131123:ILG131123 IBI131123:IBK131123 HRM131123:HRO131123 HHQ131123:HHS131123 GXU131123:GXW131123 GNY131123:GOA131123 GEC131123:GEE131123 FUG131123:FUI131123 FKK131123:FKM131123 FAO131123:FAQ131123 EQS131123:EQU131123 EGW131123:EGY131123 DXA131123:DXC131123 DNE131123:DNG131123 DDI131123:DDK131123 CTM131123:CTO131123 CJQ131123:CJS131123 BZU131123:BZW131123 BPY131123:BQA131123 BGC131123:BGE131123 AWG131123:AWI131123 AMK131123:AMM131123 ACO131123:ACQ131123 SS131123:SU131123 IW131123:IY131123 F131123:H131123 WVI65587:WVK65587 WLM65587:WLO65587 WBQ65587:WBS65587 VRU65587:VRW65587 VHY65587:VIA65587 UYC65587:UYE65587 UOG65587:UOI65587 UEK65587:UEM65587 TUO65587:TUQ65587 TKS65587:TKU65587 TAW65587:TAY65587 SRA65587:SRC65587 SHE65587:SHG65587 RXI65587:RXK65587 RNM65587:RNO65587 RDQ65587:RDS65587 QTU65587:QTW65587 QJY65587:QKA65587 QAC65587:QAE65587 PQG65587:PQI65587 PGK65587:PGM65587 OWO65587:OWQ65587 OMS65587:OMU65587 OCW65587:OCY65587 NTA65587:NTC65587 NJE65587:NJG65587 MZI65587:MZK65587 MPM65587:MPO65587 MFQ65587:MFS65587 LVU65587:LVW65587 LLY65587:LMA65587 LCC65587:LCE65587 KSG65587:KSI65587 KIK65587:KIM65587 JYO65587:JYQ65587 JOS65587:JOU65587 JEW65587:JEY65587 IVA65587:IVC65587 ILE65587:ILG65587 IBI65587:IBK65587 HRM65587:HRO65587 HHQ65587:HHS65587 GXU65587:GXW65587 GNY65587:GOA65587 GEC65587:GEE65587 FUG65587:FUI65587 FKK65587:FKM65587 FAO65587:FAQ65587 EQS65587:EQU65587 EGW65587:EGY65587 DXA65587:DXC65587 DNE65587:DNG65587 DDI65587:DDK65587 CTM65587:CTO65587 CJQ65587:CJS65587 BZU65587:BZW65587 BPY65587:BQA65587 BGC65587:BGE65587 AWG65587:AWI65587 AMK65587:AMM65587 ACO65587:ACQ65587 SS65587:SU65587 IW65587:IY65587 F65587:H65587 WVI65:WVK65 WLM65:WLO65 WBQ65:WBS65 VRU65:VRW65 VHY65:VIA65 UYC65:UYE65 UOG65:UOI65 UEK65:UEM65 TUO65:TUQ65 TKS65:TKU65 TAW65:TAY65 SRA65:SRC65 SHE65:SHG65 RXI65:RXK65 RNM65:RNO65 RDQ65:RDS65 QTU65:QTW65 QJY65:QKA65 QAC65:QAE65 PQG65:PQI65 PGK65:PGM65 OWO65:OWQ65 OMS65:OMU65 OCW65:OCY65 NTA65:NTC65 NJE65:NJG65 MZI65:MZK65 MPM65:MPO65 MFQ65:MFS65 LVU65:LVW65 LLY65:LMA65 LCC65:LCE65 KSG65:KSI65 KIK65:KIM65 JYO65:JYQ65 JOS65:JOU65 JEW65:JEY65 IVA65:IVC65 ILE65:ILG65 IBI65:IBK65 HRM65:HRO65 HHQ65:HHS65 GXU65:GXW65 GNY65:GOA65 GEC65:GEE65 FUG65:FUI65 FKK65:FKM65 FAO65:FAQ65 EQS65:EQU65 EGW65:EGY65 DXA65:DXC65 DNE65:DNG65 DDI65:DDK65 CTM65:CTO65 CJQ65:CJS65 BZU65:BZW65 BPY65:BQA65 BGC65:BGE65 AWG65:AWI65 AMK65:AMM65 ACO65:ACQ65 SS65:SU65" xr:uid="{1D94AB46-C60C-4835-ABFD-3600A2DCC30B}">
      <formula1>$N$6:$N$6</formula1>
    </dataValidation>
    <dataValidation type="list" allowBlank="1" showInputMessage="1" showErrorMessage="1" sqref="WVH983103:WVK983103 WLL983103:WLO983103 WBP983103:WBS983103 VRT983103:VRW983103 VHX983103:VIA983103 UYB983103:UYE983103 UOF983103:UOI983103 UEJ983103:UEM983103 TUN983103:TUQ983103 TKR983103:TKU983103 TAV983103:TAY983103 SQZ983103:SRC983103 SHD983103:SHG983103 RXH983103:RXK983103 RNL983103:RNO983103 RDP983103:RDS983103 QTT983103:QTW983103 QJX983103:QKA983103 QAB983103:QAE983103 PQF983103:PQI983103 PGJ983103:PGM983103 OWN983103:OWQ983103 OMR983103:OMU983103 OCV983103:OCY983103 NSZ983103:NTC983103 NJD983103:NJG983103 MZH983103:MZK983103 MPL983103:MPO983103 MFP983103:MFS983103 LVT983103:LVW983103 LLX983103:LMA983103 LCB983103:LCE983103 KSF983103:KSI983103 KIJ983103:KIM983103 JYN983103:JYQ983103 JOR983103:JOU983103 JEV983103:JEY983103 IUZ983103:IVC983103 ILD983103:ILG983103 IBH983103:IBK983103 HRL983103:HRO983103 HHP983103:HHS983103 GXT983103:GXW983103 GNX983103:GOA983103 GEB983103:GEE983103 FUF983103:FUI983103 FKJ983103:FKM983103 FAN983103:FAQ983103 EQR983103:EQU983103 EGV983103:EGY983103 DWZ983103:DXC983103 DND983103:DNG983103 DDH983103:DDK983103 CTL983103:CTO983103 CJP983103:CJS983103 BZT983103:BZW983103 BPX983103:BQA983103 BGB983103:BGE983103 AWF983103:AWI983103 AMJ983103:AMM983103 ACN983103:ACQ983103 SR983103:SU983103 IV983103:IY983103 E983103:H983103 WVH917567:WVK917567 WLL917567:WLO917567 WBP917567:WBS917567 VRT917567:VRW917567 VHX917567:VIA917567 UYB917567:UYE917567 UOF917567:UOI917567 UEJ917567:UEM917567 TUN917567:TUQ917567 TKR917567:TKU917567 TAV917567:TAY917567 SQZ917567:SRC917567 SHD917567:SHG917567 RXH917567:RXK917567 RNL917567:RNO917567 RDP917567:RDS917567 QTT917567:QTW917567 QJX917567:QKA917567 QAB917567:QAE917567 PQF917567:PQI917567 PGJ917567:PGM917567 OWN917567:OWQ917567 OMR917567:OMU917567 OCV917567:OCY917567 NSZ917567:NTC917567 NJD917567:NJG917567 MZH917567:MZK917567 MPL917567:MPO917567 MFP917567:MFS917567 LVT917567:LVW917567 LLX917567:LMA917567 LCB917567:LCE917567 KSF917567:KSI917567 KIJ917567:KIM917567 JYN917567:JYQ917567 JOR917567:JOU917567 JEV917567:JEY917567 IUZ917567:IVC917567 ILD917567:ILG917567 IBH917567:IBK917567 HRL917567:HRO917567 HHP917567:HHS917567 GXT917567:GXW917567 GNX917567:GOA917567 GEB917567:GEE917567 FUF917567:FUI917567 FKJ917567:FKM917567 FAN917567:FAQ917567 EQR917567:EQU917567 EGV917567:EGY917567 DWZ917567:DXC917567 DND917567:DNG917567 DDH917567:DDK917567 CTL917567:CTO917567 CJP917567:CJS917567 BZT917567:BZW917567 BPX917567:BQA917567 BGB917567:BGE917567 AWF917567:AWI917567 AMJ917567:AMM917567 ACN917567:ACQ917567 SR917567:SU917567 IV917567:IY917567 E917567:H917567 WVH852031:WVK852031 WLL852031:WLO852031 WBP852031:WBS852031 VRT852031:VRW852031 VHX852031:VIA852031 UYB852031:UYE852031 UOF852031:UOI852031 UEJ852031:UEM852031 TUN852031:TUQ852031 TKR852031:TKU852031 TAV852031:TAY852031 SQZ852031:SRC852031 SHD852031:SHG852031 RXH852031:RXK852031 RNL852031:RNO852031 RDP852031:RDS852031 QTT852031:QTW852031 QJX852031:QKA852031 QAB852031:QAE852031 PQF852031:PQI852031 PGJ852031:PGM852031 OWN852031:OWQ852031 OMR852031:OMU852031 OCV852031:OCY852031 NSZ852031:NTC852031 NJD852031:NJG852031 MZH852031:MZK852031 MPL852031:MPO852031 MFP852031:MFS852031 LVT852031:LVW852031 LLX852031:LMA852031 LCB852031:LCE852031 KSF852031:KSI852031 KIJ852031:KIM852031 JYN852031:JYQ852031 JOR852031:JOU852031 JEV852031:JEY852031 IUZ852031:IVC852031 ILD852031:ILG852031 IBH852031:IBK852031 HRL852031:HRO852031 HHP852031:HHS852031 GXT852031:GXW852031 GNX852031:GOA852031 GEB852031:GEE852031 FUF852031:FUI852031 FKJ852031:FKM852031 FAN852031:FAQ852031 EQR852031:EQU852031 EGV852031:EGY852031 DWZ852031:DXC852031 DND852031:DNG852031 DDH852031:DDK852031 CTL852031:CTO852031 CJP852031:CJS852031 BZT852031:BZW852031 BPX852031:BQA852031 BGB852031:BGE852031 AWF852031:AWI852031 AMJ852031:AMM852031 ACN852031:ACQ852031 SR852031:SU852031 IV852031:IY852031 E852031:H852031 WVH786495:WVK786495 WLL786495:WLO786495 WBP786495:WBS786495 VRT786495:VRW786495 VHX786495:VIA786495 UYB786495:UYE786495 UOF786495:UOI786495 UEJ786495:UEM786495 TUN786495:TUQ786495 TKR786495:TKU786495 TAV786495:TAY786495 SQZ786495:SRC786495 SHD786495:SHG786495 RXH786495:RXK786495 RNL786495:RNO786495 RDP786495:RDS786495 QTT786495:QTW786495 QJX786495:QKA786495 QAB786495:QAE786495 PQF786495:PQI786495 PGJ786495:PGM786495 OWN786495:OWQ786495 OMR786495:OMU786495 OCV786495:OCY786495 NSZ786495:NTC786495 NJD786495:NJG786495 MZH786495:MZK786495 MPL786495:MPO786495 MFP786495:MFS786495 LVT786495:LVW786495 LLX786495:LMA786495 LCB786495:LCE786495 KSF786495:KSI786495 KIJ786495:KIM786495 JYN786495:JYQ786495 JOR786495:JOU786495 JEV786495:JEY786495 IUZ786495:IVC786495 ILD786495:ILG786495 IBH786495:IBK786495 HRL786495:HRO786495 HHP786495:HHS786495 GXT786495:GXW786495 GNX786495:GOA786495 GEB786495:GEE786495 FUF786495:FUI786495 FKJ786495:FKM786495 FAN786495:FAQ786495 EQR786495:EQU786495 EGV786495:EGY786495 DWZ786495:DXC786495 DND786495:DNG786495 DDH786495:DDK786495 CTL786495:CTO786495 CJP786495:CJS786495 BZT786495:BZW786495 BPX786495:BQA786495 BGB786495:BGE786495 AWF786495:AWI786495 AMJ786495:AMM786495 ACN786495:ACQ786495 SR786495:SU786495 IV786495:IY786495 E786495:H786495 WVH720959:WVK720959 WLL720959:WLO720959 WBP720959:WBS720959 VRT720959:VRW720959 VHX720959:VIA720959 UYB720959:UYE720959 UOF720959:UOI720959 UEJ720959:UEM720959 TUN720959:TUQ720959 TKR720959:TKU720959 TAV720959:TAY720959 SQZ720959:SRC720959 SHD720959:SHG720959 RXH720959:RXK720959 RNL720959:RNO720959 RDP720959:RDS720959 QTT720959:QTW720959 QJX720959:QKA720959 QAB720959:QAE720959 PQF720959:PQI720959 PGJ720959:PGM720959 OWN720959:OWQ720959 OMR720959:OMU720959 OCV720959:OCY720959 NSZ720959:NTC720959 NJD720959:NJG720959 MZH720959:MZK720959 MPL720959:MPO720959 MFP720959:MFS720959 LVT720959:LVW720959 LLX720959:LMA720959 LCB720959:LCE720959 KSF720959:KSI720959 KIJ720959:KIM720959 JYN720959:JYQ720959 JOR720959:JOU720959 JEV720959:JEY720959 IUZ720959:IVC720959 ILD720959:ILG720959 IBH720959:IBK720959 HRL720959:HRO720959 HHP720959:HHS720959 GXT720959:GXW720959 GNX720959:GOA720959 GEB720959:GEE720959 FUF720959:FUI720959 FKJ720959:FKM720959 FAN720959:FAQ720959 EQR720959:EQU720959 EGV720959:EGY720959 DWZ720959:DXC720959 DND720959:DNG720959 DDH720959:DDK720959 CTL720959:CTO720959 CJP720959:CJS720959 BZT720959:BZW720959 BPX720959:BQA720959 BGB720959:BGE720959 AWF720959:AWI720959 AMJ720959:AMM720959 ACN720959:ACQ720959 SR720959:SU720959 IV720959:IY720959 E720959:H720959 WVH655423:WVK655423 WLL655423:WLO655423 WBP655423:WBS655423 VRT655423:VRW655423 VHX655423:VIA655423 UYB655423:UYE655423 UOF655423:UOI655423 UEJ655423:UEM655423 TUN655423:TUQ655423 TKR655423:TKU655423 TAV655423:TAY655423 SQZ655423:SRC655423 SHD655423:SHG655423 RXH655423:RXK655423 RNL655423:RNO655423 RDP655423:RDS655423 QTT655423:QTW655423 QJX655423:QKA655423 QAB655423:QAE655423 PQF655423:PQI655423 PGJ655423:PGM655423 OWN655423:OWQ655423 OMR655423:OMU655423 OCV655423:OCY655423 NSZ655423:NTC655423 NJD655423:NJG655423 MZH655423:MZK655423 MPL655423:MPO655423 MFP655423:MFS655423 LVT655423:LVW655423 LLX655423:LMA655423 LCB655423:LCE655423 KSF655423:KSI655423 KIJ655423:KIM655423 JYN655423:JYQ655423 JOR655423:JOU655423 JEV655423:JEY655423 IUZ655423:IVC655423 ILD655423:ILG655423 IBH655423:IBK655423 HRL655423:HRO655423 HHP655423:HHS655423 GXT655423:GXW655423 GNX655423:GOA655423 GEB655423:GEE655423 FUF655423:FUI655423 FKJ655423:FKM655423 FAN655423:FAQ655423 EQR655423:EQU655423 EGV655423:EGY655423 DWZ655423:DXC655423 DND655423:DNG655423 DDH655423:DDK655423 CTL655423:CTO655423 CJP655423:CJS655423 BZT655423:BZW655423 BPX655423:BQA655423 BGB655423:BGE655423 AWF655423:AWI655423 AMJ655423:AMM655423 ACN655423:ACQ655423 SR655423:SU655423 IV655423:IY655423 E655423:H655423 WVH589887:WVK589887 WLL589887:WLO589887 WBP589887:WBS589887 VRT589887:VRW589887 VHX589887:VIA589887 UYB589887:UYE589887 UOF589887:UOI589887 UEJ589887:UEM589887 TUN589887:TUQ589887 TKR589887:TKU589887 TAV589887:TAY589887 SQZ589887:SRC589887 SHD589887:SHG589887 RXH589887:RXK589887 RNL589887:RNO589887 RDP589887:RDS589887 QTT589887:QTW589887 QJX589887:QKA589887 QAB589887:QAE589887 PQF589887:PQI589887 PGJ589887:PGM589887 OWN589887:OWQ589887 OMR589887:OMU589887 OCV589887:OCY589887 NSZ589887:NTC589887 NJD589887:NJG589887 MZH589887:MZK589887 MPL589887:MPO589887 MFP589887:MFS589887 LVT589887:LVW589887 LLX589887:LMA589887 LCB589887:LCE589887 KSF589887:KSI589887 KIJ589887:KIM589887 JYN589887:JYQ589887 JOR589887:JOU589887 JEV589887:JEY589887 IUZ589887:IVC589887 ILD589887:ILG589887 IBH589887:IBK589887 HRL589887:HRO589887 HHP589887:HHS589887 GXT589887:GXW589887 GNX589887:GOA589887 GEB589887:GEE589887 FUF589887:FUI589887 FKJ589887:FKM589887 FAN589887:FAQ589887 EQR589887:EQU589887 EGV589887:EGY589887 DWZ589887:DXC589887 DND589887:DNG589887 DDH589887:DDK589887 CTL589887:CTO589887 CJP589887:CJS589887 BZT589887:BZW589887 BPX589887:BQA589887 BGB589887:BGE589887 AWF589887:AWI589887 AMJ589887:AMM589887 ACN589887:ACQ589887 SR589887:SU589887 IV589887:IY589887 E589887:H589887 WVH524351:WVK524351 WLL524351:WLO524351 WBP524351:WBS524351 VRT524351:VRW524351 VHX524351:VIA524351 UYB524351:UYE524351 UOF524351:UOI524351 UEJ524351:UEM524351 TUN524351:TUQ524351 TKR524351:TKU524351 TAV524351:TAY524351 SQZ524351:SRC524351 SHD524351:SHG524351 RXH524351:RXK524351 RNL524351:RNO524351 RDP524351:RDS524351 QTT524351:QTW524351 QJX524351:QKA524351 QAB524351:QAE524351 PQF524351:PQI524351 PGJ524351:PGM524351 OWN524351:OWQ524351 OMR524351:OMU524351 OCV524351:OCY524351 NSZ524351:NTC524351 NJD524351:NJG524351 MZH524351:MZK524351 MPL524351:MPO524351 MFP524351:MFS524351 LVT524351:LVW524351 LLX524351:LMA524351 LCB524351:LCE524351 KSF524351:KSI524351 KIJ524351:KIM524351 JYN524351:JYQ524351 JOR524351:JOU524351 JEV524351:JEY524351 IUZ524351:IVC524351 ILD524351:ILG524351 IBH524351:IBK524351 HRL524351:HRO524351 HHP524351:HHS524351 GXT524351:GXW524351 GNX524351:GOA524351 GEB524351:GEE524351 FUF524351:FUI524351 FKJ524351:FKM524351 FAN524351:FAQ524351 EQR524351:EQU524351 EGV524351:EGY524351 DWZ524351:DXC524351 DND524351:DNG524351 DDH524351:DDK524351 CTL524351:CTO524351 CJP524351:CJS524351 BZT524351:BZW524351 BPX524351:BQA524351 BGB524351:BGE524351 AWF524351:AWI524351 AMJ524351:AMM524351 ACN524351:ACQ524351 SR524351:SU524351 IV524351:IY524351 E524351:H524351 WVH458815:WVK458815 WLL458815:WLO458815 WBP458815:WBS458815 VRT458815:VRW458815 VHX458815:VIA458815 UYB458815:UYE458815 UOF458815:UOI458815 UEJ458815:UEM458815 TUN458815:TUQ458815 TKR458815:TKU458815 TAV458815:TAY458815 SQZ458815:SRC458815 SHD458815:SHG458815 RXH458815:RXK458815 RNL458815:RNO458815 RDP458815:RDS458815 QTT458815:QTW458815 QJX458815:QKA458815 QAB458815:QAE458815 PQF458815:PQI458815 PGJ458815:PGM458815 OWN458815:OWQ458815 OMR458815:OMU458815 OCV458815:OCY458815 NSZ458815:NTC458815 NJD458815:NJG458815 MZH458815:MZK458815 MPL458815:MPO458815 MFP458815:MFS458815 LVT458815:LVW458815 LLX458815:LMA458815 LCB458815:LCE458815 KSF458815:KSI458815 KIJ458815:KIM458815 JYN458815:JYQ458815 JOR458815:JOU458815 JEV458815:JEY458815 IUZ458815:IVC458815 ILD458815:ILG458815 IBH458815:IBK458815 HRL458815:HRO458815 HHP458815:HHS458815 GXT458815:GXW458815 GNX458815:GOA458815 GEB458815:GEE458815 FUF458815:FUI458815 FKJ458815:FKM458815 FAN458815:FAQ458815 EQR458815:EQU458815 EGV458815:EGY458815 DWZ458815:DXC458815 DND458815:DNG458815 DDH458815:DDK458815 CTL458815:CTO458815 CJP458815:CJS458815 BZT458815:BZW458815 BPX458815:BQA458815 BGB458815:BGE458815 AWF458815:AWI458815 AMJ458815:AMM458815 ACN458815:ACQ458815 SR458815:SU458815 IV458815:IY458815 E458815:H458815 WVH393279:WVK393279 WLL393279:WLO393279 WBP393279:WBS393279 VRT393279:VRW393279 VHX393279:VIA393279 UYB393279:UYE393279 UOF393279:UOI393279 UEJ393279:UEM393279 TUN393279:TUQ393279 TKR393279:TKU393279 TAV393279:TAY393279 SQZ393279:SRC393279 SHD393279:SHG393279 RXH393279:RXK393279 RNL393279:RNO393279 RDP393279:RDS393279 QTT393279:QTW393279 QJX393279:QKA393279 QAB393279:QAE393279 PQF393279:PQI393279 PGJ393279:PGM393279 OWN393279:OWQ393279 OMR393279:OMU393279 OCV393279:OCY393279 NSZ393279:NTC393279 NJD393279:NJG393279 MZH393279:MZK393279 MPL393279:MPO393279 MFP393279:MFS393279 LVT393279:LVW393279 LLX393279:LMA393279 LCB393279:LCE393279 KSF393279:KSI393279 KIJ393279:KIM393279 JYN393279:JYQ393279 JOR393279:JOU393279 JEV393279:JEY393279 IUZ393279:IVC393279 ILD393279:ILG393279 IBH393279:IBK393279 HRL393279:HRO393279 HHP393279:HHS393279 GXT393279:GXW393279 GNX393279:GOA393279 GEB393279:GEE393279 FUF393279:FUI393279 FKJ393279:FKM393279 FAN393279:FAQ393279 EQR393279:EQU393279 EGV393279:EGY393279 DWZ393279:DXC393279 DND393279:DNG393279 DDH393279:DDK393279 CTL393279:CTO393279 CJP393279:CJS393279 BZT393279:BZW393279 BPX393279:BQA393279 BGB393279:BGE393279 AWF393279:AWI393279 AMJ393279:AMM393279 ACN393279:ACQ393279 SR393279:SU393279 IV393279:IY393279 E393279:H393279 WVH327743:WVK327743 WLL327743:WLO327743 WBP327743:WBS327743 VRT327743:VRW327743 VHX327743:VIA327743 UYB327743:UYE327743 UOF327743:UOI327743 UEJ327743:UEM327743 TUN327743:TUQ327743 TKR327743:TKU327743 TAV327743:TAY327743 SQZ327743:SRC327743 SHD327743:SHG327743 RXH327743:RXK327743 RNL327743:RNO327743 RDP327743:RDS327743 QTT327743:QTW327743 QJX327743:QKA327743 QAB327743:QAE327743 PQF327743:PQI327743 PGJ327743:PGM327743 OWN327743:OWQ327743 OMR327743:OMU327743 OCV327743:OCY327743 NSZ327743:NTC327743 NJD327743:NJG327743 MZH327743:MZK327743 MPL327743:MPO327743 MFP327743:MFS327743 LVT327743:LVW327743 LLX327743:LMA327743 LCB327743:LCE327743 KSF327743:KSI327743 KIJ327743:KIM327743 JYN327743:JYQ327743 JOR327743:JOU327743 JEV327743:JEY327743 IUZ327743:IVC327743 ILD327743:ILG327743 IBH327743:IBK327743 HRL327743:HRO327743 HHP327743:HHS327743 GXT327743:GXW327743 GNX327743:GOA327743 GEB327743:GEE327743 FUF327743:FUI327743 FKJ327743:FKM327743 FAN327743:FAQ327743 EQR327743:EQU327743 EGV327743:EGY327743 DWZ327743:DXC327743 DND327743:DNG327743 DDH327743:DDK327743 CTL327743:CTO327743 CJP327743:CJS327743 BZT327743:BZW327743 BPX327743:BQA327743 BGB327743:BGE327743 AWF327743:AWI327743 AMJ327743:AMM327743 ACN327743:ACQ327743 SR327743:SU327743 IV327743:IY327743 E327743:H327743 WVH262207:WVK262207 WLL262207:WLO262207 WBP262207:WBS262207 VRT262207:VRW262207 VHX262207:VIA262207 UYB262207:UYE262207 UOF262207:UOI262207 UEJ262207:UEM262207 TUN262207:TUQ262207 TKR262207:TKU262207 TAV262207:TAY262207 SQZ262207:SRC262207 SHD262207:SHG262207 RXH262207:RXK262207 RNL262207:RNO262207 RDP262207:RDS262207 QTT262207:QTW262207 QJX262207:QKA262207 QAB262207:QAE262207 PQF262207:PQI262207 PGJ262207:PGM262207 OWN262207:OWQ262207 OMR262207:OMU262207 OCV262207:OCY262207 NSZ262207:NTC262207 NJD262207:NJG262207 MZH262207:MZK262207 MPL262207:MPO262207 MFP262207:MFS262207 LVT262207:LVW262207 LLX262207:LMA262207 LCB262207:LCE262207 KSF262207:KSI262207 KIJ262207:KIM262207 JYN262207:JYQ262207 JOR262207:JOU262207 JEV262207:JEY262207 IUZ262207:IVC262207 ILD262207:ILG262207 IBH262207:IBK262207 HRL262207:HRO262207 HHP262207:HHS262207 GXT262207:GXW262207 GNX262207:GOA262207 GEB262207:GEE262207 FUF262207:FUI262207 FKJ262207:FKM262207 FAN262207:FAQ262207 EQR262207:EQU262207 EGV262207:EGY262207 DWZ262207:DXC262207 DND262207:DNG262207 DDH262207:DDK262207 CTL262207:CTO262207 CJP262207:CJS262207 BZT262207:BZW262207 BPX262207:BQA262207 BGB262207:BGE262207 AWF262207:AWI262207 AMJ262207:AMM262207 ACN262207:ACQ262207 SR262207:SU262207 IV262207:IY262207 E262207:H262207 WVH196671:WVK196671 WLL196671:WLO196671 WBP196671:WBS196671 VRT196671:VRW196671 VHX196671:VIA196671 UYB196671:UYE196671 UOF196671:UOI196671 UEJ196671:UEM196671 TUN196671:TUQ196671 TKR196671:TKU196671 TAV196671:TAY196671 SQZ196671:SRC196671 SHD196671:SHG196671 RXH196671:RXK196671 RNL196671:RNO196671 RDP196671:RDS196671 QTT196671:QTW196671 QJX196671:QKA196671 QAB196671:QAE196671 PQF196671:PQI196671 PGJ196671:PGM196671 OWN196671:OWQ196671 OMR196671:OMU196671 OCV196671:OCY196671 NSZ196671:NTC196671 NJD196671:NJG196671 MZH196671:MZK196671 MPL196671:MPO196671 MFP196671:MFS196671 LVT196671:LVW196671 LLX196671:LMA196671 LCB196671:LCE196671 KSF196671:KSI196671 KIJ196671:KIM196671 JYN196671:JYQ196671 JOR196671:JOU196671 JEV196671:JEY196671 IUZ196671:IVC196671 ILD196671:ILG196671 IBH196671:IBK196671 HRL196671:HRO196671 HHP196671:HHS196671 GXT196671:GXW196671 GNX196671:GOA196671 GEB196671:GEE196671 FUF196671:FUI196671 FKJ196671:FKM196671 FAN196671:FAQ196671 EQR196671:EQU196671 EGV196671:EGY196671 DWZ196671:DXC196671 DND196671:DNG196671 DDH196671:DDK196671 CTL196671:CTO196671 CJP196671:CJS196671 BZT196671:BZW196671 BPX196671:BQA196671 BGB196671:BGE196671 AWF196671:AWI196671 AMJ196671:AMM196671 ACN196671:ACQ196671 SR196671:SU196671 IV196671:IY196671 E196671:H196671 WVH131135:WVK131135 WLL131135:WLO131135 WBP131135:WBS131135 VRT131135:VRW131135 VHX131135:VIA131135 UYB131135:UYE131135 UOF131135:UOI131135 UEJ131135:UEM131135 TUN131135:TUQ131135 TKR131135:TKU131135 TAV131135:TAY131135 SQZ131135:SRC131135 SHD131135:SHG131135 RXH131135:RXK131135 RNL131135:RNO131135 RDP131135:RDS131135 QTT131135:QTW131135 QJX131135:QKA131135 QAB131135:QAE131135 PQF131135:PQI131135 PGJ131135:PGM131135 OWN131135:OWQ131135 OMR131135:OMU131135 OCV131135:OCY131135 NSZ131135:NTC131135 NJD131135:NJG131135 MZH131135:MZK131135 MPL131135:MPO131135 MFP131135:MFS131135 LVT131135:LVW131135 LLX131135:LMA131135 LCB131135:LCE131135 KSF131135:KSI131135 KIJ131135:KIM131135 JYN131135:JYQ131135 JOR131135:JOU131135 JEV131135:JEY131135 IUZ131135:IVC131135 ILD131135:ILG131135 IBH131135:IBK131135 HRL131135:HRO131135 HHP131135:HHS131135 GXT131135:GXW131135 GNX131135:GOA131135 GEB131135:GEE131135 FUF131135:FUI131135 FKJ131135:FKM131135 FAN131135:FAQ131135 EQR131135:EQU131135 EGV131135:EGY131135 DWZ131135:DXC131135 DND131135:DNG131135 DDH131135:DDK131135 CTL131135:CTO131135 CJP131135:CJS131135 BZT131135:BZW131135 BPX131135:BQA131135 BGB131135:BGE131135 AWF131135:AWI131135 AMJ131135:AMM131135 ACN131135:ACQ131135 SR131135:SU131135 IV131135:IY131135 E131135:H131135 WVH65599:WVK65599 WLL65599:WLO65599 WBP65599:WBS65599 VRT65599:VRW65599 VHX65599:VIA65599 UYB65599:UYE65599 UOF65599:UOI65599 UEJ65599:UEM65599 TUN65599:TUQ65599 TKR65599:TKU65599 TAV65599:TAY65599 SQZ65599:SRC65599 SHD65599:SHG65599 RXH65599:RXK65599 RNL65599:RNO65599 RDP65599:RDS65599 QTT65599:QTW65599 QJX65599:QKA65599 QAB65599:QAE65599 PQF65599:PQI65599 PGJ65599:PGM65599 OWN65599:OWQ65599 OMR65599:OMU65599 OCV65599:OCY65599 NSZ65599:NTC65599 NJD65599:NJG65599 MZH65599:MZK65599 MPL65599:MPO65599 MFP65599:MFS65599 LVT65599:LVW65599 LLX65599:LMA65599 LCB65599:LCE65599 KSF65599:KSI65599 KIJ65599:KIM65599 JYN65599:JYQ65599 JOR65599:JOU65599 JEV65599:JEY65599 IUZ65599:IVC65599 ILD65599:ILG65599 IBH65599:IBK65599 HRL65599:HRO65599 HHP65599:HHS65599 GXT65599:GXW65599 GNX65599:GOA65599 GEB65599:GEE65599 FUF65599:FUI65599 FKJ65599:FKM65599 FAN65599:FAQ65599 EQR65599:EQU65599 EGV65599:EGY65599 DWZ65599:DXC65599 DND65599:DNG65599 DDH65599:DDK65599 CTL65599:CTO65599 CJP65599:CJS65599 BZT65599:BZW65599 BPX65599:BQA65599 BGB65599:BGE65599 AWF65599:AWI65599 AMJ65599:AMM65599 ACN65599:ACQ65599 SR65599:SU65599 IV65599:IY65599 E65599:H65599" xr:uid="{4A4A3DE5-1572-48CB-B824-62BDA6796FCC}">
      <formula1>$O$6:$O$6</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28BE-3BB0-4E05-A62C-786115FB8758}">
  <sheetPr>
    <tabColor theme="5"/>
  </sheetPr>
  <dimension ref="A1:U95"/>
  <sheetViews>
    <sheetView topLeftCell="A4" workbookViewId="0">
      <selection activeCell="H13" sqref="H13"/>
    </sheetView>
  </sheetViews>
  <sheetFormatPr defaultRowHeight="15" x14ac:dyDescent="0.25"/>
  <cols>
    <col min="1" max="1" width="6.140625" style="29" customWidth="1"/>
    <col min="2" max="2" width="24.28515625" style="29" customWidth="1"/>
    <col min="3" max="3" width="9.85546875" style="29" customWidth="1"/>
    <col min="4" max="4" width="52.28515625" style="29" customWidth="1"/>
    <col min="5" max="8" width="13.7109375" style="29" customWidth="1"/>
    <col min="9" max="9" width="15.140625" style="29" customWidth="1"/>
    <col min="10" max="10" width="13.7109375" style="29" customWidth="1"/>
    <col min="11" max="11" width="5" style="69" customWidth="1"/>
    <col min="12" max="12" width="6.140625" style="29" customWidth="1"/>
    <col min="13" max="13" width="24.28515625" style="29" customWidth="1"/>
    <col min="14" max="14" width="9.85546875" style="29" customWidth="1"/>
    <col min="15" max="15" width="52.28515625" style="29" customWidth="1"/>
    <col min="16" max="21" width="13.7109375" style="29" customWidth="1"/>
    <col min="22" max="256" width="9.140625" style="29"/>
    <col min="257" max="257" width="6.140625" style="29" customWidth="1"/>
    <col min="258" max="258" width="24.28515625" style="29" customWidth="1"/>
    <col min="259" max="259" width="9.85546875" style="29" customWidth="1"/>
    <col min="260" max="260" width="52.28515625" style="29" customWidth="1"/>
    <col min="261" max="266" width="13.7109375" style="29" customWidth="1"/>
    <col min="267" max="267" width="5" style="29" customWidth="1"/>
    <col min="268" max="268" width="6.140625" style="29" customWidth="1"/>
    <col min="269" max="269" width="24.28515625" style="29" customWidth="1"/>
    <col min="270" max="270" width="9.85546875" style="29" customWidth="1"/>
    <col min="271" max="271" width="52.28515625" style="29" customWidth="1"/>
    <col min="272" max="277" width="13.7109375" style="29" customWidth="1"/>
    <col min="278" max="512" width="9.140625" style="29"/>
    <col min="513" max="513" width="6.140625" style="29" customWidth="1"/>
    <col min="514" max="514" width="24.28515625" style="29" customWidth="1"/>
    <col min="515" max="515" width="9.85546875" style="29" customWidth="1"/>
    <col min="516" max="516" width="52.28515625" style="29" customWidth="1"/>
    <col min="517" max="522" width="13.7109375" style="29" customWidth="1"/>
    <col min="523" max="523" width="5" style="29" customWidth="1"/>
    <col min="524" max="524" width="6.140625" style="29" customWidth="1"/>
    <col min="525" max="525" width="24.28515625" style="29" customWidth="1"/>
    <col min="526" max="526" width="9.85546875" style="29" customWidth="1"/>
    <col min="527" max="527" width="52.28515625" style="29" customWidth="1"/>
    <col min="528" max="533" width="13.7109375" style="29" customWidth="1"/>
    <col min="534" max="768" width="9.140625" style="29"/>
    <col min="769" max="769" width="6.140625" style="29" customWidth="1"/>
    <col min="770" max="770" width="24.28515625" style="29" customWidth="1"/>
    <col min="771" max="771" width="9.85546875" style="29" customWidth="1"/>
    <col min="772" max="772" width="52.28515625" style="29" customWidth="1"/>
    <col min="773" max="778" width="13.7109375" style="29" customWidth="1"/>
    <col min="779" max="779" width="5" style="29" customWidth="1"/>
    <col min="780" max="780" width="6.140625" style="29" customWidth="1"/>
    <col min="781" max="781" width="24.28515625" style="29" customWidth="1"/>
    <col min="782" max="782" width="9.85546875" style="29" customWidth="1"/>
    <col min="783" max="783" width="52.28515625" style="29" customWidth="1"/>
    <col min="784" max="789" width="13.7109375" style="29" customWidth="1"/>
    <col min="790" max="1024" width="9.140625" style="29"/>
    <col min="1025" max="1025" width="6.140625" style="29" customWidth="1"/>
    <col min="1026" max="1026" width="24.28515625" style="29" customWidth="1"/>
    <col min="1027" max="1027" width="9.85546875" style="29" customWidth="1"/>
    <col min="1028" max="1028" width="52.28515625" style="29" customWidth="1"/>
    <col min="1029" max="1034" width="13.7109375" style="29" customWidth="1"/>
    <col min="1035" max="1035" width="5" style="29" customWidth="1"/>
    <col min="1036" max="1036" width="6.140625" style="29" customWidth="1"/>
    <col min="1037" max="1037" width="24.28515625" style="29" customWidth="1"/>
    <col min="1038" max="1038" width="9.85546875" style="29" customWidth="1"/>
    <col min="1039" max="1039" width="52.28515625" style="29" customWidth="1"/>
    <col min="1040" max="1045" width="13.7109375" style="29" customWidth="1"/>
    <col min="1046" max="1280" width="9.140625" style="29"/>
    <col min="1281" max="1281" width="6.140625" style="29" customWidth="1"/>
    <col min="1282" max="1282" width="24.28515625" style="29" customWidth="1"/>
    <col min="1283" max="1283" width="9.85546875" style="29" customWidth="1"/>
    <col min="1284" max="1284" width="52.28515625" style="29" customWidth="1"/>
    <col min="1285" max="1290" width="13.7109375" style="29" customWidth="1"/>
    <col min="1291" max="1291" width="5" style="29" customWidth="1"/>
    <col min="1292" max="1292" width="6.140625" style="29" customWidth="1"/>
    <col min="1293" max="1293" width="24.28515625" style="29" customWidth="1"/>
    <col min="1294" max="1294" width="9.85546875" style="29" customWidth="1"/>
    <col min="1295" max="1295" width="52.28515625" style="29" customWidth="1"/>
    <col min="1296" max="1301" width="13.7109375" style="29" customWidth="1"/>
    <col min="1302" max="1536" width="9.140625" style="29"/>
    <col min="1537" max="1537" width="6.140625" style="29" customWidth="1"/>
    <col min="1538" max="1538" width="24.28515625" style="29" customWidth="1"/>
    <col min="1539" max="1539" width="9.85546875" style="29" customWidth="1"/>
    <col min="1540" max="1540" width="52.28515625" style="29" customWidth="1"/>
    <col min="1541" max="1546" width="13.7109375" style="29" customWidth="1"/>
    <col min="1547" max="1547" width="5" style="29" customWidth="1"/>
    <col min="1548" max="1548" width="6.140625" style="29" customWidth="1"/>
    <col min="1549" max="1549" width="24.28515625" style="29" customWidth="1"/>
    <col min="1550" max="1550" width="9.85546875" style="29" customWidth="1"/>
    <col min="1551" max="1551" width="52.28515625" style="29" customWidth="1"/>
    <col min="1552" max="1557" width="13.7109375" style="29" customWidth="1"/>
    <col min="1558" max="1792" width="9.140625" style="29"/>
    <col min="1793" max="1793" width="6.140625" style="29" customWidth="1"/>
    <col min="1794" max="1794" width="24.28515625" style="29" customWidth="1"/>
    <col min="1795" max="1795" width="9.85546875" style="29" customWidth="1"/>
    <col min="1796" max="1796" width="52.28515625" style="29" customWidth="1"/>
    <col min="1797" max="1802" width="13.7109375" style="29" customWidth="1"/>
    <col min="1803" max="1803" width="5" style="29" customWidth="1"/>
    <col min="1804" max="1804" width="6.140625" style="29" customWidth="1"/>
    <col min="1805" max="1805" width="24.28515625" style="29" customWidth="1"/>
    <col min="1806" max="1806" width="9.85546875" style="29" customWidth="1"/>
    <col min="1807" max="1807" width="52.28515625" style="29" customWidth="1"/>
    <col min="1808" max="1813" width="13.7109375" style="29" customWidth="1"/>
    <col min="1814" max="2048" width="9.140625" style="29"/>
    <col min="2049" max="2049" width="6.140625" style="29" customWidth="1"/>
    <col min="2050" max="2050" width="24.28515625" style="29" customWidth="1"/>
    <col min="2051" max="2051" width="9.85546875" style="29" customWidth="1"/>
    <col min="2052" max="2052" width="52.28515625" style="29" customWidth="1"/>
    <col min="2053" max="2058" width="13.7109375" style="29" customWidth="1"/>
    <col min="2059" max="2059" width="5" style="29" customWidth="1"/>
    <col min="2060" max="2060" width="6.140625" style="29" customWidth="1"/>
    <col min="2061" max="2061" width="24.28515625" style="29" customWidth="1"/>
    <col min="2062" max="2062" width="9.85546875" style="29" customWidth="1"/>
    <col min="2063" max="2063" width="52.28515625" style="29" customWidth="1"/>
    <col min="2064" max="2069" width="13.7109375" style="29" customWidth="1"/>
    <col min="2070" max="2304" width="9.140625" style="29"/>
    <col min="2305" max="2305" width="6.140625" style="29" customWidth="1"/>
    <col min="2306" max="2306" width="24.28515625" style="29" customWidth="1"/>
    <col min="2307" max="2307" width="9.85546875" style="29" customWidth="1"/>
    <col min="2308" max="2308" width="52.28515625" style="29" customWidth="1"/>
    <col min="2309" max="2314" width="13.7109375" style="29" customWidth="1"/>
    <col min="2315" max="2315" width="5" style="29" customWidth="1"/>
    <col min="2316" max="2316" width="6.140625" style="29" customWidth="1"/>
    <col min="2317" max="2317" width="24.28515625" style="29" customWidth="1"/>
    <col min="2318" max="2318" width="9.85546875" style="29" customWidth="1"/>
    <col min="2319" max="2319" width="52.28515625" style="29" customWidth="1"/>
    <col min="2320" max="2325" width="13.7109375" style="29" customWidth="1"/>
    <col min="2326" max="2560" width="9.140625" style="29"/>
    <col min="2561" max="2561" width="6.140625" style="29" customWidth="1"/>
    <col min="2562" max="2562" width="24.28515625" style="29" customWidth="1"/>
    <col min="2563" max="2563" width="9.85546875" style="29" customWidth="1"/>
    <col min="2564" max="2564" width="52.28515625" style="29" customWidth="1"/>
    <col min="2565" max="2570" width="13.7109375" style="29" customWidth="1"/>
    <col min="2571" max="2571" width="5" style="29" customWidth="1"/>
    <col min="2572" max="2572" width="6.140625" style="29" customWidth="1"/>
    <col min="2573" max="2573" width="24.28515625" style="29" customWidth="1"/>
    <col min="2574" max="2574" width="9.85546875" style="29" customWidth="1"/>
    <col min="2575" max="2575" width="52.28515625" style="29" customWidth="1"/>
    <col min="2576" max="2581" width="13.7109375" style="29" customWidth="1"/>
    <col min="2582" max="2816" width="9.140625" style="29"/>
    <col min="2817" max="2817" width="6.140625" style="29" customWidth="1"/>
    <col min="2818" max="2818" width="24.28515625" style="29" customWidth="1"/>
    <col min="2819" max="2819" width="9.85546875" style="29" customWidth="1"/>
    <col min="2820" max="2820" width="52.28515625" style="29" customWidth="1"/>
    <col min="2821" max="2826" width="13.7109375" style="29" customWidth="1"/>
    <col min="2827" max="2827" width="5" style="29" customWidth="1"/>
    <col min="2828" max="2828" width="6.140625" style="29" customWidth="1"/>
    <col min="2829" max="2829" width="24.28515625" style="29" customWidth="1"/>
    <col min="2830" max="2830" width="9.85546875" style="29" customWidth="1"/>
    <col min="2831" max="2831" width="52.28515625" style="29" customWidth="1"/>
    <col min="2832" max="2837" width="13.7109375" style="29" customWidth="1"/>
    <col min="2838" max="3072" width="9.140625" style="29"/>
    <col min="3073" max="3073" width="6.140625" style="29" customWidth="1"/>
    <col min="3074" max="3074" width="24.28515625" style="29" customWidth="1"/>
    <col min="3075" max="3075" width="9.85546875" style="29" customWidth="1"/>
    <col min="3076" max="3076" width="52.28515625" style="29" customWidth="1"/>
    <col min="3077" max="3082" width="13.7109375" style="29" customWidth="1"/>
    <col min="3083" max="3083" width="5" style="29" customWidth="1"/>
    <col min="3084" max="3084" width="6.140625" style="29" customWidth="1"/>
    <col min="3085" max="3085" width="24.28515625" style="29" customWidth="1"/>
    <col min="3086" max="3086" width="9.85546875" style="29" customWidth="1"/>
    <col min="3087" max="3087" width="52.28515625" style="29" customWidth="1"/>
    <col min="3088" max="3093" width="13.7109375" style="29" customWidth="1"/>
    <col min="3094" max="3328" width="9.140625" style="29"/>
    <col min="3329" max="3329" width="6.140625" style="29" customWidth="1"/>
    <col min="3330" max="3330" width="24.28515625" style="29" customWidth="1"/>
    <col min="3331" max="3331" width="9.85546875" style="29" customWidth="1"/>
    <col min="3332" max="3332" width="52.28515625" style="29" customWidth="1"/>
    <col min="3333" max="3338" width="13.7109375" style="29" customWidth="1"/>
    <col min="3339" max="3339" width="5" style="29" customWidth="1"/>
    <col min="3340" max="3340" width="6.140625" style="29" customWidth="1"/>
    <col min="3341" max="3341" width="24.28515625" style="29" customWidth="1"/>
    <col min="3342" max="3342" width="9.85546875" style="29" customWidth="1"/>
    <col min="3343" max="3343" width="52.28515625" style="29" customWidth="1"/>
    <col min="3344" max="3349" width="13.7109375" style="29" customWidth="1"/>
    <col min="3350" max="3584" width="9.140625" style="29"/>
    <col min="3585" max="3585" width="6.140625" style="29" customWidth="1"/>
    <col min="3586" max="3586" width="24.28515625" style="29" customWidth="1"/>
    <col min="3587" max="3587" width="9.85546875" style="29" customWidth="1"/>
    <col min="3588" max="3588" width="52.28515625" style="29" customWidth="1"/>
    <col min="3589" max="3594" width="13.7109375" style="29" customWidth="1"/>
    <col min="3595" max="3595" width="5" style="29" customWidth="1"/>
    <col min="3596" max="3596" width="6.140625" style="29" customWidth="1"/>
    <col min="3597" max="3597" width="24.28515625" style="29" customWidth="1"/>
    <col min="3598" max="3598" width="9.85546875" style="29" customWidth="1"/>
    <col min="3599" max="3599" width="52.28515625" style="29" customWidth="1"/>
    <col min="3600" max="3605" width="13.7109375" style="29" customWidth="1"/>
    <col min="3606" max="3840" width="9.140625" style="29"/>
    <col min="3841" max="3841" width="6.140625" style="29" customWidth="1"/>
    <col min="3842" max="3842" width="24.28515625" style="29" customWidth="1"/>
    <col min="3843" max="3843" width="9.85546875" style="29" customWidth="1"/>
    <col min="3844" max="3844" width="52.28515625" style="29" customWidth="1"/>
    <col min="3845" max="3850" width="13.7109375" style="29" customWidth="1"/>
    <col min="3851" max="3851" width="5" style="29" customWidth="1"/>
    <col min="3852" max="3852" width="6.140625" style="29" customWidth="1"/>
    <col min="3853" max="3853" width="24.28515625" style="29" customWidth="1"/>
    <col min="3854" max="3854" width="9.85546875" style="29" customWidth="1"/>
    <col min="3855" max="3855" width="52.28515625" style="29" customWidth="1"/>
    <col min="3856" max="3861" width="13.7109375" style="29" customWidth="1"/>
    <col min="3862" max="4096" width="9.140625" style="29"/>
    <col min="4097" max="4097" width="6.140625" style="29" customWidth="1"/>
    <col min="4098" max="4098" width="24.28515625" style="29" customWidth="1"/>
    <col min="4099" max="4099" width="9.85546875" style="29" customWidth="1"/>
    <col min="4100" max="4100" width="52.28515625" style="29" customWidth="1"/>
    <col min="4101" max="4106" width="13.7109375" style="29" customWidth="1"/>
    <col min="4107" max="4107" width="5" style="29" customWidth="1"/>
    <col min="4108" max="4108" width="6.140625" style="29" customWidth="1"/>
    <col min="4109" max="4109" width="24.28515625" style="29" customWidth="1"/>
    <col min="4110" max="4110" width="9.85546875" style="29" customWidth="1"/>
    <col min="4111" max="4111" width="52.28515625" style="29" customWidth="1"/>
    <col min="4112" max="4117" width="13.7109375" style="29" customWidth="1"/>
    <col min="4118" max="4352" width="9.140625" style="29"/>
    <col min="4353" max="4353" width="6.140625" style="29" customWidth="1"/>
    <col min="4354" max="4354" width="24.28515625" style="29" customWidth="1"/>
    <col min="4355" max="4355" width="9.85546875" style="29" customWidth="1"/>
    <col min="4356" max="4356" width="52.28515625" style="29" customWidth="1"/>
    <col min="4357" max="4362" width="13.7109375" style="29" customWidth="1"/>
    <col min="4363" max="4363" width="5" style="29" customWidth="1"/>
    <col min="4364" max="4364" width="6.140625" style="29" customWidth="1"/>
    <col min="4365" max="4365" width="24.28515625" style="29" customWidth="1"/>
    <col min="4366" max="4366" width="9.85546875" style="29" customWidth="1"/>
    <col min="4367" max="4367" width="52.28515625" style="29" customWidth="1"/>
    <col min="4368" max="4373" width="13.7109375" style="29" customWidth="1"/>
    <col min="4374" max="4608" width="9.140625" style="29"/>
    <col min="4609" max="4609" width="6.140625" style="29" customWidth="1"/>
    <col min="4610" max="4610" width="24.28515625" style="29" customWidth="1"/>
    <col min="4611" max="4611" width="9.85546875" style="29" customWidth="1"/>
    <col min="4612" max="4612" width="52.28515625" style="29" customWidth="1"/>
    <col min="4613" max="4618" width="13.7109375" style="29" customWidth="1"/>
    <col min="4619" max="4619" width="5" style="29" customWidth="1"/>
    <col min="4620" max="4620" width="6.140625" style="29" customWidth="1"/>
    <col min="4621" max="4621" width="24.28515625" style="29" customWidth="1"/>
    <col min="4622" max="4622" width="9.85546875" style="29" customWidth="1"/>
    <col min="4623" max="4623" width="52.28515625" style="29" customWidth="1"/>
    <col min="4624" max="4629" width="13.7109375" style="29" customWidth="1"/>
    <col min="4630" max="4864" width="9.140625" style="29"/>
    <col min="4865" max="4865" width="6.140625" style="29" customWidth="1"/>
    <col min="4866" max="4866" width="24.28515625" style="29" customWidth="1"/>
    <col min="4867" max="4867" width="9.85546875" style="29" customWidth="1"/>
    <col min="4868" max="4868" width="52.28515625" style="29" customWidth="1"/>
    <col min="4869" max="4874" width="13.7109375" style="29" customWidth="1"/>
    <col min="4875" max="4875" width="5" style="29" customWidth="1"/>
    <col min="4876" max="4876" width="6.140625" style="29" customWidth="1"/>
    <col min="4877" max="4877" width="24.28515625" style="29" customWidth="1"/>
    <col min="4878" max="4878" width="9.85546875" style="29" customWidth="1"/>
    <col min="4879" max="4879" width="52.28515625" style="29" customWidth="1"/>
    <col min="4880" max="4885" width="13.7109375" style="29" customWidth="1"/>
    <col min="4886" max="5120" width="9.140625" style="29"/>
    <col min="5121" max="5121" width="6.140625" style="29" customWidth="1"/>
    <col min="5122" max="5122" width="24.28515625" style="29" customWidth="1"/>
    <col min="5123" max="5123" width="9.85546875" style="29" customWidth="1"/>
    <col min="5124" max="5124" width="52.28515625" style="29" customWidth="1"/>
    <col min="5125" max="5130" width="13.7109375" style="29" customWidth="1"/>
    <col min="5131" max="5131" width="5" style="29" customWidth="1"/>
    <col min="5132" max="5132" width="6.140625" style="29" customWidth="1"/>
    <col min="5133" max="5133" width="24.28515625" style="29" customWidth="1"/>
    <col min="5134" max="5134" width="9.85546875" style="29" customWidth="1"/>
    <col min="5135" max="5135" width="52.28515625" style="29" customWidth="1"/>
    <col min="5136" max="5141" width="13.7109375" style="29" customWidth="1"/>
    <col min="5142" max="5376" width="9.140625" style="29"/>
    <col min="5377" max="5377" width="6.140625" style="29" customWidth="1"/>
    <col min="5378" max="5378" width="24.28515625" style="29" customWidth="1"/>
    <col min="5379" max="5379" width="9.85546875" style="29" customWidth="1"/>
    <col min="5380" max="5380" width="52.28515625" style="29" customWidth="1"/>
    <col min="5381" max="5386" width="13.7109375" style="29" customWidth="1"/>
    <col min="5387" max="5387" width="5" style="29" customWidth="1"/>
    <col min="5388" max="5388" width="6.140625" style="29" customWidth="1"/>
    <col min="5389" max="5389" width="24.28515625" style="29" customWidth="1"/>
    <col min="5390" max="5390" width="9.85546875" style="29" customWidth="1"/>
    <col min="5391" max="5391" width="52.28515625" style="29" customWidth="1"/>
    <col min="5392" max="5397" width="13.7109375" style="29" customWidth="1"/>
    <col min="5398" max="5632" width="9.140625" style="29"/>
    <col min="5633" max="5633" width="6.140625" style="29" customWidth="1"/>
    <col min="5634" max="5634" width="24.28515625" style="29" customWidth="1"/>
    <col min="5635" max="5635" width="9.85546875" style="29" customWidth="1"/>
    <col min="5636" max="5636" width="52.28515625" style="29" customWidth="1"/>
    <col min="5637" max="5642" width="13.7109375" style="29" customWidth="1"/>
    <col min="5643" max="5643" width="5" style="29" customWidth="1"/>
    <col min="5644" max="5644" width="6.140625" style="29" customWidth="1"/>
    <col min="5645" max="5645" width="24.28515625" style="29" customWidth="1"/>
    <col min="5646" max="5646" width="9.85546875" style="29" customWidth="1"/>
    <col min="5647" max="5647" width="52.28515625" style="29" customWidth="1"/>
    <col min="5648" max="5653" width="13.7109375" style="29" customWidth="1"/>
    <col min="5654" max="5888" width="9.140625" style="29"/>
    <col min="5889" max="5889" width="6.140625" style="29" customWidth="1"/>
    <col min="5890" max="5890" width="24.28515625" style="29" customWidth="1"/>
    <col min="5891" max="5891" width="9.85546875" style="29" customWidth="1"/>
    <col min="5892" max="5892" width="52.28515625" style="29" customWidth="1"/>
    <col min="5893" max="5898" width="13.7109375" style="29" customWidth="1"/>
    <col min="5899" max="5899" width="5" style="29" customWidth="1"/>
    <col min="5900" max="5900" width="6.140625" style="29" customWidth="1"/>
    <col min="5901" max="5901" width="24.28515625" style="29" customWidth="1"/>
    <col min="5902" max="5902" width="9.85546875" style="29" customWidth="1"/>
    <col min="5903" max="5903" width="52.28515625" style="29" customWidth="1"/>
    <col min="5904" max="5909" width="13.7109375" style="29" customWidth="1"/>
    <col min="5910" max="6144" width="9.140625" style="29"/>
    <col min="6145" max="6145" width="6.140625" style="29" customWidth="1"/>
    <col min="6146" max="6146" width="24.28515625" style="29" customWidth="1"/>
    <col min="6147" max="6147" width="9.85546875" style="29" customWidth="1"/>
    <col min="6148" max="6148" width="52.28515625" style="29" customWidth="1"/>
    <col min="6149" max="6154" width="13.7109375" style="29" customWidth="1"/>
    <col min="6155" max="6155" width="5" style="29" customWidth="1"/>
    <col min="6156" max="6156" width="6.140625" style="29" customWidth="1"/>
    <col min="6157" max="6157" width="24.28515625" style="29" customWidth="1"/>
    <col min="6158" max="6158" width="9.85546875" style="29" customWidth="1"/>
    <col min="6159" max="6159" width="52.28515625" style="29" customWidth="1"/>
    <col min="6160" max="6165" width="13.7109375" style="29" customWidth="1"/>
    <col min="6166" max="6400" width="9.140625" style="29"/>
    <col min="6401" max="6401" width="6.140625" style="29" customWidth="1"/>
    <col min="6402" max="6402" width="24.28515625" style="29" customWidth="1"/>
    <col min="6403" max="6403" width="9.85546875" style="29" customWidth="1"/>
    <col min="6404" max="6404" width="52.28515625" style="29" customWidth="1"/>
    <col min="6405" max="6410" width="13.7109375" style="29" customWidth="1"/>
    <col min="6411" max="6411" width="5" style="29" customWidth="1"/>
    <col min="6412" max="6412" width="6.140625" style="29" customWidth="1"/>
    <col min="6413" max="6413" width="24.28515625" style="29" customWidth="1"/>
    <col min="6414" max="6414" width="9.85546875" style="29" customWidth="1"/>
    <col min="6415" max="6415" width="52.28515625" style="29" customWidth="1"/>
    <col min="6416" max="6421" width="13.7109375" style="29" customWidth="1"/>
    <col min="6422" max="6656" width="9.140625" style="29"/>
    <col min="6657" max="6657" width="6.140625" style="29" customWidth="1"/>
    <col min="6658" max="6658" width="24.28515625" style="29" customWidth="1"/>
    <col min="6659" max="6659" width="9.85546875" style="29" customWidth="1"/>
    <col min="6660" max="6660" width="52.28515625" style="29" customWidth="1"/>
    <col min="6661" max="6666" width="13.7109375" style="29" customWidth="1"/>
    <col min="6667" max="6667" width="5" style="29" customWidth="1"/>
    <col min="6668" max="6668" width="6.140625" style="29" customWidth="1"/>
    <col min="6669" max="6669" width="24.28515625" style="29" customWidth="1"/>
    <col min="6670" max="6670" width="9.85546875" style="29" customWidth="1"/>
    <col min="6671" max="6671" width="52.28515625" style="29" customWidth="1"/>
    <col min="6672" max="6677" width="13.7109375" style="29" customWidth="1"/>
    <col min="6678" max="6912" width="9.140625" style="29"/>
    <col min="6913" max="6913" width="6.140625" style="29" customWidth="1"/>
    <col min="6914" max="6914" width="24.28515625" style="29" customWidth="1"/>
    <col min="6915" max="6915" width="9.85546875" style="29" customWidth="1"/>
    <col min="6916" max="6916" width="52.28515625" style="29" customWidth="1"/>
    <col min="6917" max="6922" width="13.7109375" style="29" customWidth="1"/>
    <col min="6923" max="6923" width="5" style="29" customWidth="1"/>
    <col min="6924" max="6924" width="6.140625" style="29" customWidth="1"/>
    <col min="6925" max="6925" width="24.28515625" style="29" customWidth="1"/>
    <col min="6926" max="6926" width="9.85546875" style="29" customWidth="1"/>
    <col min="6927" max="6927" width="52.28515625" style="29" customWidth="1"/>
    <col min="6928" max="6933" width="13.7109375" style="29" customWidth="1"/>
    <col min="6934" max="7168" width="9.140625" style="29"/>
    <col min="7169" max="7169" width="6.140625" style="29" customWidth="1"/>
    <col min="7170" max="7170" width="24.28515625" style="29" customWidth="1"/>
    <col min="7171" max="7171" width="9.85546875" style="29" customWidth="1"/>
    <col min="7172" max="7172" width="52.28515625" style="29" customWidth="1"/>
    <col min="7173" max="7178" width="13.7109375" style="29" customWidth="1"/>
    <col min="7179" max="7179" width="5" style="29" customWidth="1"/>
    <col min="7180" max="7180" width="6.140625" style="29" customWidth="1"/>
    <col min="7181" max="7181" width="24.28515625" style="29" customWidth="1"/>
    <col min="7182" max="7182" width="9.85546875" style="29" customWidth="1"/>
    <col min="7183" max="7183" width="52.28515625" style="29" customWidth="1"/>
    <col min="7184" max="7189" width="13.7109375" style="29" customWidth="1"/>
    <col min="7190" max="7424" width="9.140625" style="29"/>
    <col min="7425" max="7425" width="6.140625" style="29" customWidth="1"/>
    <col min="7426" max="7426" width="24.28515625" style="29" customWidth="1"/>
    <col min="7427" max="7427" width="9.85546875" style="29" customWidth="1"/>
    <col min="7428" max="7428" width="52.28515625" style="29" customWidth="1"/>
    <col min="7429" max="7434" width="13.7109375" style="29" customWidth="1"/>
    <col min="7435" max="7435" width="5" style="29" customWidth="1"/>
    <col min="7436" max="7436" width="6.140625" style="29" customWidth="1"/>
    <col min="7437" max="7437" width="24.28515625" style="29" customWidth="1"/>
    <col min="7438" max="7438" width="9.85546875" style="29" customWidth="1"/>
    <col min="7439" max="7439" width="52.28515625" style="29" customWidth="1"/>
    <col min="7440" max="7445" width="13.7109375" style="29" customWidth="1"/>
    <col min="7446" max="7680" width="9.140625" style="29"/>
    <col min="7681" max="7681" width="6.140625" style="29" customWidth="1"/>
    <col min="7682" max="7682" width="24.28515625" style="29" customWidth="1"/>
    <col min="7683" max="7683" width="9.85546875" style="29" customWidth="1"/>
    <col min="7684" max="7684" width="52.28515625" style="29" customWidth="1"/>
    <col min="7685" max="7690" width="13.7109375" style="29" customWidth="1"/>
    <col min="7691" max="7691" width="5" style="29" customWidth="1"/>
    <col min="7692" max="7692" width="6.140625" style="29" customWidth="1"/>
    <col min="7693" max="7693" width="24.28515625" style="29" customWidth="1"/>
    <col min="7694" max="7694" width="9.85546875" style="29" customWidth="1"/>
    <col min="7695" max="7695" width="52.28515625" style="29" customWidth="1"/>
    <col min="7696" max="7701" width="13.7109375" style="29" customWidth="1"/>
    <col min="7702" max="7936" width="9.140625" style="29"/>
    <col min="7937" max="7937" width="6.140625" style="29" customWidth="1"/>
    <col min="7938" max="7938" width="24.28515625" style="29" customWidth="1"/>
    <col min="7939" max="7939" width="9.85546875" style="29" customWidth="1"/>
    <col min="7940" max="7940" width="52.28515625" style="29" customWidth="1"/>
    <col min="7941" max="7946" width="13.7109375" style="29" customWidth="1"/>
    <col min="7947" max="7947" width="5" style="29" customWidth="1"/>
    <col min="7948" max="7948" width="6.140625" style="29" customWidth="1"/>
    <col min="7949" max="7949" width="24.28515625" style="29" customWidth="1"/>
    <col min="7950" max="7950" width="9.85546875" style="29" customWidth="1"/>
    <col min="7951" max="7951" width="52.28515625" style="29" customWidth="1"/>
    <col min="7952" max="7957" width="13.7109375" style="29" customWidth="1"/>
    <col min="7958" max="8192" width="9.140625" style="29"/>
    <col min="8193" max="8193" width="6.140625" style="29" customWidth="1"/>
    <col min="8194" max="8194" width="24.28515625" style="29" customWidth="1"/>
    <col min="8195" max="8195" width="9.85546875" style="29" customWidth="1"/>
    <col min="8196" max="8196" width="52.28515625" style="29" customWidth="1"/>
    <col min="8197" max="8202" width="13.7109375" style="29" customWidth="1"/>
    <col min="8203" max="8203" width="5" style="29" customWidth="1"/>
    <col min="8204" max="8204" width="6.140625" style="29" customWidth="1"/>
    <col min="8205" max="8205" width="24.28515625" style="29" customWidth="1"/>
    <col min="8206" max="8206" width="9.85546875" style="29" customWidth="1"/>
    <col min="8207" max="8207" width="52.28515625" style="29" customWidth="1"/>
    <col min="8208" max="8213" width="13.7109375" style="29" customWidth="1"/>
    <col min="8214" max="8448" width="9.140625" style="29"/>
    <col min="8449" max="8449" width="6.140625" style="29" customWidth="1"/>
    <col min="8450" max="8450" width="24.28515625" style="29" customWidth="1"/>
    <col min="8451" max="8451" width="9.85546875" style="29" customWidth="1"/>
    <col min="8452" max="8452" width="52.28515625" style="29" customWidth="1"/>
    <col min="8453" max="8458" width="13.7109375" style="29" customWidth="1"/>
    <col min="8459" max="8459" width="5" style="29" customWidth="1"/>
    <col min="8460" max="8460" width="6.140625" style="29" customWidth="1"/>
    <col min="8461" max="8461" width="24.28515625" style="29" customWidth="1"/>
    <col min="8462" max="8462" width="9.85546875" style="29" customWidth="1"/>
    <col min="8463" max="8463" width="52.28515625" style="29" customWidth="1"/>
    <col min="8464" max="8469" width="13.7109375" style="29" customWidth="1"/>
    <col min="8470" max="8704" width="9.140625" style="29"/>
    <col min="8705" max="8705" width="6.140625" style="29" customWidth="1"/>
    <col min="8706" max="8706" width="24.28515625" style="29" customWidth="1"/>
    <col min="8707" max="8707" width="9.85546875" style="29" customWidth="1"/>
    <col min="8708" max="8708" width="52.28515625" style="29" customWidth="1"/>
    <col min="8709" max="8714" width="13.7109375" style="29" customWidth="1"/>
    <col min="8715" max="8715" width="5" style="29" customWidth="1"/>
    <col min="8716" max="8716" width="6.140625" style="29" customWidth="1"/>
    <col min="8717" max="8717" width="24.28515625" style="29" customWidth="1"/>
    <col min="8718" max="8718" width="9.85546875" style="29" customWidth="1"/>
    <col min="8719" max="8719" width="52.28515625" style="29" customWidth="1"/>
    <col min="8720" max="8725" width="13.7109375" style="29" customWidth="1"/>
    <col min="8726" max="8960" width="9.140625" style="29"/>
    <col min="8961" max="8961" width="6.140625" style="29" customWidth="1"/>
    <col min="8962" max="8962" width="24.28515625" style="29" customWidth="1"/>
    <col min="8963" max="8963" width="9.85546875" style="29" customWidth="1"/>
    <col min="8964" max="8964" width="52.28515625" style="29" customWidth="1"/>
    <col min="8965" max="8970" width="13.7109375" style="29" customWidth="1"/>
    <col min="8971" max="8971" width="5" style="29" customWidth="1"/>
    <col min="8972" max="8972" width="6.140625" style="29" customWidth="1"/>
    <col min="8973" max="8973" width="24.28515625" style="29" customWidth="1"/>
    <col min="8974" max="8974" width="9.85546875" style="29" customWidth="1"/>
    <col min="8975" max="8975" width="52.28515625" style="29" customWidth="1"/>
    <col min="8976" max="8981" width="13.7109375" style="29" customWidth="1"/>
    <col min="8982" max="9216" width="9.140625" style="29"/>
    <col min="9217" max="9217" width="6.140625" style="29" customWidth="1"/>
    <col min="9218" max="9218" width="24.28515625" style="29" customWidth="1"/>
    <col min="9219" max="9219" width="9.85546875" style="29" customWidth="1"/>
    <col min="9220" max="9220" width="52.28515625" style="29" customWidth="1"/>
    <col min="9221" max="9226" width="13.7109375" style="29" customWidth="1"/>
    <col min="9227" max="9227" width="5" style="29" customWidth="1"/>
    <col min="9228" max="9228" width="6.140625" style="29" customWidth="1"/>
    <col min="9229" max="9229" width="24.28515625" style="29" customWidth="1"/>
    <col min="9230" max="9230" width="9.85546875" style="29" customWidth="1"/>
    <col min="9231" max="9231" width="52.28515625" style="29" customWidth="1"/>
    <col min="9232" max="9237" width="13.7109375" style="29" customWidth="1"/>
    <col min="9238" max="9472" width="9.140625" style="29"/>
    <col min="9473" max="9473" width="6.140625" style="29" customWidth="1"/>
    <col min="9474" max="9474" width="24.28515625" style="29" customWidth="1"/>
    <col min="9475" max="9475" width="9.85546875" style="29" customWidth="1"/>
    <col min="9476" max="9476" width="52.28515625" style="29" customWidth="1"/>
    <col min="9477" max="9482" width="13.7109375" style="29" customWidth="1"/>
    <col min="9483" max="9483" width="5" style="29" customWidth="1"/>
    <col min="9484" max="9484" width="6.140625" style="29" customWidth="1"/>
    <col min="9485" max="9485" width="24.28515625" style="29" customWidth="1"/>
    <col min="9486" max="9486" width="9.85546875" style="29" customWidth="1"/>
    <col min="9487" max="9487" width="52.28515625" style="29" customWidth="1"/>
    <col min="9488" max="9493" width="13.7109375" style="29" customWidth="1"/>
    <col min="9494" max="9728" width="9.140625" style="29"/>
    <col min="9729" max="9729" width="6.140625" style="29" customWidth="1"/>
    <col min="9730" max="9730" width="24.28515625" style="29" customWidth="1"/>
    <col min="9731" max="9731" width="9.85546875" style="29" customWidth="1"/>
    <col min="9732" max="9732" width="52.28515625" style="29" customWidth="1"/>
    <col min="9733" max="9738" width="13.7109375" style="29" customWidth="1"/>
    <col min="9739" max="9739" width="5" style="29" customWidth="1"/>
    <col min="9740" max="9740" width="6.140625" style="29" customWidth="1"/>
    <col min="9741" max="9741" width="24.28515625" style="29" customWidth="1"/>
    <col min="9742" max="9742" width="9.85546875" style="29" customWidth="1"/>
    <col min="9743" max="9743" width="52.28515625" style="29" customWidth="1"/>
    <col min="9744" max="9749" width="13.7109375" style="29" customWidth="1"/>
    <col min="9750" max="9984" width="9.140625" style="29"/>
    <col min="9985" max="9985" width="6.140625" style="29" customWidth="1"/>
    <col min="9986" max="9986" width="24.28515625" style="29" customWidth="1"/>
    <col min="9987" max="9987" width="9.85546875" style="29" customWidth="1"/>
    <col min="9988" max="9988" width="52.28515625" style="29" customWidth="1"/>
    <col min="9989" max="9994" width="13.7109375" style="29" customWidth="1"/>
    <col min="9995" max="9995" width="5" style="29" customWidth="1"/>
    <col min="9996" max="9996" width="6.140625" style="29" customWidth="1"/>
    <col min="9997" max="9997" width="24.28515625" style="29" customWidth="1"/>
    <col min="9998" max="9998" width="9.85546875" style="29" customWidth="1"/>
    <col min="9999" max="9999" width="52.28515625" style="29" customWidth="1"/>
    <col min="10000" max="10005" width="13.7109375" style="29" customWidth="1"/>
    <col min="10006" max="10240" width="9.140625" style="29"/>
    <col min="10241" max="10241" width="6.140625" style="29" customWidth="1"/>
    <col min="10242" max="10242" width="24.28515625" style="29" customWidth="1"/>
    <col min="10243" max="10243" width="9.85546875" style="29" customWidth="1"/>
    <col min="10244" max="10244" width="52.28515625" style="29" customWidth="1"/>
    <col min="10245" max="10250" width="13.7109375" style="29" customWidth="1"/>
    <col min="10251" max="10251" width="5" style="29" customWidth="1"/>
    <col min="10252" max="10252" width="6.140625" style="29" customWidth="1"/>
    <col min="10253" max="10253" width="24.28515625" style="29" customWidth="1"/>
    <col min="10254" max="10254" width="9.85546875" style="29" customWidth="1"/>
    <col min="10255" max="10255" width="52.28515625" style="29" customWidth="1"/>
    <col min="10256" max="10261" width="13.7109375" style="29" customWidth="1"/>
    <col min="10262" max="10496" width="9.140625" style="29"/>
    <col min="10497" max="10497" width="6.140625" style="29" customWidth="1"/>
    <col min="10498" max="10498" width="24.28515625" style="29" customWidth="1"/>
    <col min="10499" max="10499" width="9.85546875" style="29" customWidth="1"/>
    <col min="10500" max="10500" width="52.28515625" style="29" customWidth="1"/>
    <col min="10501" max="10506" width="13.7109375" style="29" customWidth="1"/>
    <col min="10507" max="10507" width="5" style="29" customWidth="1"/>
    <col min="10508" max="10508" width="6.140625" style="29" customWidth="1"/>
    <col min="10509" max="10509" width="24.28515625" style="29" customWidth="1"/>
    <col min="10510" max="10510" width="9.85546875" style="29" customWidth="1"/>
    <col min="10511" max="10511" width="52.28515625" style="29" customWidth="1"/>
    <col min="10512" max="10517" width="13.7109375" style="29" customWidth="1"/>
    <col min="10518" max="10752" width="9.140625" style="29"/>
    <col min="10753" max="10753" width="6.140625" style="29" customWidth="1"/>
    <col min="10754" max="10754" width="24.28515625" style="29" customWidth="1"/>
    <col min="10755" max="10755" width="9.85546875" style="29" customWidth="1"/>
    <col min="10756" max="10756" width="52.28515625" style="29" customWidth="1"/>
    <col min="10757" max="10762" width="13.7109375" style="29" customWidth="1"/>
    <col min="10763" max="10763" width="5" style="29" customWidth="1"/>
    <col min="10764" max="10764" width="6.140625" style="29" customWidth="1"/>
    <col min="10765" max="10765" width="24.28515625" style="29" customWidth="1"/>
    <col min="10766" max="10766" width="9.85546875" style="29" customWidth="1"/>
    <col min="10767" max="10767" width="52.28515625" style="29" customWidth="1"/>
    <col min="10768" max="10773" width="13.7109375" style="29" customWidth="1"/>
    <col min="10774" max="11008" width="9.140625" style="29"/>
    <col min="11009" max="11009" width="6.140625" style="29" customWidth="1"/>
    <col min="11010" max="11010" width="24.28515625" style="29" customWidth="1"/>
    <col min="11011" max="11011" width="9.85546875" style="29" customWidth="1"/>
    <col min="11012" max="11012" width="52.28515625" style="29" customWidth="1"/>
    <col min="11013" max="11018" width="13.7109375" style="29" customWidth="1"/>
    <col min="11019" max="11019" width="5" style="29" customWidth="1"/>
    <col min="11020" max="11020" width="6.140625" style="29" customWidth="1"/>
    <col min="11021" max="11021" width="24.28515625" style="29" customWidth="1"/>
    <col min="11022" max="11022" width="9.85546875" style="29" customWidth="1"/>
    <col min="11023" max="11023" width="52.28515625" style="29" customWidth="1"/>
    <col min="11024" max="11029" width="13.7109375" style="29" customWidth="1"/>
    <col min="11030" max="11264" width="9.140625" style="29"/>
    <col min="11265" max="11265" width="6.140625" style="29" customWidth="1"/>
    <col min="11266" max="11266" width="24.28515625" style="29" customWidth="1"/>
    <col min="11267" max="11267" width="9.85546875" style="29" customWidth="1"/>
    <col min="11268" max="11268" width="52.28515625" style="29" customWidth="1"/>
    <col min="11269" max="11274" width="13.7109375" style="29" customWidth="1"/>
    <col min="11275" max="11275" width="5" style="29" customWidth="1"/>
    <col min="11276" max="11276" width="6.140625" style="29" customWidth="1"/>
    <col min="11277" max="11277" width="24.28515625" style="29" customWidth="1"/>
    <col min="11278" max="11278" width="9.85546875" style="29" customWidth="1"/>
    <col min="11279" max="11279" width="52.28515625" style="29" customWidth="1"/>
    <col min="11280" max="11285" width="13.7109375" style="29" customWidth="1"/>
    <col min="11286" max="11520" width="9.140625" style="29"/>
    <col min="11521" max="11521" width="6.140625" style="29" customWidth="1"/>
    <col min="11522" max="11522" width="24.28515625" style="29" customWidth="1"/>
    <col min="11523" max="11523" width="9.85546875" style="29" customWidth="1"/>
    <col min="11524" max="11524" width="52.28515625" style="29" customWidth="1"/>
    <col min="11525" max="11530" width="13.7109375" style="29" customWidth="1"/>
    <col min="11531" max="11531" width="5" style="29" customWidth="1"/>
    <col min="11532" max="11532" width="6.140625" style="29" customWidth="1"/>
    <col min="11533" max="11533" width="24.28515625" style="29" customWidth="1"/>
    <col min="11534" max="11534" width="9.85546875" style="29" customWidth="1"/>
    <col min="11535" max="11535" width="52.28515625" style="29" customWidth="1"/>
    <col min="11536" max="11541" width="13.7109375" style="29" customWidth="1"/>
    <col min="11542" max="11776" width="9.140625" style="29"/>
    <col min="11777" max="11777" width="6.140625" style="29" customWidth="1"/>
    <col min="11778" max="11778" width="24.28515625" style="29" customWidth="1"/>
    <col min="11779" max="11779" width="9.85546875" style="29" customWidth="1"/>
    <col min="11780" max="11780" width="52.28515625" style="29" customWidth="1"/>
    <col min="11781" max="11786" width="13.7109375" style="29" customWidth="1"/>
    <col min="11787" max="11787" width="5" style="29" customWidth="1"/>
    <col min="11788" max="11788" width="6.140625" style="29" customWidth="1"/>
    <col min="11789" max="11789" width="24.28515625" style="29" customWidth="1"/>
    <col min="11790" max="11790" width="9.85546875" style="29" customWidth="1"/>
    <col min="11791" max="11791" width="52.28515625" style="29" customWidth="1"/>
    <col min="11792" max="11797" width="13.7109375" style="29" customWidth="1"/>
    <col min="11798" max="12032" width="9.140625" style="29"/>
    <col min="12033" max="12033" width="6.140625" style="29" customWidth="1"/>
    <col min="12034" max="12034" width="24.28515625" style="29" customWidth="1"/>
    <col min="12035" max="12035" width="9.85546875" style="29" customWidth="1"/>
    <col min="12036" max="12036" width="52.28515625" style="29" customWidth="1"/>
    <col min="12037" max="12042" width="13.7109375" style="29" customWidth="1"/>
    <col min="12043" max="12043" width="5" style="29" customWidth="1"/>
    <col min="12044" max="12044" width="6.140625" style="29" customWidth="1"/>
    <col min="12045" max="12045" width="24.28515625" style="29" customWidth="1"/>
    <col min="12046" max="12046" width="9.85546875" style="29" customWidth="1"/>
    <col min="12047" max="12047" width="52.28515625" style="29" customWidth="1"/>
    <col min="12048" max="12053" width="13.7109375" style="29" customWidth="1"/>
    <col min="12054" max="12288" width="9.140625" style="29"/>
    <col min="12289" max="12289" width="6.140625" style="29" customWidth="1"/>
    <col min="12290" max="12290" width="24.28515625" style="29" customWidth="1"/>
    <col min="12291" max="12291" width="9.85546875" style="29" customWidth="1"/>
    <col min="12292" max="12292" width="52.28515625" style="29" customWidth="1"/>
    <col min="12293" max="12298" width="13.7109375" style="29" customWidth="1"/>
    <col min="12299" max="12299" width="5" style="29" customWidth="1"/>
    <col min="12300" max="12300" width="6.140625" style="29" customWidth="1"/>
    <col min="12301" max="12301" width="24.28515625" style="29" customWidth="1"/>
    <col min="12302" max="12302" width="9.85546875" style="29" customWidth="1"/>
    <col min="12303" max="12303" width="52.28515625" style="29" customWidth="1"/>
    <col min="12304" max="12309" width="13.7109375" style="29" customWidth="1"/>
    <col min="12310" max="12544" width="9.140625" style="29"/>
    <col min="12545" max="12545" width="6.140625" style="29" customWidth="1"/>
    <col min="12546" max="12546" width="24.28515625" style="29" customWidth="1"/>
    <col min="12547" max="12547" width="9.85546875" style="29" customWidth="1"/>
    <col min="12548" max="12548" width="52.28515625" style="29" customWidth="1"/>
    <col min="12549" max="12554" width="13.7109375" style="29" customWidth="1"/>
    <col min="12555" max="12555" width="5" style="29" customWidth="1"/>
    <col min="12556" max="12556" width="6.140625" style="29" customWidth="1"/>
    <col min="12557" max="12557" width="24.28515625" style="29" customWidth="1"/>
    <col min="12558" max="12558" width="9.85546875" style="29" customWidth="1"/>
    <col min="12559" max="12559" width="52.28515625" style="29" customWidth="1"/>
    <col min="12560" max="12565" width="13.7109375" style="29" customWidth="1"/>
    <col min="12566" max="12800" width="9.140625" style="29"/>
    <col min="12801" max="12801" width="6.140625" style="29" customWidth="1"/>
    <col min="12802" max="12802" width="24.28515625" style="29" customWidth="1"/>
    <col min="12803" max="12803" width="9.85546875" style="29" customWidth="1"/>
    <col min="12804" max="12804" width="52.28515625" style="29" customWidth="1"/>
    <col min="12805" max="12810" width="13.7109375" style="29" customWidth="1"/>
    <col min="12811" max="12811" width="5" style="29" customWidth="1"/>
    <col min="12812" max="12812" width="6.140625" style="29" customWidth="1"/>
    <col min="12813" max="12813" width="24.28515625" style="29" customWidth="1"/>
    <col min="12814" max="12814" width="9.85546875" style="29" customWidth="1"/>
    <col min="12815" max="12815" width="52.28515625" style="29" customWidth="1"/>
    <col min="12816" max="12821" width="13.7109375" style="29" customWidth="1"/>
    <col min="12822" max="13056" width="9.140625" style="29"/>
    <col min="13057" max="13057" width="6.140625" style="29" customWidth="1"/>
    <col min="13058" max="13058" width="24.28515625" style="29" customWidth="1"/>
    <col min="13059" max="13059" width="9.85546875" style="29" customWidth="1"/>
    <col min="13060" max="13060" width="52.28515625" style="29" customWidth="1"/>
    <col min="13061" max="13066" width="13.7109375" style="29" customWidth="1"/>
    <col min="13067" max="13067" width="5" style="29" customWidth="1"/>
    <col min="13068" max="13068" width="6.140625" style="29" customWidth="1"/>
    <col min="13069" max="13069" width="24.28515625" style="29" customWidth="1"/>
    <col min="13070" max="13070" width="9.85546875" style="29" customWidth="1"/>
    <col min="13071" max="13071" width="52.28515625" style="29" customWidth="1"/>
    <col min="13072" max="13077" width="13.7109375" style="29" customWidth="1"/>
    <col min="13078" max="13312" width="9.140625" style="29"/>
    <col min="13313" max="13313" width="6.140625" style="29" customWidth="1"/>
    <col min="13314" max="13314" width="24.28515625" style="29" customWidth="1"/>
    <col min="13315" max="13315" width="9.85546875" style="29" customWidth="1"/>
    <col min="13316" max="13316" width="52.28515625" style="29" customWidth="1"/>
    <col min="13317" max="13322" width="13.7109375" style="29" customWidth="1"/>
    <col min="13323" max="13323" width="5" style="29" customWidth="1"/>
    <col min="13324" max="13324" width="6.140625" style="29" customWidth="1"/>
    <col min="13325" max="13325" width="24.28515625" style="29" customWidth="1"/>
    <col min="13326" max="13326" width="9.85546875" style="29" customWidth="1"/>
    <col min="13327" max="13327" width="52.28515625" style="29" customWidth="1"/>
    <col min="13328" max="13333" width="13.7109375" style="29" customWidth="1"/>
    <col min="13334" max="13568" width="9.140625" style="29"/>
    <col min="13569" max="13569" width="6.140625" style="29" customWidth="1"/>
    <col min="13570" max="13570" width="24.28515625" style="29" customWidth="1"/>
    <col min="13571" max="13571" width="9.85546875" style="29" customWidth="1"/>
    <col min="13572" max="13572" width="52.28515625" style="29" customWidth="1"/>
    <col min="13573" max="13578" width="13.7109375" style="29" customWidth="1"/>
    <col min="13579" max="13579" width="5" style="29" customWidth="1"/>
    <col min="13580" max="13580" width="6.140625" style="29" customWidth="1"/>
    <col min="13581" max="13581" width="24.28515625" style="29" customWidth="1"/>
    <col min="13582" max="13582" width="9.85546875" style="29" customWidth="1"/>
    <col min="13583" max="13583" width="52.28515625" style="29" customWidth="1"/>
    <col min="13584" max="13589" width="13.7109375" style="29" customWidth="1"/>
    <col min="13590" max="13824" width="9.140625" style="29"/>
    <col min="13825" max="13825" width="6.140625" style="29" customWidth="1"/>
    <col min="13826" max="13826" width="24.28515625" style="29" customWidth="1"/>
    <col min="13827" max="13827" width="9.85546875" style="29" customWidth="1"/>
    <col min="13828" max="13828" width="52.28515625" style="29" customWidth="1"/>
    <col min="13829" max="13834" width="13.7109375" style="29" customWidth="1"/>
    <col min="13835" max="13835" width="5" style="29" customWidth="1"/>
    <col min="13836" max="13836" width="6.140625" style="29" customWidth="1"/>
    <col min="13837" max="13837" width="24.28515625" style="29" customWidth="1"/>
    <col min="13838" max="13838" width="9.85546875" style="29" customWidth="1"/>
    <col min="13839" max="13839" width="52.28515625" style="29" customWidth="1"/>
    <col min="13840" max="13845" width="13.7109375" style="29" customWidth="1"/>
    <col min="13846" max="14080" width="9.140625" style="29"/>
    <col min="14081" max="14081" width="6.140625" style="29" customWidth="1"/>
    <col min="14082" max="14082" width="24.28515625" style="29" customWidth="1"/>
    <col min="14083" max="14083" width="9.85546875" style="29" customWidth="1"/>
    <col min="14084" max="14084" width="52.28515625" style="29" customWidth="1"/>
    <col min="14085" max="14090" width="13.7109375" style="29" customWidth="1"/>
    <col min="14091" max="14091" width="5" style="29" customWidth="1"/>
    <col min="14092" max="14092" width="6.140625" style="29" customWidth="1"/>
    <col min="14093" max="14093" width="24.28515625" style="29" customWidth="1"/>
    <col min="14094" max="14094" width="9.85546875" style="29" customWidth="1"/>
    <col min="14095" max="14095" width="52.28515625" style="29" customWidth="1"/>
    <col min="14096" max="14101" width="13.7109375" style="29" customWidth="1"/>
    <col min="14102" max="14336" width="9.140625" style="29"/>
    <col min="14337" max="14337" width="6.140625" style="29" customWidth="1"/>
    <col min="14338" max="14338" width="24.28515625" style="29" customWidth="1"/>
    <col min="14339" max="14339" width="9.85546875" style="29" customWidth="1"/>
    <col min="14340" max="14340" width="52.28515625" style="29" customWidth="1"/>
    <col min="14341" max="14346" width="13.7109375" style="29" customWidth="1"/>
    <col min="14347" max="14347" width="5" style="29" customWidth="1"/>
    <col min="14348" max="14348" width="6.140625" style="29" customWidth="1"/>
    <col min="14349" max="14349" width="24.28515625" style="29" customWidth="1"/>
    <col min="14350" max="14350" width="9.85546875" style="29" customWidth="1"/>
    <col min="14351" max="14351" width="52.28515625" style="29" customWidth="1"/>
    <col min="14352" max="14357" width="13.7109375" style="29" customWidth="1"/>
    <col min="14358" max="14592" width="9.140625" style="29"/>
    <col min="14593" max="14593" width="6.140625" style="29" customWidth="1"/>
    <col min="14594" max="14594" width="24.28515625" style="29" customWidth="1"/>
    <col min="14595" max="14595" width="9.85546875" style="29" customWidth="1"/>
    <col min="14596" max="14596" width="52.28515625" style="29" customWidth="1"/>
    <col min="14597" max="14602" width="13.7109375" style="29" customWidth="1"/>
    <col min="14603" max="14603" width="5" style="29" customWidth="1"/>
    <col min="14604" max="14604" width="6.140625" style="29" customWidth="1"/>
    <col min="14605" max="14605" width="24.28515625" style="29" customWidth="1"/>
    <col min="14606" max="14606" width="9.85546875" style="29" customWidth="1"/>
    <col min="14607" max="14607" width="52.28515625" style="29" customWidth="1"/>
    <col min="14608" max="14613" width="13.7109375" style="29" customWidth="1"/>
    <col min="14614" max="14848" width="9.140625" style="29"/>
    <col min="14849" max="14849" width="6.140625" style="29" customWidth="1"/>
    <col min="14850" max="14850" width="24.28515625" style="29" customWidth="1"/>
    <col min="14851" max="14851" width="9.85546875" style="29" customWidth="1"/>
    <col min="14852" max="14852" width="52.28515625" style="29" customWidth="1"/>
    <col min="14853" max="14858" width="13.7109375" style="29" customWidth="1"/>
    <col min="14859" max="14859" width="5" style="29" customWidth="1"/>
    <col min="14860" max="14860" width="6.140625" style="29" customWidth="1"/>
    <col min="14861" max="14861" width="24.28515625" style="29" customWidth="1"/>
    <col min="14862" max="14862" width="9.85546875" style="29" customWidth="1"/>
    <col min="14863" max="14863" width="52.28515625" style="29" customWidth="1"/>
    <col min="14864" max="14869" width="13.7109375" style="29" customWidth="1"/>
    <col min="14870" max="15104" width="9.140625" style="29"/>
    <col min="15105" max="15105" width="6.140625" style="29" customWidth="1"/>
    <col min="15106" max="15106" width="24.28515625" style="29" customWidth="1"/>
    <col min="15107" max="15107" width="9.85546875" style="29" customWidth="1"/>
    <col min="15108" max="15108" width="52.28515625" style="29" customWidth="1"/>
    <col min="15109" max="15114" width="13.7109375" style="29" customWidth="1"/>
    <col min="15115" max="15115" width="5" style="29" customWidth="1"/>
    <col min="15116" max="15116" width="6.140625" style="29" customWidth="1"/>
    <col min="15117" max="15117" width="24.28515625" style="29" customWidth="1"/>
    <col min="15118" max="15118" width="9.85546875" style="29" customWidth="1"/>
    <col min="15119" max="15119" width="52.28515625" style="29" customWidth="1"/>
    <col min="15120" max="15125" width="13.7109375" style="29" customWidth="1"/>
    <col min="15126" max="15360" width="9.140625" style="29"/>
    <col min="15361" max="15361" width="6.140625" style="29" customWidth="1"/>
    <col min="15362" max="15362" width="24.28515625" style="29" customWidth="1"/>
    <col min="15363" max="15363" width="9.85546875" style="29" customWidth="1"/>
    <col min="15364" max="15364" width="52.28515625" style="29" customWidth="1"/>
    <col min="15365" max="15370" width="13.7109375" style="29" customWidth="1"/>
    <col min="15371" max="15371" width="5" style="29" customWidth="1"/>
    <col min="15372" max="15372" width="6.140625" style="29" customWidth="1"/>
    <col min="15373" max="15373" width="24.28515625" style="29" customWidth="1"/>
    <col min="15374" max="15374" width="9.85546875" style="29" customWidth="1"/>
    <col min="15375" max="15375" width="52.28515625" style="29" customWidth="1"/>
    <col min="15376" max="15381" width="13.7109375" style="29" customWidth="1"/>
    <col min="15382" max="15616" width="9.140625" style="29"/>
    <col min="15617" max="15617" width="6.140625" style="29" customWidth="1"/>
    <col min="15618" max="15618" width="24.28515625" style="29" customWidth="1"/>
    <col min="15619" max="15619" width="9.85546875" style="29" customWidth="1"/>
    <col min="15620" max="15620" width="52.28515625" style="29" customWidth="1"/>
    <col min="15621" max="15626" width="13.7109375" style="29" customWidth="1"/>
    <col min="15627" max="15627" width="5" style="29" customWidth="1"/>
    <col min="15628" max="15628" width="6.140625" style="29" customWidth="1"/>
    <col min="15629" max="15629" width="24.28515625" style="29" customWidth="1"/>
    <col min="15630" max="15630" width="9.85546875" style="29" customWidth="1"/>
    <col min="15631" max="15631" width="52.28515625" style="29" customWidth="1"/>
    <col min="15632" max="15637" width="13.7109375" style="29" customWidth="1"/>
    <col min="15638" max="15872" width="9.140625" style="29"/>
    <col min="15873" max="15873" width="6.140625" style="29" customWidth="1"/>
    <col min="15874" max="15874" width="24.28515625" style="29" customWidth="1"/>
    <col min="15875" max="15875" width="9.85546875" style="29" customWidth="1"/>
    <col min="15876" max="15876" width="52.28515625" style="29" customWidth="1"/>
    <col min="15877" max="15882" width="13.7109375" style="29" customWidth="1"/>
    <col min="15883" max="15883" width="5" style="29" customWidth="1"/>
    <col min="15884" max="15884" width="6.140625" style="29" customWidth="1"/>
    <col min="15885" max="15885" width="24.28515625" style="29" customWidth="1"/>
    <col min="15886" max="15886" width="9.85546875" style="29" customWidth="1"/>
    <col min="15887" max="15887" width="52.28515625" style="29" customWidth="1"/>
    <col min="15888" max="15893" width="13.7109375" style="29" customWidth="1"/>
    <col min="15894" max="16128" width="9.140625" style="29"/>
    <col min="16129" max="16129" width="6.140625" style="29" customWidth="1"/>
    <col min="16130" max="16130" width="24.28515625" style="29" customWidth="1"/>
    <col min="16131" max="16131" width="9.85546875" style="29" customWidth="1"/>
    <col min="16132" max="16132" width="52.28515625" style="29" customWidth="1"/>
    <col min="16133" max="16138" width="13.7109375" style="29" customWidth="1"/>
    <col min="16139" max="16139" width="5" style="29" customWidth="1"/>
    <col min="16140" max="16140" width="6.140625" style="29" customWidth="1"/>
    <col min="16141" max="16141" width="24.28515625" style="29" customWidth="1"/>
    <col min="16142" max="16142" width="9.85546875" style="29" customWidth="1"/>
    <col min="16143" max="16143" width="52.28515625" style="29" customWidth="1"/>
    <col min="16144" max="16149" width="13.7109375" style="29" customWidth="1"/>
    <col min="16150" max="16384" width="9.140625" style="29"/>
  </cols>
  <sheetData>
    <row r="1" spans="1:21" s="69" customFormat="1" ht="26.25" x14ac:dyDescent="0.25">
      <c r="A1" s="331" t="s">
        <v>186</v>
      </c>
      <c r="B1" s="331"/>
      <c r="C1" s="331"/>
      <c r="D1" s="331"/>
      <c r="E1" s="331"/>
      <c r="F1" s="331"/>
      <c r="G1" s="331"/>
      <c r="H1" s="331"/>
      <c r="I1" s="331"/>
      <c r="L1" s="433"/>
      <c r="M1" s="433"/>
      <c r="N1" s="433"/>
      <c r="O1" s="433"/>
      <c r="P1" s="433"/>
      <c r="Q1" s="433"/>
      <c r="R1" s="433"/>
      <c r="S1" s="433"/>
      <c r="T1" s="433"/>
    </row>
    <row r="2" spans="1:21" s="72" customFormat="1" ht="21.75" customHeight="1" x14ac:dyDescent="0.25">
      <c r="A2" s="290" t="s">
        <v>9</v>
      </c>
      <c r="B2" s="290"/>
      <c r="C2" s="428" t="s">
        <v>346</v>
      </c>
      <c r="D2" s="428"/>
      <c r="E2" s="70" t="s">
        <v>31</v>
      </c>
      <c r="F2" s="428" t="s">
        <v>344</v>
      </c>
      <c r="G2" s="428"/>
      <c r="H2" s="71"/>
      <c r="L2" s="2"/>
      <c r="M2" s="73"/>
      <c r="N2" s="73"/>
      <c r="P2" s="74"/>
      <c r="Q2" s="75"/>
      <c r="R2" s="71"/>
      <c r="S2" s="71"/>
    </row>
    <row r="3" spans="1:21" s="72" customFormat="1" ht="21.75" customHeight="1" x14ac:dyDescent="0.25">
      <c r="A3" s="290" t="s">
        <v>85</v>
      </c>
      <c r="B3" s="290"/>
      <c r="C3" s="428" t="s">
        <v>383</v>
      </c>
      <c r="D3" s="428"/>
      <c r="E3" s="70"/>
      <c r="F3" s="76"/>
      <c r="G3" s="71"/>
      <c r="H3" s="71"/>
      <c r="L3" s="2"/>
      <c r="M3" s="73"/>
      <c r="N3" s="73"/>
      <c r="P3" s="74"/>
      <c r="Q3" s="75"/>
      <c r="R3" s="71"/>
      <c r="S3" s="71"/>
    </row>
    <row r="4" spans="1:21" s="72" customFormat="1" ht="21.75" customHeight="1" x14ac:dyDescent="0.25">
      <c r="A4" s="290" t="s">
        <v>139</v>
      </c>
      <c r="B4" s="290"/>
      <c r="C4" s="428" t="s">
        <v>360</v>
      </c>
      <c r="D4" s="428"/>
      <c r="E4" s="3" t="s">
        <v>32</v>
      </c>
      <c r="F4" s="428" t="s">
        <v>359</v>
      </c>
      <c r="G4" s="428"/>
      <c r="H4" s="71"/>
      <c r="L4" s="2"/>
      <c r="M4" s="73"/>
      <c r="N4" s="73"/>
      <c r="P4" s="2"/>
      <c r="Q4" s="76"/>
      <c r="R4" s="71"/>
      <c r="S4" s="71"/>
    </row>
    <row r="5" spans="1:21" s="69" customFormat="1" ht="14.25" customHeight="1" x14ac:dyDescent="0.25">
      <c r="A5" s="77"/>
      <c r="B5" s="68"/>
      <c r="C5" s="68"/>
      <c r="D5" s="68"/>
      <c r="E5" s="77"/>
      <c r="F5" s="68"/>
      <c r="G5" s="68"/>
      <c r="H5" s="68"/>
      <c r="I5" s="78"/>
      <c r="J5" s="78"/>
      <c r="L5" s="77"/>
      <c r="M5" s="68"/>
      <c r="N5" s="68"/>
      <c r="O5" s="68"/>
      <c r="P5" s="77"/>
      <c r="Q5" s="68"/>
      <c r="R5" s="68"/>
      <c r="S5" s="68"/>
      <c r="T5" s="78"/>
      <c r="U5" s="78"/>
    </row>
    <row r="6" spans="1:21" s="69" customFormat="1" ht="21.75" customHeight="1" x14ac:dyDescent="0.25">
      <c r="A6" s="79" t="s">
        <v>86</v>
      </c>
      <c r="B6" s="68"/>
      <c r="C6" s="68"/>
      <c r="D6" s="68"/>
      <c r="E6" s="77"/>
      <c r="F6" s="68"/>
      <c r="G6" s="68"/>
      <c r="H6" s="68"/>
      <c r="I6" s="78"/>
      <c r="J6" s="78"/>
      <c r="L6" s="79"/>
      <c r="M6" s="68"/>
      <c r="N6" s="68"/>
      <c r="O6" s="68"/>
      <c r="P6" s="77"/>
      <c r="Q6" s="68"/>
      <c r="R6" s="68"/>
      <c r="S6" s="68"/>
      <c r="T6" s="78"/>
      <c r="U6" s="78"/>
    </row>
    <row r="7" spans="1:21" s="69" customFormat="1" ht="21.75" customHeight="1" x14ac:dyDescent="0.25">
      <c r="A7" s="80"/>
      <c r="B7" s="81"/>
      <c r="C7" s="81"/>
      <c r="D7" s="81"/>
      <c r="E7" s="81"/>
      <c r="F7" s="81"/>
      <c r="G7" s="81"/>
      <c r="H7" s="81"/>
      <c r="I7" s="81"/>
      <c r="J7" s="81"/>
      <c r="K7" s="82" t="s">
        <v>87</v>
      </c>
      <c r="L7" s="83" t="s">
        <v>88</v>
      </c>
      <c r="M7" s="81"/>
      <c r="N7" s="81"/>
      <c r="O7" s="81"/>
      <c r="P7" s="81"/>
      <c r="Q7" s="81"/>
      <c r="R7" s="81"/>
      <c r="S7" s="81"/>
      <c r="T7" s="81"/>
      <c r="U7" s="81"/>
    </row>
    <row r="8" spans="1:21" ht="38.25" customHeight="1" x14ac:dyDescent="0.25">
      <c r="A8" s="429" t="s">
        <v>75</v>
      </c>
      <c r="B8" s="431" t="s">
        <v>89</v>
      </c>
      <c r="C8" s="432"/>
      <c r="D8" s="431" t="s">
        <v>90</v>
      </c>
      <c r="E8" s="432"/>
      <c r="F8" s="429" t="s">
        <v>91</v>
      </c>
      <c r="G8" s="429" t="s">
        <v>92</v>
      </c>
      <c r="H8" s="429" t="s">
        <v>195</v>
      </c>
      <c r="I8" s="429" t="s">
        <v>142</v>
      </c>
      <c r="J8" s="429" t="s">
        <v>93</v>
      </c>
      <c r="L8" s="424" t="s">
        <v>75</v>
      </c>
      <c r="M8" s="426" t="s">
        <v>89</v>
      </c>
      <c r="N8" s="427"/>
      <c r="O8" s="426" t="s">
        <v>90</v>
      </c>
      <c r="P8" s="427"/>
      <c r="Q8" s="424" t="s">
        <v>91</v>
      </c>
      <c r="R8" s="424" t="s">
        <v>92</v>
      </c>
      <c r="S8" s="424" t="s">
        <v>141</v>
      </c>
      <c r="T8" s="424" t="s">
        <v>142</v>
      </c>
      <c r="U8" s="424" t="s">
        <v>93</v>
      </c>
    </row>
    <row r="9" spans="1:21" ht="38.25" customHeight="1" x14ac:dyDescent="0.25">
      <c r="A9" s="430"/>
      <c r="B9" s="134" t="s">
        <v>67</v>
      </c>
      <c r="C9" s="135" t="s">
        <v>94</v>
      </c>
      <c r="D9" s="134" t="s">
        <v>95</v>
      </c>
      <c r="E9" s="135" t="s">
        <v>96</v>
      </c>
      <c r="F9" s="430"/>
      <c r="G9" s="430"/>
      <c r="H9" s="430"/>
      <c r="I9" s="430"/>
      <c r="J9" s="430"/>
      <c r="L9" s="425"/>
      <c r="M9" s="37" t="s">
        <v>67</v>
      </c>
      <c r="N9" s="84" t="s">
        <v>94</v>
      </c>
      <c r="O9" s="37" t="s">
        <v>95</v>
      </c>
      <c r="P9" s="84" t="s">
        <v>96</v>
      </c>
      <c r="Q9" s="425"/>
      <c r="R9" s="425"/>
      <c r="S9" s="425"/>
      <c r="T9" s="425"/>
      <c r="U9" s="425"/>
    </row>
    <row r="10" spans="1:21" ht="35.25" customHeight="1" x14ac:dyDescent="0.25">
      <c r="A10" s="406"/>
      <c r="B10" s="408" t="s">
        <v>384</v>
      </c>
      <c r="C10" s="420">
        <v>0.3</v>
      </c>
      <c r="D10" s="85" t="s">
        <v>387</v>
      </c>
      <c r="E10" s="86">
        <v>0.25</v>
      </c>
      <c r="F10" s="87" t="s">
        <v>392</v>
      </c>
      <c r="G10" s="87" t="s">
        <v>393</v>
      </c>
      <c r="H10" s="98" t="s">
        <v>114</v>
      </c>
      <c r="I10" s="98" t="s">
        <v>114</v>
      </c>
      <c r="J10" s="89"/>
      <c r="L10" s="412">
        <v>1</v>
      </c>
      <c r="M10" s="422" t="s">
        <v>97</v>
      </c>
      <c r="N10" s="418">
        <v>0.15</v>
      </c>
      <c r="O10" s="90" t="s">
        <v>98</v>
      </c>
      <c r="P10" s="91">
        <v>0.05</v>
      </c>
      <c r="Q10" s="92" t="s">
        <v>99</v>
      </c>
      <c r="R10" s="92" t="s">
        <v>100</v>
      </c>
      <c r="S10" s="93">
        <v>1000</v>
      </c>
      <c r="T10" s="93">
        <v>1000</v>
      </c>
      <c r="U10" s="94">
        <v>44896</v>
      </c>
    </row>
    <row r="11" spans="1:21" ht="35.25" customHeight="1" x14ac:dyDescent="0.25">
      <c r="A11" s="407"/>
      <c r="B11" s="409"/>
      <c r="C11" s="421"/>
      <c r="D11" s="95" t="s">
        <v>388</v>
      </c>
      <c r="E11" s="96">
        <v>0.2</v>
      </c>
      <c r="F11" s="97" t="s">
        <v>394</v>
      </c>
      <c r="G11" s="97" t="s">
        <v>395</v>
      </c>
      <c r="H11" s="98" t="s">
        <v>114</v>
      </c>
      <c r="I11" s="279" t="s">
        <v>396</v>
      </c>
      <c r="J11" s="99"/>
      <c r="L11" s="413"/>
      <c r="M11" s="423"/>
      <c r="N11" s="419"/>
      <c r="O11" s="100" t="s">
        <v>101</v>
      </c>
      <c r="P11" s="101">
        <v>0.1</v>
      </c>
      <c r="Q11" s="102" t="s">
        <v>102</v>
      </c>
      <c r="R11" s="102" t="s">
        <v>100</v>
      </c>
      <c r="S11" s="103">
        <v>1</v>
      </c>
      <c r="T11" s="103">
        <v>1.05</v>
      </c>
      <c r="U11" s="104">
        <v>44896</v>
      </c>
    </row>
    <row r="12" spans="1:21" ht="35.25" customHeight="1" x14ac:dyDescent="0.25">
      <c r="A12" s="406"/>
      <c r="B12" s="408" t="s">
        <v>385</v>
      </c>
      <c r="C12" s="410">
        <v>0.4</v>
      </c>
      <c r="D12" s="277" t="s">
        <v>389</v>
      </c>
      <c r="E12" s="86">
        <v>0.25</v>
      </c>
      <c r="F12" s="87"/>
      <c r="G12" s="87"/>
      <c r="H12" s="88"/>
      <c r="I12" s="280" t="s">
        <v>397</v>
      </c>
      <c r="J12" s="89"/>
      <c r="L12" s="412">
        <v>2</v>
      </c>
      <c r="M12" s="414" t="s">
        <v>103</v>
      </c>
      <c r="N12" s="404">
        <v>0.2</v>
      </c>
      <c r="O12" s="90" t="s">
        <v>104</v>
      </c>
      <c r="P12" s="91">
        <v>0.1</v>
      </c>
      <c r="Q12" s="92" t="s">
        <v>99</v>
      </c>
      <c r="R12" s="92" t="s">
        <v>100</v>
      </c>
      <c r="S12" s="93">
        <v>100</v>
      </c>
      <c r="T12" s="93">
        <v>200</v>
      </c>
      <c r="U12" s="94">
        <v>44896</v>
      </c>
    </row>
    <row r="13" spans="1:21" ht="35.25" customHeight="1" x14ac:dyDescent="0.25">
      <c r="A13" s="407"/>
      <c r="B13" s="409"/>
      <c r="C13" s="411"/>
      <c r="D13" s="95"/>
      <c r="E13" s="96"/>
      <c r="F13" s="97"/>
      <c r="G13" s="97"/>
      <c r="H13" s="98"/>
      <c r="I13" s="98"/>
      <c r="J13" s="99"/>
      <c r="L13" s="413"/>
      <c r="M13" s="415"/>
      <c r="N13" s="405"/>
      <c r="O13" s="100" t="s">
        <v>105</v>
      </c>
      <c r="P13" s="101">
        <v>0.1</v>
      </c>
      <c r="Q13" s="102" t="s">
        <v>102</v>
      </c>
      <c r="R13" s="102" t="s">
        <v>100</v>
      </c>
      <c r="S13" s="103">
        <v>1</v>
      </c>
      <c r="T13" s="103">
        <v>1.1000000000000001</v>
      </c>
      <c r="U13" s="104">
        <v>44896</v>
      </c>
    </row>
    <row r="14" spans="1:21" ht="35.25" customHeight="1" x14ac:dyDescent="0.25">
      <c r="A14" s="406"/>
      <c r="B14" s="408" t="s">
        <v>386</v>
      </c>
      <c r="C14" s="410">
        <v>0.3</v>
      </c>
      <c r="D14" s="278" t="s">
        <v>390</v>
      </c>
      <c r="E14" s="86">
        <v>0.15</v>
      </c>
      <c r="F14" s="87"/>
      <c r="G14" s="87"/>
      <c r="H14" s="88"/>
      <c r="I14" s="280" t="s">
        <v>398</v>
      </c>
      <c r="J14" s="89"/>
      <c r="L14" s="412">
        <v>3</v>
      </c>
      <c r="M14" s="414" t="s">
        <v>106</v>
      </c>
      <c r="N14" s="404">
        <v>0.45</v>
      </c>
      <c r="O14" s="90" t="s">
        <v>107</v>
      </c>
      <c r="P14" s="91">
        <v>0.4</v>
      </c>
      <c r="Q14" s="92" t="s">
        <v>102</v>
      </c>
      <c r="R14" s="92" t="s">
        <v>100</v>
      </c>
      <c r="S14" s="93">
        <v>1</v>
      </c>
      <c r="T14" s="93">
        <v>1.2</v>
      </c>
      <c r="U14" s="94">
        <v>44896</v>
      </c>
    </row>
    <row r="15" spans="1:21" ht="35.25" customHeight="1" x14ac:dyDescent="0.25">
      <c r="A15" s="407"/>
      <c r="B15" s="409"/>
      <c r="C15" s="411"/>
      <c r="D15" s="269" t="s">
        <v>391</v>
      </c>
      <c r="E15" s="96">
        <v>0.15</v>
      </c>
      <c r="F15" s="97"/>
      <c r="G15" s="97"/>
      <c r="H15" s="98"/>
      <c r="I15" s="279" t="s">
        <v>399</v>
      </c>
      <c r="J15" s="99"/>
      <c r="L15" s="413"/>
      <c r="M15" s="415"/>
      <c r="N15" s="405"/>
      <c r="O15" s="100" t="s">
        <v>108</v>
      </c>
      <c r="P15" s="101">
        <v>0.05</v>
      </c>
      <c r="Q15" s="102" t="s">
        <v>109</v>
      </c>
      <c r="R15" s="102" t="s">
        <v>100</v>
      </c>
      <c r="S15" s="103">
        <v>0</v>
      </c>
      <c r="T15" s="103">
        <v>0</v>
      </c>
      <c r="U15" s="104">
        <v>44896</v>
      </c>
    </row>
    <row r="16" spans="1:21" ht="35.25" customHeight="1" x14ac:dyDescent="0.25">
      <c r="A16" s="406"/>
      <c r="B16" s="416"/>
      <c r="C16" s="410"/>
      <c r="D16" s="85"/>
      <c r="E16" s="86"/>
      <c r="F16" s="87"/>
      <c r="G16" s="87"/>
      <c r="H16" s="88"/>
      <c r="I16" s="88"/>
      <c r="J16" s="89"/>
      <c r="L16" s="412">
        <v>4</v>
      </c>
      <c r="M16" s="414" t="s">
        <v>110</v>
      </c>
      <c r="N16" s="404">
        <v>0.2</v>
      </c>
      <c r="O16" s="90" t="s">
        <v>111</v>
      </c>
      <c r="P16" s="91">
        <v>0.1</v>
      </c>
      <c r="Q16" s="92" t="s">
        <v>112</v>
      </c>
      <c r="R16" s="92" t="s">
        <v>113</v>
      </c>
      <c r="S16" s="93"/>
      <c r="T16" s="93" t="s">
        <v>114</v>
      </c>
      <c r="U16" s="94" t="s">
        <v>115</v>
      </c>
    </row>
    <row r="17" spans="1:21" ht="35.25" customHeight="1" x14ac:dyDescent="0.25">
      <c r="A17" s="407"/>
      <c r="B17" s="417"/>
      <c r="C17" s="411"/>
      <c r="D17" s="95"/>
      <c r="E17" s="96"/>
      <c r="F17" s="97"/>
      <c r="G17" s="97"/>
      <c r="H17" s="98"/>
      <c r="I17" s="98"/>
      <c r="J17" s="99"/>
      <c r="L17" s="413"/>
      <c r="M17" s="415"/>
      <c r="N17" s="405"/>
      <c r="O17" s="100" t="s">
        <v>116</v>
      </c>
      <c r="P17" s="101">
        <v>0.1</v>
      </c>
      <c r="Q17" s="102" t="s">
        <v>117</v>
      </c>
      <c r="R17" s="102" t="s">
        <v>118</v>
      </c>
      <c r="S17" s="103"/>
      <c r="T17" s="103" t="s">
        <v>114</v>
      </c>
      <c r="U17" s="104">
        <v>44652</v>
      </c>
    </row>
    <row r="18" spans="1:21" ht="21" customHeight="1" x14ac:dyDescent="0.25">
      <c r="A18" s="399" t="s">
        <v>119</v>
      </c>
      <c r="B18" s="400"/>
      <c r="C18" s="137">
        <f>SUM(C10:C17)</f>
        <v>1</v>
      </c>
      <c r="D18" s="138" t="s">
        <v>119</v>
      </c>
      <c r="E18" s="139">
        <f>SUM(E10:E17)</f>
        <v>1</v>
      </c>
      <c r="F18" s="140"/>
      <c r="G18" s="140"/>
      <c r="H18" s="141"/>
      <c r="I18" s="141"/>
      <c r="J18" s="141"/>
      <c r="L18" s="399" t="s">
        <v>119</v>
      </c>
      <c r="M18" s="400"/>
      <c r="N18" s="137">
        <f>SUM(N10:N17)</f>
        <v>1</v>
      </c>
      <c r="O18" s="138" t="s">
        <v>119</v>
      </c>
      <c r="P18" s="139">
        <f>SUM(P10:P17)</f>
        <v>1</v>
      </c>
      <c r="Q18" s="140"/>
      <c r="R18" s="140"/>
      <c r="S18" s="141"/>
      <c r="T18" s="141"/>
      <c r="U18" s="141"/>
    </row>
    <row r="19" spans="1:21" s="69" customFormat="1" x14ac:dyDescent="0.25"/>
    <row r="20" spans="1:21" s="69" customFormat="1" ht="18.75" x14ac:dyDescent="0.25">
      <c r="A20" s="79" t="s">
        <v>120</v>
      </c>
    </row>
    <row r="21" spans="1:21" s="69" customFormat="1" x14ac:dyDescent="0.25"/>
    <row r="22" spans="1:21" s="105" customFormat="1" ht="48.75" customHeight="1" x14ac:dyDescent="0.25">
      <c r="A22" s="136" t="s">
        <v>75</v>
      </c>
      <c r="B22" s="396" t="s">
        <v>121</v>
      </c>
      <c r="C22" s="397"/>
      <c r="D22" s="398"/>
      <c r="E22" s="121" t="s">
        <v>122</v>
      </c>
      <c r="F22" s="121" t="s">
        <v>123</v>
      </c>
      <c r="G22" s="121" t="s">
        <v>140</v>
      </c>
      <c r="L22" s="69"/>
      <c r="M22" s="69"/>
      <c r="N22" s="69"/>
      <c r="O22" s="69"/>
      <c r="P22" s="69"/>
      <c r="Q22" s="69"/>
      <c r="R22" s="69"/>
      <c r="S22" s="69"/>
      <c r="T22" s="69"/>
      <c r="U22" s="69"/>
    </row>
    <row r="23" spans="1:21" s="107" customFormat="1" ht="25.5" customHeight="1" x14ac:dyDescent="0.25">
      <c r="A23" s="106"/>
      <c r="B23" s="401" t="s">
        <v>400</v>
      </c>
      <c r="C23" s="402"/>
      <c r="D23" s="403"/>
      <c r="E23" s="106"/>
      <c r="F23" s="106"/>
      <c r="G23" s="106"/>
      <c r="L23" s="69"/>
      <c r="M23" s="69"/>
      <c r="N23" s="69"/>
      <c r="O23" s="69"/>
      <c r="P23" s="69"/>
      <c r="Q23" s="69"/>
      <c r="R23" s="69"/>
      <c r="S23" s="69"/>
      <c r="T23" s="69"/>
      <c r="U23" s="69"/>
    </row>
    <row r="24" spans="1:21" s="107" customFormat="1" ht="25.5" customHeight="1" x14ac:dyDescent="0.25">
      <c r="A24" s="106"/>
      <c r="B24" s="401" t="s">
        <v>401</v>
      </c>
      <c r="C24" s="402"/>
      <c r="D24" s="403"/>
      <c r="E24" s="106"/>
      <c r="F24" s="106"/>
      <c r="G24" s="106"/>
      <c r="L24" s="69"/>
      <c r="M24" s="69"/>
      <c r="N24" s="69"/>
      <c r="O24" s="69"/>
      <c r="P24" s="69"/>
      <c r="Q24" s="69"/>
      <c r="R24" s="69"/>
      <c r="S24" s="69"/>
      <c r="T24" s="69"/>
      <c r="U24" s="69"/>
    </row>
    <row r="25" spans="1:21" s="107" customFormat="1" ht="25.5" customHeight="1" x14ac:dyDescent="0.25">
      <c r="A25" s="106"/>
      <c r="B25" s="401" t="s">
        <v>385</v>
      </c>
      <c r="C25" s="402"/>
      <c r="D25" s="403"/>
      <c r="E25" s="106"/>
      <c r="F25" s="106"/>
      <c r="G25" s="106"/>
      <c r="L25" s="69"/>
      <c r="M25" s="69"/>
      <c r="N25" s="69"/>
      <c r="O25" s="69"/>
      <c r="P25" s="69"/>
      <c r="Q25" s="69"/>
      <c r="R25" s="69"/>
      <c r="S25" s="69"/>
      <c r="T25" s="69"/>
      <c r="U25" s="69"/>
    </row>
    <row r="26" spans="1:21" s="107" customFormat="1" ht="25.5" customHeight="1" x14ac:dyDescent="0.25">
      <c r="A26" s="106"/>
      <c r="B26" s="401"/>
      <c r="C26" s="402"/>
      <c r="D26" s="403"/>
      <c r="E26" s="106"/>
      <c r="F26" s="106"/>
      <c r="G26" s="106"/>
      <c r="L26" s="69"/>
      <c r="M26" s="69"/>
      <c r="N26" s="69"/>
      <c r="O26" s="69"/>
      <c r="P26" s="69"/>
      <c r="Q26" s="69"/>
      <c r="R26" s="69"/>
      <c r="S26" s="69"/>
      <c r="T26" s="69"/>
      <c r="U26" s="69"/>
    </row>
    <row r="27" spans="1:21" s="107" customFormat="1" ht="25.5" customHeight="1" x14ac:dyDescent="0.25">
      <c r="A27" s="106"/>
      <c r="B27" s="401"/>
      <c r="C27" s="402"/>
      <c r="D27" s="403"/>
      <c r="E27" s="106"/>
      <c r="F27" s="106"/>
      <c r="G27" s="106"/>
      <c r="L27" s="69"/>
      <c r="M27" s="69"/>
      <c r="N27" s="69"/>
      <c r="O27" s="69"/>
      <c r="P27" s="69"/>
      <c r="Q27" s="69"/>
      <c r="R27" s="69"/>
      <c r="S27" s="69"/>
      <c r="T27" s="69"/>
      <c r="U27" s="69"/>
    </row>
    <row r="28" spans="1:21" s="107" customFormat="1" ht="25.5" customHeight="1" x14ac:dyDescent="0.25">
      <c r="A28" s="106"/>
      <c r="B28" s="401"/>
      <c r="C28" s="402"/>
      <c r="D28" s="403"/>
      <c r="E28" s="106"/>
      <c r="F28" s="106"/>
      <c r="G28" s="106"/>
      <c r="L28" s="69"/>
      <c r="M28" s="69"/>
      <c r="N28" s="69"/>
      <c r="O28" s="69"/>
      <c r="P28" s="69"/>
      <c r="Q28" s="69"/>
      <c r="R28" s="69"/>
      <c r="S28" s="69"/>
      <c r="T28" s="69"/>
      <c r="U28" s="69"/>
    </row>
    <row r="29" spans="1:21" s="69" customFormat="1" x14ac:dyDescent="0.25"/>
    <row r="30" spans="1:21" s="69" customFormat="1" ht="18.75" x14ac:dyDescent="0.25">
      <c r="A30" s="79" t="s">
        <v>124</v>
      </c>
    </row>
    <row r="31" spans="1:21" s="69" customFormat="1" x14ac:dyDescent="0.25"/>
    <row r="32" spans="1:21" s="105" customFormat="1" ht="48.75" customHeight="1" x14ac:dyDescent="0.25">
      <c r="A32" s="136" t="s">
        <v>75</v>
      </c>
      <c r="B32" s="396" t="s">
        <v>125</v>
      </c>
      <c r="C32" s="397"/>
      <c r="D32" s="398"/>
      <c r="E32" s="69"/>
      <c r="F32" s="69"/>
      <c r="G32" s="69"/>
      <c r="L32" s="69"/>
      <c r="M32" s="69"/>
      <c r="N32" s="69"/>
      <c r="O32" s="69"/>
      <c r="P32" s="69"/>
      <c r="Q32" s="69"/>
      <c r="R32" s="69"/>
      <c r="S32" s="69"/>
      <c r="T32" s="69"/>
      <c r="U32" s="69"/>
    </row>
    <row r="33" spans="1:21" s="107" customFormat="1" ht="25.5" customHeight="1" x14ac:dyDescent="0.25">
      <c r="A33" s="106"/>
      <c r="B33" s="393"/>
      <c r="C33" s="394"/>
      <c r="D33" s="395"/>
      <c r="E33" s="69"/>
      <c r="F33" s="69"/>
      <c r="G33" s="69"/>
      <c r="L33" s="69"/>
      <c r="M33" s="69"/>
      <c r="N33" s="69"/>
      <c r="O33" s="69"/>
      <c r="P33" s="69"/>
      <c r="Q33" s="69"/>
      <c r="R33" s="69"/>
      <c r="S33" s="69"/>
      <c r="T33" s="69"/>
      <c r="U33" s="69"/>
    </row>
    <row r="34" spans="1:21" s="107" customFormat="1" ht="25.5" customHeight="1" x14ac:dyDescent="0.25">
      <c r="A34" s="106"/>
      <c r="B34" s="393"/>
      <c r="C34" s="394"/>
      <c r="D34" s="395"/>
      <c r="E34" s="69"/>
      <c r="F34" s="69"/>
      <c r="G34" s="69"/>
      <c r="L34" s="69"/>
      <c r="M34" s="69"/>
      <c r="N34" s="69"/>
      <c r="O34" s="69"/>
      <c r="P34" s="69"/>
      <c r="Q34" s="69"/>
      <c r="R34" s="69"/>
      <c r="S34" s="69"/>
      <c r="T34" s="69"/>
      <c r="U34" s="69"/>
    </row>
    <row r="35" spans="1:21" s="107" customFormat="1" ht="25.5" customHeight="1" x14ac:dyDescent="0.25">
      <c r="A35" s="106"/>
      <c r="B35" s="393"/>
      <c r="C35" s="394"/>
      <c r="D35" s="395"/>
      <c r="E35" s="69"/>
      <c r="F35" s="69"/>
      <c r="G35" s="69"/>
      <c r="L35" s="69"/>
      <c r="M35" s="69"/>
      <c r="N35" s="69"/>
      <c r="O35" s="69"/>
      <c r="P35" s="69"/>
      <c r="Q35" s="69"/>
      <c r="R35" s="69"/>
      <c r="S35" s="69"/>
      <c r="T35" s="69"/>
      <c r="U35" s="69"/>
    </row>
    <row r="36" spans="1:21" s="107" customFormat="1" ht="25.5" customHeight="1" x14ac:dyDescent="0.25">
      <c r="A36" s="106"/>
      <c r="B36" s="393"/>
      <c r="C36" s="394"/>
      <c r="D36" s="395"/>
      <c r="E36" s="69"/>
      <c r="F36" s="69"/>
      <c r="G36" s="69"/>
      <c r="L36" s="69"/>
      <c r="M36" s="69"/>
      <c r="N36" s="69"/>
      <c r="O36" s="69"/>
      <c r="P36" s="69"/>
      <c r="Q36" s="69"/>
      <c r="R36" s="69"/>
      <c r="S36" s="69"/>
      <c r="T36" s="69"/>
      <c r="U36" s="69"/>
    </row>
    <row r="37" spans="1:21" s="107" customFormat="1" ht="25.5" customHeight="1" x14ac:dyDescent="0.25">
      <c r="A37" s="106"/>
      <c r="B37" s="393"/>
      <c r="C37" s="394"/>
      <c r="D37" s="395"/>
      <c r="E37" s="69"/>
      <c r="F37" s="69"/>
      <c r="G37" s="69"/>
      <c r="L37" s="69"/>
      <c r="M37" s="69"/>
      <c r="N37" s="69"/>
      <c r="O37" s="69"/>
      <c r="P37" s="69"/>
      <c r="Q37" s="69"/>
      <c r="R37" s="69"/>
      <c r="S37" s="69"/>
      <c r="T37" s="69"/>
      <c r="U37" s="69"/>
    </row>
    <row r="38" spans="1:21" s="69" customFormat="1" x14ac:dyDescent="0.25"/>
    <row r="39" spans="1:21" s="69" customFormat="1" ht="18.75" x14ac:dyDescent="0.25">
      <c r="A39" s="79" t="s">
        <v>126</v>
      </c>
    </row>
    <row r="40" spans="1:21" s="69" customFormat="1" x14ac:dyDescent="0.25"/>
    <row r="41" spans="1:21" s="105" customFormat="1" ht="48.75" customHeight="1" x14ac:dyDescent="0.25">
      <c r="A41" s="136" t="s">
        <v>75</v>
      </c>
      <c r="B41" s="396" t="s">
        <v>127</v>
      </c>
      <c r="C41" s="397"/>
      <c r="D41" s="398"/>
      <c r="E41" s="69"/>
      <c r="F41" s="69"/>
      <c r="G41" s="69"/>
      <c r="L41" s="69"/>
      <c r="M41" s="69"/>
      <c r="N41" s="69"/>
      <c r="O41" s="69"/>
      <c r="P41" s="69"/>
      <c r="Q41" s="69"/>
      <c r="R41" s="69"/>
      <c r="S41" s="69"/>
      <c r="T41" s="69"/>
      <c r="U41" s="69"/>
    </row>
    <row r="42" spans="1:21" s="107" customFormat="1" ht="25.5" customHeight="1" x14ac:dyDescent="0.25">
      <c r="A42" s="106"/>
      <c r="B42" s="393"/>
      <c r="C42" s="394"/>
      <c r="D42" s="395"/>
      <c r="E42" s="69"/>
      <c r="F42" s="69"/>
      <c r="G42" s="69"/>
      <c r="L42" s="69"/>
      <c r="M42" s="69"/>
      <c r="N42" s="69"/>
      <c r="O42" s="69"/>
      <c r="P42" s="69"/>
      <c r="Q42" s="69"/>
      <c r="R42" s="69"/>
      <c r="S42" s="69"/>
      <c r="T42" s="69"/>
      <c r="U42" s="69"/>
    </row>
    <row r="43" spans="1:21" s="107" customFormat="1" ht="25.5" customHeight="1" x14ac:dyDescent="0.25">
      <c r="A43" s="106"/>
      <c r="B43" s="393"/>
      <c r="C43" s="394"/>
      <c r="D43" s="395"/>
      <c r="E43" s="69"/>
      <c r="F43" s="69"/>
      <c r="G43" s="69"/>
      <c r="L43" s="69"/>
      <c r="M43" s="69"/>
      <c r="N43" s="69"/>
      <c r="O43" s="69"/>
      <c r="P43" s="69"/>
      <c r="Q43" s="69"/>
      <c r="R43" s="69"/>
      <c r="S43" s="69"/>
      <c r="T43" s="69"/>
      <c r="U43" s="69"/>
    </row>
    <row r="44" spans="1:21" s="107" customFormat="1" ht="25.5" customHeight="1" x14ac:dyDescent="0.25">
      <c r="A44" s="106"/>
      <c r="B44" s="393"/>
      <c r="C44" s="394"/>
      <c r="D44" s="395"/>
      <c r="E44" s="69"/>
      <c r="F44" s="69"/>
      <c r="G44" s="69"/>
      <c r="L44" s="69"/>
      <c r="M44" s="69"/>
      <c r="N44" s="69"/>
      <c r="O44" s="69"/>
      <c r="P44" s="69"/>
      <c r="Q44" s="69"/>
      <c r="R44" s="69"/>
      <c r="S44" s="69"/>
      <c r="T44" s="69"/>
      <c r="U44" s="69"/>
    </row>
    <row r="45" spans="1:21" s="107" customFormat="1" ht="25.5" customHeight="1" x14ac:dyDescent="0.25">
      <c r="A45" s="106"/>
      <c r="B45" s="393"/>
      <c r="C45" s="394"/>
      <c r="D45" s="395"/>
      <c r="E45" s="69"/>
      <c r="F45" s="69"/>
      <c r="G45" s="69"/>
      <c r="L45" s="69"/>
      <c r="M45" s="69"/>
      <c r="N45" s="69"/>
      <c r="O45" s="69"/>
      <c r="P45" s="69"/>
      <c r="Q45" s="69"/>
      <c r="R45" s="69"/>
      <c r="S45" s="69"/>
      <c r="T45" s="69"/>
      <c r="U45" s="69"/>
    </row>
    <row r="46" spans="1:21" s="107" customFormat="1" ht="25.5" customHeight="1" x14ac:dyDescent="0.25">
      <c r="A46" s="106"/>
      <c r="B46" s="393"/>
      <c r="C46" s="394"/>
      <c r="D46" s="395"/>
      <c r="E46" s="69"/>
      <c r="F46" s="69"/>
      <c r="G46" s="69"/>
      <c r="L46" s="69"/>
      <c r="M46" s="69"/>
      <c r="N46" s="69"/>
      <c r="O46" s="69"/>
      <c r="P46" s="69"/>
      <c r="Q46" s="69"/>
      <c r="R46" s="69"/>
      <c r="S46" s="69"/>
      <c r="T46" s="69"/>
      <c r="U46" s="69"/>
    </row>
    <row r="47" spans="1:21" s="69" customFormat="1" x14ac:dyDescent="0.25"/>
    <row r="48" spans="1:21" s="69" customFormat="1" x14ac:dyDescent="0.25"/>
    <row r="49" s="69" customFormat="1" x14ac:dyDescent="0.25"/>
    <row r="50" s="69" customFormat="1" x14ac:dyDescent="0.25"/>
    <row r="51" s="69" customFormat="1" x14ac:dyDescent="0.25"/>
    <row r="52" s="69" customFormat="1" x14ac:dyDescent="0.25"/>
    <row r="53" s="69" customFormat="1" x14ac:dyDescent="0.25"/>
    <row r="54" s="69" customFormat="1" x14ac:dyDescent="0.25"/>
    <row r="55" s="69" customFormat="1" x14ac:dyDescent="0.25"/>
    <row r="56" s="69" customFormat="1" x14ac:dyDescent="0.25"/>
    <row r="57" s="69" customFormat="1" x14ac:dyDescent="0.25"/>
    <row r="58" s="69" customFormat="1" x14ac:dyDescent="0.25"/>
    <row r="59" s="69" customFormat="1" x14ac:dyDescent="0.25"/>
    <row r="60" s="69" customFormat="1" x14ac:dyDescent="0.25"/>
    <row r="61" s="69" customFormat="1" x14ac:dyDescent="0.25"/>
    <row r="62" s="69" customFormat="1" x14ac:dyDescent="0.25"/>
    <row r="63" s="69" customFormat="1" x14ac:dyDescent="0.25"/>
    <row r="64" s="69" customFormat="1" x14ac:dyDescent="0.25"/>
    <row r="65" s="69" customFormat="1" x14ac:dyDescent="0.25"/>
    <row r="66" s="69" customFormat="1" x14ac:dyDescent="0.25"/>
    <row r="67" s="69" customFormat="1" x14ac:dyDescent="0.25"/>
    <row r="68" s="69" customFormat="1" x14ac:dyDescent="0.25"/>
    <row r="69" s="69" customFormat="1" x14ac:dyDescent="0.25"/>
    <row r="70" s="69" customFormat="1" x14ac:dyDescent="0.25"/>
    <row r="71" s="69" customFormat="1" x14ac:dyDescent="0.25"/>
    <row r="72" s="69" customFormat="1" x14ac:dyDescent="0.25"/>
    <row r="73" s="69" customFormat="1" x14ac:dyDescent="0.25"/>
    <row r="74" s="69" customFormat="1" x14ac:dyDescent="0.25"/>
    <row r="75" s="69" customFormat="1" x14ac:dyDescent="0.25"/>
    <row r="76" s="69" customFormat="1" x14ac:dyDescent="0.25"/>
    <row r="77" s="69" customFormat="1" x14ac:dyDescent="0.25"/>
    <row r="78" s="69" customFormat="1" x14ac:dyDescent="0.25"/>
    <row r="79" s="69" customFormat="1" x14ac:dyDescent="0.25"/>
    <row r="80" s="69" customFormat="1" x14ac:dyDescent="0.25"/>
    <row r="81" s="69" customFormat="1" x14ac:dyDescent="0.25"/>
    <row r="82" s="69" customFormat="1" x14ac:dyDescent="0.25"/>
    <row r="83" s="69" customFormat="1" x14ac:dyDescent="0.25"/>
    <row r="84" s="69" customFormat="1" x14ac:dyDescent="0.25"/>
    <row r="85" s="69" customFormat="1" x14ac:dyDescent="0.25"/>
    <row r="86" s="69" customFormat="1" x14ac:dyDescent="0.25"/>
    <row r="87" s="69" customFormat="1" x14ac:dyDescent="0.25"/>
    <row r="88" s="69" customFormat="1" x14ac:dyDescent="0.25"/>
    <row r="89" s="69" customFormat="1" x14ac:dyDescent="0.25"/>
    <row r="90" s="69" customFormat="1" x14ac:dyDescent="0.25"/>
    <row r="91" s="69" customFormat="1" x14ac:dyDescent="0.25"/>
    <row r="92" s="69" customFormat="1" x14ac:dyDescent="0.25"/>
    <row r="93" s="69" customFormat="1" x14ac:dyDescent="0.25"/>
    <row r="94" s="69" customFormat="1" x14ac:dyDescent="0.25"/>
    <row r="95" s="69" customFormat="1" x14ac:dyDescent="0.25"/>
  </sheetData>
  <mergeCells count="71">
    <mergeCell ref="A3:B3"/>
    <mergeCell ref="C3:D3"/>
    <mergeCell ref="A1:I1"/>
    <mergeCell ref="L1:T1"/>
    <mergeCell ref="A2:B2"/>
    <mergeCell ref="C2:D2"/>
    <mergeCell ref="F2:G2"/>
    <mergeCell ref="O8:P8"/>
    <mergeCell ref="A4:B4"/>
    <mergeCell ref="C4:D4"/>
    <mergeCell ref="F4:G4"/>
    <mergeCell ref="A8:A9"/>
    <mergeCell ref="B8:C8"/>
    <mergeCell ref="D8:E8"/>
    <mergeCell ref="F8:F9"/>
    <mergeCell ref="G8:G9"/>
    <mergeCell ref="H8:H9"/>
    <mergeCell ref="I8:I9"/>
    <mergeCell ref="J8:J9"/>
    <mergeCell ref="L8:L9"/>
    <mergeCell ref="M8:N8"/>
    <mergeCell ref="Q8:Q9"/>
    <mergeCell ref="R8:R9"/>
    <mergeCell ref="S8:S9"/>
    <mergeCell ref="T8:T9"/>
    <mergeCell ref="U8:U9"/>
    <mergeCell ref="N10:N11"/>
    <mergeCell ref="A12:A13"/>
    <mergeCell ref="B12:B13"/>
    <mergeCell ref="C12:C13"/>
    <mergeCell ref="L12:L13"/>
    <mergeCell ref="M12:M13"/>
    <mergeCell ref="N12:N13"/>
    <mergeCell ref="A10:A11"/>
    <mergeCell ref="B10:B11"/>
    <mergeCell ref="C10:C11"/>
    <mergeCell ref="L10:L11"/>
    <mergeCell ref="M10:M11"/>
    <mergeCell ref="N16:N17"/>
    <mergeCell ref="A14:A15"/>
    <mergeCell ref="B14:B15"/>
    <mergeCell ref="C14:C15"/>
    <mergeCell ref="L14:L15"/>
    <mergeCell ref="M14:M15"/>
    <mergeCell ref="N14:N15"/>
    <mergeCell ref="A16:A17"/>
    <mergeCell ref="B16:B17"/>
    <mergeCell ref="C16:C17"/>
    <mergeCell ref="L16:L17"/>
    <mergeCell ref="M16:M17"/>
    <mergeCell ref="B34:D34"/>
    <mergeCell ref="A18:B18"/>
    <mergeCell ref="L18:M18"/>
    <mergeCell ref="B22:D22"/>
    <mergeCell ref="B23:D23"/>
    <mergeCell ref="B24:D24"/>
    <mergeCell ref="B25:D25"/>
    <mergeCell ref="B26:D26"/>
    <mergeCell ref="B27:D27"/>
    <mergeCell ref="B28:D28"/>
    <mergeCell ref="B32:D32"/>
    <mergeCell ref="B33:D33"/>
    <mergeCell ref="B44:D44"/>
    <mergeCell ref="B45:D45"/>
    <mergeCell ref="B46:D46"/>
    <mergeCell ref="B35:D35"/>
    <mergeCell ref="B36:D36"/>
    <mergeCell ref="B37:D37"/>
    <mergeCell ref="B41:D41"/>
    <mergeCell ref="B42:D42"/>
    <mergeCell ref="B43:D4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20BC9-0D3F-4DE1-B5AA-7865CEA67354}">
  <sheetPr>
    <tabColor theme="8"/>
  </sheetPr>
  <dimension ref="A1:AB137"/>
  <sheetViews>
    <sheetView workbookViewId="0">
      <selection activeCell="I6" sqref="I6"/>
    </sheetView>
  </sheetViews>
  <sheetFormatPr defaultRowHeight="15" x14ac:dyDescent="0.25"/>
  <cols>
    <col min="1" max="1" width="6.28515625" style="229" customWidth="1"/>
    <col min="2" max="2" width="11.7109375" style="229" customWidth="1"/>
    <col min="3" max="3" width="28.5703125" style="229" customWidth="1"/>
    <col min="4" max="6" width="16.42578125" style="244" customWidth="1"/>
    <col min="7" max="7" width="18.7109375" style="229" customWidth="1"/>
    <col min="8" max="9" width="14.42578125" style="229" customWidth="1"/>
    <col min="10" max="10" width="9.7109375" style="245" customWidth="1"/>
    <col min="11" max="14" width="9.7109375" style="233" customWidth="1"/>
    <col min="15" max="15" width="9.7109375" style="234" customWidth="1"/>
    <col min="16" max="16" width="18.7109375" style="234" customWidth="1"/>
    <col min="17" max="19" width="9.85546875" style="234" customWidth="1"/>
    <col min="20" max="20" width="29.7109375" style="246" customWidth="1"/>
    <col min="21" max="21" width="9.140625" style="229"/>
    <col min="22" max="23" width="8.85546875" style="229"/>
    <col min="24" max="24" width="13.28515625" style="229" hidden="1" customWidth="1"/>
    <col min="25" max="25" width="23" style="229" hidden="1" customWidth="1"/>
    <col min="26" max="26" width="16" style="229" hidden="1" customWidth="1"/>
    <col min="27" max="28" width="0" style="229" hidden="1" customWidth="1"/>
    <col min="29" max="255" width="9.140625" style="229"/>
    <col min="256" max="256" width="6.28515625" style="229" customWidth="1"/>
    <col min="257" max="257" width="11.7109375" style="229" customWidth="1"/>
    <col min="258" max="258" width="28.5703125" style="229" customWidth="1"/>
    <col min="259" max="259" width="16.42578125" style="229" customWidth="1"/>
    <col min="260" max="261" width="14.42578125" style="229" customWidth="1"/>
    <col min="262" max="262" width="9.140625" style="229"/>
    <col min="263" max="267" width="18.42578125" style="229" customWidth="1"/>
    <col min="268" max="269" width="9.85546875" style="229" customWidth="1"/>
    <col min="270" max="270" width="24.5703125" style="229" customWidth="1"/>
    <col min="271" max="272" width="9.140625" style="229"/>
    <col min="273" max="273" width="4.140625" style="229" bestFit="1" customWidth="1"/>
    <col min="274" max="274" width="3.28515625" style="229" bestFit="1" customWidth="1"/>
    <col min="275" max="275" width="26.5703125" style="229" customWidth="1"/>
    <col min="276" max="276" width="22.28515625" style="229" bestFit="1" customWidth="1"/>
    <col min="277" max="277" width="40.140625" style="229" bestFit="1" customWidth="1"/>
    <col min="278" max="278" width="36.7109375" style="229" bestFit="1" customWidth="1"/>
    <col min="279" max="279" width="25.5703125" style="229" bestFit="1" customWidth="1"/>
    <col min="280" max="511" width="9.140625" style="229"/>
    <col min="512" max="512" width="6.28515625" style="229" customWidth="1"/>
    <col min="513" max="513" width="11.7109375" style="229" customWidth="1"/>
    <col min="514" max="514" width="28.5703125" style="229" customWidth="1"/>
    <col min="515" max="515" width="16.42578125" style="229" customWidth="1"/>
    <col min="516" max="517" width="14.42578125" style="229" customWidth="1"/>
    <col min="518" max="518" width="9.140625" style="229"/>
    <col min="519" max="523" width="18.42578125" style="229" customWidth="1"/>
    <col min="524" max="525" width="9.85546875" style="229" customWidth="1"/>
    <col min="526" max="526" width="24.5703125" style="229" customWidth="1"/>
    <col min="527" max="528" width="9.140625" style="229"/>
    <col min="529" max="529" width="4.140625" style="229" bestFit="1" customWidth="1"/>
    <col min="530" max="530" width="3.28515625" style="229" bestFit="1" customWidth="1"/>
    <col min="531" max="531" width="26.5703125" style="229" customWidth="1"/>
    <col min="532" max="532" width="22.28515625" style="229" bestFit="1" customWidth="1"/>
    <col min="533" max="533" width="40.140625" style="229" bestFit="1" customWidth="1"/>
    <col min="534" max="534" width="36.7109375" style="229" bestFit="1" customWidth="1"/>
    <col min="535" max="535" width="25.5703125" style="229" bestFit="1" customWidth="1"/>
    <col min="536" max="767" width="9.140625" style="229"/>
    <col min="768" max="768" width="6.28515625" style="229" customWidth="1"/>
    <col min="769" max="769" width="11.7109375" style="229" customWidth="1"/>
    <col min="770" max="770" width="28.5703125" style="229" customWidth="1"/>
    <col min="771" max="771" width="16.42578125" style="229" customWidth="1"/>
    <col min="772" max="773" width="14.42578125" style="229" customWidth="1"/>
    <col min="774" max="774" width="9.140625" style="229"/>
    <col min="775" max="779" width="18.42578125" style="229" customWidth="1"/>
    <col min="780" max="781" width="9.85546875" style="229" customWidth="1"/>
    <col min="782" max="782" width="24.5703125" style="229" customWidth="1"/>
    <col min="783" max="784" width="9.140625" style="229"/>
    <col min="785" max="785" width="4.140625" style="229" bestFit="1" customWidth="1"/>
    <col min="786" max="786" width="3.28515625" style="229" bestFit="1" customWidth="1"/>
    <col min="787" max="787" width="26.5703125" style="229" customWidth="1"/>
    <col min="788" max="788" width="22.28515625" style="229" bestFit="1" customWidth="1"/>
    <col min="789" max="789" width="40.140625" style="229" bestFit="1" customWidth="1"/>
    <col min="790" max="790" width="36.7109375" style="229" bestFit="1" customWidth="1"/>
    <col min="791" max="791" width="25.5703125" style="229" bestFit="1" customWidth="1"/>
    <col min="792" max="1023" width="9.140625" style="229"/>
    <col min="1024" max="1024" width="6.28515625" style="229" customWidth="1"/>
    <col min="1025" max="1025" width="11.7109375" style="229" customWidth="1"/>
    <col min="1026" max="1026" width="28.5703125" style="229" customWidth="1"/>
    <col min="1027" max="1027" width="16.42578125" style="229" customWidth="1"/>
    <col min="1028" max="1029" width="14.42578125" style="229" customWidth="1"/>
    <col min="1030" max="1030" width="9.140625" style="229"/>
    <col min="1031" max="1035" width="18.42578125" style="229" customWidth="1"/>
    <col min="1036" max="1037" width="9.85546875" style="229" customWidth="1"/>
    <col min="1038" max="1038" width="24.5703125" style="229" customWidth="1"/>
    <col min="1039" max="1040" width="9.140625" style="229"/>
    <col min="1041" max="1041" width="4.140625" style="229" bestFit="1" customWidth="1"/>
    <col min="1042" max="1042" width="3.28515625" style="229" bestFit="1" customWidth="1"/>
    <col min="1043" max="1043" width="26.5703125" style="229" customWidth="1"/>
    <col min="1044" max="1044" width="22.28515625" style="229" bestFit="1" customWidth="1"/>
    <col min="1045" max="1045" width="40.140625" style="229" bestFit="1" customWidth="1"/>
    <col min="1046" max="1046" width="36.7109375" style="229" bestFit="1" customWidth="1"/>
    <col min="1047" max="1047" width="25.5703125" style="229" bestFit="1" customWidth="1"/>
    <col min="1048" max="1279" width="9.140625" style="229"/>
    <col min="1280" max="1280" width="6.28515625" style="229" customWidth="1"/>
    <col min="1281" max="1281" width="11.7109375" style="229" customWidth="1"/>
    <col min="1282" max="1282" width="28.5703125" style="229" customWidth="1"/>
    <col min="1283" max="1283" width="16.42578125" style="229" customWidth="1"/>
    <col min="1284" max="1285" width="14.42578125" style="229" customWidth="1"/>
    <col min="1286" max="1286" width="9.140625" style="229"/>
    <col min="1287" max="1291" width="18.42578125" style="229" customWidth="1"/>
    <col min="1292" max="1293" width="9.85546875" style="229" customWidth="1"/>
    <col min="1294" max="1294" width="24.5703125" style="229" customWidth="1"/>
    <col min="1295" max="1296" width="9.140625" style="229"/>
    <col min="1297" max="1297" width="4.140625" style="229" bestFit="1" customWidth="1"/>
    <col min="1298" max="1298" width="3.28515625" style="229" bestFit="1" customWidth="1"/>
    <col min="1299" max="1299" width="26.5703125" style="229" customWidth="1"/>
    <col min="1300" max="1300" width="22.28515625" style="229" bestFit="1" customWidth="1"/>
    <col min="1301" max="1301" width="40.140625" style="229" bestFit="1" customWidth="1"/>
    <col min="1302" max="1302" width="36.7109375" style="229" bestFit="1" customWidth="1"/>
    <col min="1303" max="1303" width="25.5703125" style="229" bestFit="1" customWidth="1"/>
    <col min="1304" max="1535" width="9.140625" style="229"/>
    <col min="1536" max="1536" width="6.28515625" style="229" customWidth="1"/>
    <col min="1537" max="1537" width="11.7109375" style="229" customWidth="1"/>
    <col min="1538" max="1538" width="28.5703125" style="229" customWidth="1"/>
    <col min="1539" max="1539" width="16.42578125" style="229" customWidth="1"/>
    <col min="1540" max="1541" width="14.42578125" style="229" customWidth="1"/>
    <col min="1542" max="1542" width="9.140625" style="229"/>
    <col min="1543" max="1547" width="18.42578125" style="229" customWidth="1"/>
    <col min="1548" max="1549" width="9.85546875" style="229" customWidth="1"/>
    <col min="1550" max="1550" width="24.5703125" style="229" customWidth="1"/>
    <col min="1551" max="1552" width="9.140625" style="229"/>
    <col min="1553" max="1553" width="4.140625" style="229" bestFit="1" customWidth="1"/>
    <col min="1554" max="1554" width="3.28515625" style="229" bestFit="1" customWidth="1"/>
    <col min="1555" max="1555" width="26.5703125" style="229" customWidth="1"/>
    <col min="1556" max="1556" width="22.28515625" style="229" bestFit="1" customWidth="1"/>
    <col min="1557" max="1557" width="40.140625" style="229" bestFit="1" customWidth="1"/>
    <col min="1558" max="1558" width="36.7109375" style="229" bestFit="1" customWidth="1"/>
    <col min="1559" max="1559" width="25.5703125" style="229" bestFit="1" customWidth="1"/>
    <col min="1560" max="1791" width="9.140625" style="229"/>
    <col min="1792" max="1792" width="6.28515625" style="229" customWidth="1"/>
    <col min="1793" max="1793" width="11.7109375" style="229" customWidth="1"/>
    <col min="1794" max="1794" width="28.5703125" style="229" customWidth="1"/>
    <col min="1795" max="1795" width="16.42578125" style="229" customWidth="1"/>
    <col min="1796" max="1797" width="14.42578125" style="229" customWidth="1"/>
    <col min="1798" max="1798" width="9.140625" style="229"/>
    <col min="1799" max="1803" width="18.42578125" style="229" customWidth="1"/>
    <col min="1804" max="1805" width="9.85546875" style="229" customWidth="1"/>
    <col min="1806" max="1806" width="24.5703125" style="229" customWidth="1"/>
    <col min="1807" max="1808" width="9.140625" style="229"/>
    <col min="1809" max="1809" width="4.140625" style="229" bestFit="1" customWidth="1"/>
    <col min="1810" max="1810" width="3.28515625" style="229" bestFit="1" customWidth="1"/>
    <col min="1811" max="1811" width="26.5703125" style="229" customWidth="1"/>
    <col min="1812" max="1812" width="22.28515625" style="229" bestFit="1" customWidth="1"/>
    <col min="1813" max="1813" width="40.140625" style="229" bestFit="1" customWidth="1"/>
    <col min="1814" max="1814" width="36.7109375" style="229" bestFit="1" customWidth="1"/>
    <col min="1815" max="1815" width="25.5703125" style="229" bestFit="1" customWidth="1"/>
    <col min="1816" max="2047" width="9.140625" style="229"/>
    <col min="2048" max="2048" width="6.28515625" style="229" customWidth="1"/>
    <col min="2049" max="2049" width="11.7109375" style="229" customWidth="1"/>
    <col min="2050" max="2050" width="28.5703125" style="229" customWidth="1"/>
    <col min="2051" max="2051" width="16.42578125" style="229" customWidth="1"/>
    <col min="2052" max="2053" width="14.42578125" style="229" customWidth="1"/>
    <col min="2054" max="2054" width="9.140625" style="229"/>
    <col min="2055" max="2059" width="18.42578125" style="229" customWidth="1"/>
    <col min="2060" max="2061" width="9.85546875" style="229" customWidth="1"/>
    <col min="2062" max="2062" width="24.5703125" style="229" customWidth="1"/>
    <col min="2063" max="2064" width="9.140625" style="229"/>
    <col min="2065" max="2065" width="4.140625" style="229" bestFit="1" customWidth="1"/>
    <col min="2066" max="2066" width="3.28515625" style="229" bestFit="1" customWidth="1"/>
    <col min="2067" max="2067" width="26.5703125" style="229" customWidth="1"/>
    <col min="2068" max="2068" width="22.28515625" style="229" bestFit="1" customWidth="1"/>
    <col min="2069" max="2069" width="40.140625" style="229" bestFit="1" customWidth="1"/>
    <col min="2070" max="2070" width="36.7109375" style="229" bestFit="1" customWidth="1"/>
    <col min="2071" max="2071" width="25.5703125" style="229" bestFit="1" customWidth="1"/>
    <col min="2072" max="2303" width="9.140625" style="229"/>
    <col min="2304" max="2304" width="6.28515625" style="229" customWidth="1"/>
    <col min="2305" max="2305" width="11.7109375" style="229" customWidth="1"/>
    <col min="2306" max="2306" width="28.5703125" style="229" customWidth="1"/>
    <col min="2307" max="2307" width="16.42578125" style="229" customWidth="1"/>
    <col min="2308" max="2309" width="14.42578125" style="229" customWidth="1"/>
    <col min="2310" max="2310" width="9.140625" style="229"/>
    <col min="2311" max="2315" width="18.42578125" style="229" customWidth="1"/>
    <col min="2316" max="2317" width="9.85546875" style="229" customWidth="1"/>
    <col min="2318" max="2318" width="24.5703125" style="229" customWidth="1"/>
    <col min="2319" max="2320" width="9.140625" style="229"/>
    <col min="2321" max="2321" width="4.140625" style="229" bestFit="1" customWidth="1"/>
    <col min="2322" max="2322" width="3.28515625" style="229" bestFit="1" customWidth="1"/>
    <col min="2323" max="2323" width="26.5703125" style="229" customWidth="1"/>
    <col min="2324" max="2324" width="22.28515625" style="229" bestFit="1" customWidth="1"/>
    <col min="2325" max="2325" width="40.140625" style="229" bestFit="1" customWidth="1"/>
    <col min="2326" max="2326" width="36.7109375" style="229" bestFit="1" customWidth="1"/>
    <col min="2327" max="2327" width="25.5703125" style="229" bestFit="1" customWidth="1"/>
    <col min="2328" max="2559" width="9.140625" style="229"/>
    <col min="2560" max="2560" width="6.28515625" style="229" customWidth="1"/>
    <col min="2561" max="2561" width="11.7109375" style="229" customWidth="1"/>
    <col min="2562" max="2562" width="28.5703125" style="229" customWidth="1"/>
    <col min="2563" max="2563" width="16.42578125" style="229" customWidth="1"/>
    <col min="2564" max="2565" width="14.42578125" style="229" customWidth="1"/>
    <col min="2566" max="2566" width="9.140625" style="229"/>
    <col min="2567" max="2571" width="18.42578125" style="229" customWidth="1"/>
    <col min="2572" max="2573" width="9.85546875" style="229" customWidth="1"/>
    <col min="2574" max="2574" width="24.5703125" style="229" customWidth="1"/>
    <col min="2575" max="2576" width="9.140625" style="229"/>
    <col min="2577" max="2577" width="4.140625" style="229" bestFit="1" customWidth="1"/>
    <col min="2578" max="2578" width="3.28515625" style="229" bestFit="1" customWidth="1"/>
    <col min="2579" max="2579" width="26.5703125" style="229" customWidth="1"/>
    <col min="2580" max="2580" width="22.28515625" style="229" bestFit="1" customWidth="1"/>
    <col min="2581" max="2581" width="40.140625" style="229" bestFit="1" customWidth="1"/>
    <col min="2582" max="2582" width="36.7109375" style="229" bestFit="1" customWidth="1"/>
    <col min="2583" max="2583" width="25.5703125" style="229" bestFit="1" customWidth="1"/>
    <col min="2584" max="2815" width="9.140625" style="229"/>
    <col min="2816" max="2816" width="6.28515625" style="229" customWidth="1"/>
    <col min="2817" max="2817" width="11.7109375" style="229" customWidth="1"/>
    <col min="2818" max="2818" width="28.5703125" style="229" customWidth="1"/>
    <col min="2819" max="2819" width="16.42578125" style="229" customWidth="1"/>
    <col min="2820" max="2821" width="14.42578125" style="229" customWidth="1"/>
    <col min="2822" max="2822" width="9.140625" style="229"/>
    <col min="2823" max="2827" width="18.42578125" style="229" customWidth="1"/>
    <col min="2828" max="2829" width="9.85546875" style="229" customWidth="1"/>
    <col min="2830" max="2830" width="24.5703125" style="229" customWidth="1"/>
    <col min="2831" max="2832" width="9.140625" style="229"/>
    <col min="2833" max="2833" width="4.140625" style="229" bestFit="1" customWidth="1"/>
    <col min="2834" max="2834" width="3.28515625" style="229" bestFit="1" customWidth="1"/>
    <col min="2835" max="2835" width="26.5703125" style="229" customWidth="1"/>
    <col min="2836" max="2836" width="22.28515625" style="229" bestFit="1" customWidth="1"/>
    <col min="2837" max="2837" width="40.140625" style="229" bestFit="1" customWidth="1"/>
    <col min="2838" max="2838" width="36.7109375" style="229" bestFit="1" customWidth="1"/>
    <col min="2839" max="2839" width="25.5703125" style="229" bestFit="1" customWidth="1"/>
    <col min="2840" max="3071" width="9.140625" style="229"/>
    <col min="3072" max="3072" width="6.28515625" style="229" customWidth="1"/>
    <col min="3073" max="3073" width="11.7109375" style="229" customWidth="1"/>
    <col min="3074" max="3074" width="28.5703125" style="229" customWidth="1"/>
    <col min="3075" max="3075" width="16.42578125" style="229" customWidth="1"/>
    <col min="3076" max="3077" width="14.42578125" style="229" customWidth="1"/>
    <col min="3078" max="3078" width="9.140625" style="229"/>
    <col min="3079" max="3083" width="18.42578125" style="229" customWidth="1"/>
    <col min="3084" max="3085" width="9.85546875" style="229" customWidth="1"/>
    <col min="3086" max="3086" width="24.5703125" style="229" customWidth="1"/>
    <col min="3087" max="3088" width="9.140625" style="229"/>
    <col min="3089" max="3089" width="4.140625" style="229" bestFit="1" customWidth="1"/>
    <col min="3090" max="3090" width="3.28515625" style="229" bestFit="1" customWidth="1"/>
    <col min="3091" max="3091" width="26.5703125" style="229" customWidth="1"/>
    <col min="3092" max="3092" width="22.28515625" style="229" bestFit="1" customWidth="1"/>
    <col min="3093" max="3093" width="40.140625" style="229" bestFit="1" customWidth="1"/>
    <col min="3094" max="3094" width="36.7109375" style="229" bestFit="1" customWidth="1"/>
    <col min="3095" max="3095" width="25.5703125" style="229" bestFit="1" customWidth="1"/>
    <col min="3096" max="3327" width="9.140625" style="229"/>
    <col min="3328" max="3328" width="6.28515625" style="229" customWidth="1"/>
    <col min="3329" max="3329" width="11.7109375" style="229" customWidth="1"/>
    <col min="3330" max="3330" width="28.5703125" style="229" customWidth="1"/>
    <col min="3331" max="3331" width="16.42578125" style="229" customWidth="1"/>
    <col min="3332" max="3333" width="14.42578125" style="229" customWidth="1"/>
    <col min="3334" max="3334" width="9.140625" style="229"/>
    <col min="3335" max="3339" width="18.42578125" style="229" customWidth="1"/>
    <col min="3340" max="3341" width="9.85546875" style="229" customWidth="1"/>
    <col min="3342" max="3342" width="24.5703125" style="229" customWidth="1"/>
    <col min="3343" max="3344" width="9.140625" style="229"/>
    <col min="3345" max="3345" width="4.140625" style="229" bestFit="1" customWidth="1"/>
    <col min="3346" max="3346" width="3.28515625" style="229" bestFit="1" customWidth="1"/>
    <col min="3347" max="3347" width="26.5703125" style="229" customWidth="1"/>
    <col min="3348" max="3348" width="22.28515625" style="229" bestFit="1" customWidth="1"/>
    <col min="3349" max="3349" width="40.140625" style="229" bestFit="1" customWidth="1"/>
    <col min="3350" max="3350" width="36.7109375" style="229" bestFit="1" customWidth="1"/>
    <col min="3351" max="3351" width="25.5703125" style="229" bestFit="1" customWidth="1"/>
    <col min="3352" max="3583" width="9.140625" style="229"/>
    <col min="3584" max="3584" width="6.28515625" style="229" customWidth="1"/>
    <col min="3585" max="3585" width="11.7109375" style="229" customWidth="1"/>
    <col min="3586" max="3586" width="28.5703125" style="229" customWidth="1"/>
    <col min="3587" max="3587" width="16.42578125" style="229" customWidth="1"/>
    <col min="3588" max="3589" width="14.42578125" style="229" customWidth="1"/>
    <col min="3590" max="3590" width="9.140625" style="229"/>
    <col min="3591" max="3595" width="18.42578125" style="229" customWidth="1"/>
    <col min="3596" max="3597" width="9.85546875" style="229" customWidth="1"/>
    <col min="3598" max="3598" width="24.5703125" style="229" customWidth="1"/>
    <col min="3599" max="3600" width="9.140625" style="229"/>
    <col min="3601" max="3601" width="4.140625" style="229" bestFit="1" customWidth="1"/>
    <col min="3602" max="3602" width="3.28515625" style="229" bestFit="1" customWidth="1"/>
    <col min="3603" max="3603" width="26.5703125" style="229" customWidth="1"/>
    <col min="3604" max="3604" width="22.28515625" style="229" bestFit="1" customWidth="1"/>
    <col min="3605" max="3605" width="40.140625" style="229" bestFit="1" customWidth="1"/>
    <col min="3606" max="3606" width="36.7109375" style="229" bestFit="1" customWidth="1"/>
    <col min="3607" max="3607" width="25.5703125" style="229" bestFit="1" customWidth="1"/>
    <col min="3608" max="3839" width="9.140625" style="229"/>
    <col min="3840" max="3840" width="6.28515625" style="229" customWidth="1"/>
    <col min="3841" max="3841" width="11.7109375" style="229" customWidth="1"/>
    <col min="3842" max="3842" width="28.5703125" style="229" customWidth="1"/>
    <col min="3843" max="3843" width="16.42578125" style="229" customWidth="1"/>
    <col min="3844" max="3845" width="14.42578125" style="229" customWidth="1"/>
    <col min="3846" max="3846" width="9.140625" style="229"/>
    <col min="3847" max="3851" width="18.42578125" style="229" customWidth="1"/>
    <col min="3852" max="3853" width="9.85546875" style="229" customWidth="1"/>
    <col min="3854" max="3854" width="24.5703125" style="229" customWidth="1"/>
    <col min="3855" max="3856" width="9.140625" style="229"/>
    <col min="3857" max="3857" width="4.140625" style="229" bestFit="1" customWidth="1"/>
    <col min="3858" max="3858" width="3.28515625" style="229" bestFit="1" customWidth="1"/>
    <col min="3859" max="3859" width="26.5703125" style="229" customWidth="1"/>
    <col min="3860" max="3860" width="22.28515625" style="229" bestFit="1" customWidth="1"/>
    <col min="3861" max="3861" width="40.140625" style="229" bestFit="1" customWidth="1"/>
    <col min="3862" max="3862" width="36.7109375" style="229" bestFit="1" customWidth="1"/>
    <col min="3863" max="3863" width="25.5703125" style="229" bestFit="1" customWidth="1"/>
    <col min="3864" max="4095" width="9.140625" style="229"/>
    <col min="4096" max="4096" width="6.28515625" style="229" customWidth="1"/>
    <col min="4097" max="4097" width="11.7109375" style="229" customWidth="1"/>
    <col min="4098" max="4098" width="28.5703125" style="229" customWidth="1"/>
    <col min="4099" max="4099" width="16.42578125" style="229" customWidth="1"/>
    <col min="4100" max="4101" width="14.42578125" style="229" customWidth="1"/>
    <col min="4102" max="4102" width="9.140625" style="229"/>
    <col min="4103" max="4107" width="18.42578125" style="229" customWidth="1"/>
    <col min="4108" max="4109" width="9.85546875" style="229" customWidth="1"/>
    <col min="4110" max="4110" width="24.5703125" style="229" customWidth="1"/>
    <col min="4111" max="4112" width="9.140625" style="229"/>
    <col min="4113" max="4113" width="4.140625" style="229" bestFit="1" customWidth="1"/>
    <col min="4114" max="4114" width="3.28515625" style="229" bestFit="1" customWidth="1"/>
    <col min="4115" max="4115" width="26.5703125" style="229" customWidth="1"/>
    <col min="4116" max="4116" width="22.28515625" style="229" bestFit="1" customWidth="1"/>
    <col min="4117" max="4117" width="40.140625" style="229" bestFit="1" customWidth="1"/>
    <col min="4118" max="4118" width="36.7109375" style="229" bestFit="1" customWidth="1"/>
    <col min="4119" max="4119" width="25.5703125" style="229" bestFit="1" customWidth="1"/>
    <col min="4120" max="4351" width="9.140625" style="229"/>
    <col min="4352" max="4352" width="6.28515625" style="229" customWidth="1"/>
    <col min="4353" max="4353" width="11.7109375" style="229" customWidth="1"/>
    <col min="4354" max="4354" width="28.5703125" style="229" customWidth="1"/>
    <col min="4355" max="4355" width="16.42578125" style="229" customWidth="1"/>
    <col min="4356" max="4357" width="14.42578125" style="229" customWidth="1"/>
    <col min="4358" max="4358" width="9.140625" style="229"/>
    <col min="4359" max="4363" width="18.42578125" style="229" customWidth="1"/>
    <col min="4364" max="4365" width="9.85546875" style="229" customWidth="1"/>
    <col min="4366" max="4366" width="24.5703125" style="229" customWidth="1"/>
    <col min="4367" max="4368" width="9.140625" style="229"/>
    <col min="4369" max="4369" width="4.140625" style="229" bestFit="1" customWidth="1"/>
    <col min="4370" max="4370" width="3.28515625" style="229" bestFit="1" customWidth="1"/>
    <col min="4371" max="4371" width="26.5703125" style="229" customWidth="1"/>
    <col min="4372" max="4372" width="22.28515625" style="229" bestFit="1" customWidth="1"/>
    <col min="4373" max="4373" width="40.140625" style="229" bestFit="1" customWidth="1"/>
    <col min="4374" max="4374" width="36.7109375" style="229" bestFit="1" customWidth="1"/>
    <col min="4375" max="4375" width="25.5703125" style="229" bestFit="1" customWidth="1"/>
    <col min="4376" max="4607" width="9.140625" style="229"/>
    <col min="4608" max="4608" width="6.28515625" style="229" customWidth="1"/>
    <col min="4609" max="4609" width="11.7109375" style="229" customWidth="1"/>
    <col min="4610" max="4610" width="28.5703125" style="229" customWidth="1"/>
    <col min="4611" max="4611" width="16.42578125" style="229" customWidth="1"/>
    <col min="4612" max="4613" width="14.42578125" style="229" customWidth="1"/>
    <col min="4614" max="4614" width="9.140625" style="229"/>
    <col min="4615" max="4619" width="18.42578125" style="229" customWidth="1"/>
    <col min="4620" max="4621" width="9.85546875" style="229" customWidth="1"/>
    <col min="4622" max="4622" width="24.5703125" style="229" customWidth="1"/>
    <col min="4623" max="4624" width="9.140625" style="229"/>
    <col min="4625" max="4625" width="4.140625" style="229" bestFit="1" customWidth="1"/>
    <col min="4626" max="4626" width="3.28515625" style="229" bestFit="1" customWidth="1"/>
    <col min="4627" max="4627" width="26.5703125" style="229" customWidth="1"/>
    <col min="4628" max="4628" width="22.28515625" style="229" bestFit="1" customWidth="1"/>
    <col min="4629" max="4629" width="40.140625" style="229" bestFit="1" customWidth="1"/>
    <col min="4630" max="4630" width="36.7109375" style="229" bestFit="1" customWidth="1"/>
    <col min="4631" max="4631" width="25.5703125" style="229" bestFit="1" customWidth="1"/>
    <col min="4632" max="4863" width="9.140625" style="229"/>
    <col min="4864" max="4864" width="6.28515625" style="229" customWidth="1"/>
    <col min="4865" max="4865" width="11.7109375" style="229" customWidth="1"/>
    <col min="4866" max="4866" width="28.5703125" style="229" customWidth="1"/>
    <col min="4867" max="4867" width="16.42578125" style="229" customWidth="1"/>
    <col min="4868" max="4869" width="14.42578125" style="229" customWidth="1"/>
    <col min="4870" max="4870" width="9.140625" style="229"/>
    <col min="4871" max="4875" width="18.42578125" style="229" customWidth="1"/>
    <col min="4876" max="4877" width="9.85546875" style="229" customWidth="1"/>
    <col min="4878" max="4878" width="24.5703125" style="229" customWidth="1"/>
    <col min="4879" max="4880" width="9.140625" style="229"/>
    <col min="4881" max="4881" width="4.140625" style="229" bestFit="1" customWidth="1"/>
    <col min="4882" max="4882" width="3.28515625" style="229" bestFit="1" customWidth="1"/>
    <col min="4883" max="4883" width="26.5703125" style="229" customWidth="1"/>
    <col min="4884" max="4884" width="22.28515625" style="229" bestFit="1" customWidth="1"/>
    <col min="4885" max="4885" width="40.140625" style="229" bestFit="1" customWidth="1"/>
    <col min="4886" max="4886" width="36.7109375" style="229" bestFit="1" customWidth="1"/>
    <col min="4887" max="4887" width="25.5703125" style="229" bestFit="1" customWidth="1"/>
    <col min="4888" max="5119" width="9.140625" style="229"/>
    <col min="5120" max="5120" width="6.28515625" style="229" customWidth="1"/>
    <col min="5121" max="5121" width="11.7109375" style="229" customWidth="1"/>
    <col min="5122" max="5122" width="28.5703125" style="229" customWidth="1"/>
    <col min="5123" max="5123" width="16.42578125" style="229" customWidth="1"/>
    <col min="5124" max="5125" width="14.42578125" style="229" customWidth="1"/>
    <col min="5126" max="5126" width="9.140625" style="229"/>
    <col min="5127" max="5131" width="18.42578125" style="229" customWidth="1"/>
    <col min="5132" max="5133" width="9.85546875" style="229" customWidth="1"/>
    <col min="5134" max="5134" width="24.5703125" style="229" customWidth="1"/>
    <col min="5135" max="5136" width="9.140625" style="229"/>
    <col min="5137" max="5137" width="4.140625" style="229" bestFit="1" customWidth="1"/>
    <col min="5138" max="5138" width="3.28515625" style="229" bestFit="1" customWidth="1"/>
    <col min="5139" max="5139" width="26.5703125" style="229" customWidth="1"/>
    <col min="5140" max="5140" width="22.28515625" style="229" bestFit="1" customWidth="1"/>
    <col min="5141" max="5141" width="40.140625" style="229" bestFit="1" customWidth="1"/>
    <col min="5142" max="5142" width="36.7109375" style="229" bestFit="1" customWidth="1"/>
    <col min="5143" max="5143" width="25.5703125" style="229" bestFit="1" customWidth="1"/>
    <col min="5144" max="5375" width="9.140625" style="229"/>
    <col min="5376" max="5376" width="6.28515625" style="229" customWidth="1"/>
    <col min="5377" max="5377" width="11.7109375" style="229" customWidth="1"/>
    <col min="5378" max="5378" width="28.5703125" style="229" customWidth="1"/>
    <col min="5379" max="5379" width="16.42578125" style="229" customWidth="1"/>
    <col min="5380" max="5381" width="14.42578125" style="229" customWidth="1"/>
    <col min="5382" max="5382" width="9.140625" style="229"/>
    <col min="5383" max="5387" width="18.42578125" style="229" customWidth="1"/>
    <col min="5388" max="5389" width="9.85546875" style="229" customWidth="1"/>
    <col min="5390" max="5390" width="24.5703125" style="229" customWidth="1"/>
    <col min="5391" max="5392" width="9.140625" style="229"/>
    <col min="5393" max="5393" width="4.140625" style="229" bestFit="1" customWidth="1"/>
    <col min="5394" max="5394" width="3.28515625" style="229" bestFit="1" customWidth="1"/>
    <col min="5395" max="5395" width="26.5703125" style="229" customWidth="1"/>
    <col min="5396" max="5396" width="22.28515625" style="229" bestFit="1" customWidth="1"/>
    <col min="5397" max="5397" width="40.140625" style="229" bestFit="1" customWidth="1"/>
    <col min="5398" max="5398" width="36.7109375" style="229" bestFit="1" customWidth="1"/>
    <col min="5399" max="5399" width="25.5703125" style="229" bestFit="1" customWidth="1"/>
    <col min="5400" max="5631" width="9.140625" style="229"/>
    <col min="5632" max="5632" width="6.28515625" style="229" customWidth="1"/>
    <col min="5633" max="5633" width="11.7109375" style="229" customWidth="1"/>
    <col min="5634" max="5634" width="28.5703125" style="229" customWidth="1"/>
    <col min="5635" max="5635" width="16.42578125" style="229" customWidth="1"/>
    <col min="5636" max="5637" width="14.42578125" style="229" customWidth="1"/>
    <col min="5638" max="5638" width="9.140625" style="229"/>
    <col min="5639" max="5643" width="18.42578125" style="229" customWidth="1"/>
    <col min="5644" max="5645" width="9.85546875" style="229" customWidth="1"/>
    <col min="5646" max="5646" width="24.5703125" style="229" customWidth="1"/>
    <col min="5647" max="5648" width="9.140625" style="229"/>
    <col min="5649" max="5649" width="4.140625" style="229" bestFit="1" customWidth="1"/>
    <col min="5650" max="5650" width="3.28515625" style="229" bestFit="1" customWidth="1"/>
    <col min="5651" max="5651" width="26.5703125" style="229" customWidth="1"/>
    <col min="5652" max="5652" width="22.28515625" style="229" bestFit="1" customWidth="1"/>
    <col min="5653" max="5653" width="40.140625" style="229" bestFit="1" customWidth="1"/>
    <col min="5654" max="5654" width="36.7109375" style="229" bestFit="1" customWidth="1"/>
    <col min="5655" max="5655" width="25.5703125" style="229" bestFit="1" customWidth="1"/>
    <col min="5656" max="5887" width="9.140625" style="229"/>
    <col min="5888" max="5888" width="6.28515625" style="229" customWidth="1"/>
    <col min="5889" max="5889" width="11.7109375" style="229" customWidth="1"/>
    <col min="5890" max="5890" width="28.5703125" style="229" customWidth="1"/>
    <col min="5891" max="5891" width="16.42578125" style="229" customWidth="1"/>
    <col min="5892" max="5893" width="14.42578125" style="229" customWidth="1"/>
    <col min="5894" max="5894" width="9.140625" style="229"/>
    <col min="5895" max="5899" width="18.42578125" style="229" customWidth="1"/>
    <col min="5900" max="5901" width="9.85546875" style="229" customWidth="1"/>
    <col min="5902" max="5902" width="24.5703125" style="229" customWidth="1"/>
    <col min="5903" max="5904" width="9.140625" style="229"/>
    <col min="5905" max="5905" width="4.140625" style="229" bestFit="1" customWidth="1"/>
    <col min="5906" max="5906" width="3.28515625" style="229" bestFit="1" customWidth="1"/>
    <col min="5907" max="5907" width="26.5703125" style="229" customWidth="1"/>
    <col min="5908" max="5908" width="22.28515625" style="229" bestFit="1" customWidth="1"/>
    <col min="5909" max="5909" width="40.140625" style="229" bestFit="1" customWidth="1"/>
    <col min="5910" max="5910" width="36.7109375" style="229" bestFit="1" customWidth="1"/>
    <col min="5911" max="5911" width="25.5703125" style="229" bestFit="1" customWidth="1"/>
    <col min="5912" max="6143" width="9.140625" style="229"/>
    <col min="6144" max="6144" width="6.28515625" style="229" customWidth="1"/>
    <col min="6145" max="6145" width="11.7109375" style="229" customWidth="1"/>
    <col min="6146" max="6146" width="28.5703125" style="229" customWidth="1"/>
    <col min="6147" max="6147" width="16.42578125" style="229" customWidth="1"/>
    <col min="6148" max="6149" width="14.42578125" style="229" customWidth="1"/>
    <col min="6150" max="6150" width="9.140625" style="229"/>
    <col min="6151" max="6155" width="18.42578125" style="229" customWidth="1"/>
    <col min="6156" max="6157" width="9.85546875" style="229" customWidth="1"/>
    <col min="6158" max="6158" width="24.5703125" style="229" customWidth="1"/>
    <col min="6159" max="6160" width="9.140625" style="229"/>
    <col min="6161" max="6161" width="4.140625" style="229" bestFit="1" customWidth="1"/>
    <col min="6162" max="6162" width="3.28515625" style="229" bestFit="1" customWidth="1"/>
    <col min="6163" max="6163" width="26.5703125" style="229" customWidth="1"/>
    <col min="6164" max="6164" width="22.28515625" style="229" bestFit="1" customWidth="1"/>
    <col min="6165" max="6165" width="40.140625" style="229" bestFit="1" customWidth="1"/>
    <col min="6166" max="6166" width="36.7109375" style="229" bestFit="1" customWidth="1"/>
    <col min="6167" max="6167" width="25.5703125" style="229" bestFit="1" customWidth="1"/>
    <col min="6168" max="6399" width="9.140625" style="229"/>
    <col min="6400" max="6400" width="6.28515625" style="229" customWidth="1"/>
    <col min="6401" max="6401" width="11.7109375" style="229" customWidth="1"/>
    <col min="6402" max="6402" width="28.5703125" style="229" customWidth="1"/>
    <col min="6403" max="6403" width="16.42578125" style="229" customWidth="1"/>
    <col min="6404" max="6405" width="14.42578125" style="229" customWidth="1"/>
    <col min="6406" max="6406" width="9.140625" style="229"/>
    <col min="6407" max="6411" width="18.42578125" style="229" customWidth="1"/>
    <col min="6412" max="6413" width="9.85546875" style="229" customWidth="1"/>
    <col min="6414" max="6414" width="24.5703125" style="229" customWidth="1"/>
    <col min="6415" max="6416" width="9.140625" style="229"/>
    <col min="6417" max="6417" width="4.140625" style="229" bestFit="1" customWidth="1"/>
    <col min="6418" max="6418" width="3.28515625" style="229" bestFit="1" customWidth="1"/>
    <col min="6419" max="6419" width="26.5703125" style="229" customWidth="1"/>
    <col min="6420" max="6420" width="22.28515625" style="229" bestFit="1" customWidth="1"/>
    <col min="6421" max="6421" width="40.140625" style="229" bestFit="1" customWidth="1"/>
    <col min="6422" max="6422" width="36.7109375" style="229" bestFit="1" customWidth="1"/>
    <col min="6423" max="6423" width="25.5703125" style="229" bestFit="1" customWidth="1"/>
    <col min="6424" max="6655" width="9.140625" style="229"/>
    <col min="6656" max="6656" width="6.28515625" style="229" customWidth="1"/>
    <col min="6657" max="6657" width="11.7109375" style="229" customWidth="1"/>
    <col min="6658" max="6658" width="28.5703125" style="229" customWidth="1"/>
    <col min="6659" max="6659" width="16.42578125" style="229" customWidth="1"/>
    <col min="6660" max="6661" width="14.42578125" style="229" customWidth="1"/>
    <col min="6662" max="6662" width="9.140625" style="229"/>
    <col min="6663" max="6667" width="18.42578125" style="229" customWidth="1"/>
    <col min="6668" max="6669" width="9.85546875" style="229" customWidth="1"/>
    <col min="6670" max="6670" width="24.5703125" style="229" customWidth="1"/>
    <col min="6671" max="6672" width="9.140625" style="229"/>
    <col min="6673" max="6673" width="4.140625" style="229" bestFit="1" customWidth="1"/>
    <col min="6674" max="6674" width="3.28515625" style="229" bestFit="1" customWidth="1"/>
    <col min="6675" max="6675" width="26.5703125" style="229" customWidth="1"/>
    <col min="6676" max="6676" width="22.28515625" style="229" bestFit="1" customWidth="1"/>
    <col min="6677" max="6677" width="40.140625" style="229" bestFit="1" customWidth="1"/>
    <col min="6678" max="6678" width="36.7109375" style="229" bestFit="1" customWidth="1"/>
    <col min="6679" max="6679" width="25.5703125" style="229" bestFit="1" customWidth="1"/>
    <col min="6680" max="6911" width="9.140625" style="229"/>
    <col min="6912" max="6912" width="6.28515625" style="229" customWidth="1"/>
    <col min="6913" max="6913" width="11.7109375" style="229" customWidth="1"/>
    <col min="6914" max="6914" width="28.5703125" style="229" customWidth="1"/>
    <col min="6915" max="6915" width="16.42578125" style="229" customWidth="1"/>
    <col min="6916" max="6917" width="14.42578125" style="229" customWidth="1"/>
    <col min="6918" max="6918" width="9.140625" style="229"/>
    <col min="6919" max="6923" width="18.42578125" style="229" customWidth="1"/>
    <col min="6924" max="6925" width="9.85546875" style="229" customWidth="1"/>
    <col min="6926" max="6926" width="24.5703125" style="229" customWidth="1"/>
    <col min="6927" max="6928" width="9.140625" style="229"/>
    <col min="6929" max="6929" width="4.140625" style="229" bestFit="1" customWidth="1"/>
    <col min="6930" max="6930" width="3.28515625" style="229" bestFit="1" customWidth="1"/>
    <col min="6931" max="6931" width="26.5703125" style="229" customWidth="1"/>
    <col min="6932" max="6932" width="22.28515625" style="229" bestFit="1" customWidth="1"/>
    <col min="6933" max="6933" width="40.140625" style="229" bestFit="1" customWidth="1"/>
    <col min="6934" max="6934" width="36.7109375" style="229" bestFit="1" customWidth="1"/>
    <col min="6935" max="6935" width="25.5703125" style="229" bestFit="1" customWidth="1"/>
    <col min="6936" max="7167" width="9.140625" style="229"/>
    <col min="7168" max="7168" width="6.28515625" style="229" customWidth="1"/>
    <col min="7169" max="7169" width="11.7109375" style="229" customWidth="1"/>
    <col min="7170" max="7170" width="28.5703125" style="229" customWidth="1"/>
    <col min="7171" max="7171" width="16.42578125" style="229" customWidth="1"/>
    <col min="7172" max="7173" width="14.42578125" style="229" customWidth="1"/>
    <col min="7174" max="7174" width="9.140625" style="229"/>
    <col min="7175" max="7179" width="18.42578125" style="229" customWidth="1"/>
    <col min="7180" max="7181" width="9.85546875" style="229" customWidth="1"/>
    <col min="7182" max="7182" width="24.5703125" style="229" customWidth="1"/>
    <col min="7183" max="7184" width="9.140625" style="229"/>
    <col min="7185" max="7185" width="4.140625" style="229" bestFit="1" customWidth="1"/>
    <col min="7186" max="7186" width="3.28515625" style="229" bestFit="1" customWidth="1"/>
    <col min="7187" max="7187" width="26.5703125" style="229" customWidth="1"/>
    <col min="7188" max="7188" width="22.28515625" style="229" bestFit="1" customWidth="1"/>
    <col min="7189" max="7189" width="40.140625" style="229" bestFit="1" customWidth="1"/>
    <col min="7190" max="7190" width="36.7109375" style="229" bestFit="1" customWidth="1"/>
    <col min="7191" max="7191" width="25.5703125" style="229" bestFit="1" customWidth="1"/>
    <col min="7192" max="7423" width="9.140625" style="229"/>
    <col min="7424" max="7424" width="6.28515625" style="229" customWidth="1"/>
    <col min="7425" max="7425" width="11.7109375" style="229" customWidth="1"/>
    <col min="7426" max="7426" width="28.5703125" style="229" customWidth="1"/>
    <col min="7427" max="7427" width="16.42578125" style="229" customWidth="1"/>
    <col min="7428" max="7429" width="14.42578125" style="229" customWidth="1"/>
    <col min="7430" max="7430" width="9.140625" style="229"/>
    <col min="7431" max="7435" width="18.42578125" style="229" customWidth="1"/>
    <col min="7436" max="7437" width="9.85546875" style="229" customWidth="1"/>
    <col min="7438" max="7438" width="24.5703125" style="229" customWidth="1"/>
    <col min="7439" max="7440" width="9.140625" style="229"/>
    <col min="7441" max="7441" width="4.140625" style="229" bestFit="1" customWidth="1"/>
    <col min="7442" max="7442" width="3.28515625" style="229" bestFit="1" customWidth="1"/>
    <col min="7443" max="7443" width="26.5703125" style="229" customWidth="1"/>
    <col min="7444" max="7444" width="22.28515625" style="229" bestFit="1" customWidth="1"/>
    <col min="7445" max="7445" width="40.140625" style="229" bestFit="1" customWidth="1"/>
    <col min="7446" max="7446" width="36.7109375" style="229" bestFit="1" customWidth="1"/>
    <col min="7447" max="7447" width="25.5703125" style="229" bestFit="1" customWidth="1"/>
    <col min="7448" max="7679" width="9.140625" style="229"/>
    <col min="7680" max="7680" width="6.28515625" style="229" customWidth="1"/>
    <col min="7681" max="7681" width="11.7109375" style="229" customWidth="1"/>
    <col min="7682" max="7682" width="28.5703125" style="229" customWidth="1"/>
    <col min="7683" max="7683" width="16.42578125" style="229" customWidth="1"/>
    <col min="7684" max="7685" width="14.42578125" style="229" customWidth="1"/>
    <col min="7686" max="7686" width="9.140625" style="229"/>
    <col min="7687" max="7691" width="18.42578125" style="229" customWidth="1"/>
    <col min="7692" max="7693" width="9.85546875" style="229" customWidth="1"/>
    <col min="7694" max="7694" width="24.5703125" style="229" customWidth="1"/>
    <col min="7695" max="7696" width="9.140625" style="229"/>
    <col min="7697" max="7697" width="4.140625" style="229" bestFit="1" customWidth="1"/>
    <col min="7698" max="7698" width="3.28515625" style="229" bestFit="1" customWidth="1"/>
    <col min="7699" max="7699" width="26.5703125" style="229" customWidth="1"/>
    <col min="7700" max="7700" width="22.28515625" style="229" bestFit="1" customWidth="1"/>
    <col min="7701" max="7701" width="40.140625" style="229" bestFit="1" customWidth="1"/>
    <col min="7702" max="7702" width="36.7109375" style="229" bestFit="1" customWidth="1"/>
    <col min="7703" max="7703" width="25.5703125" style="229" bestFit="1" customWidth="1"/>
    <col min="7704" max="7935" width="9.140625" style="229"/>
    <col min="7936" max="7936" width="6.28515625" style="229" customWidth="1"/>
    <col min="7937" max="7937" width="11.7109375" style="229" customWidth="1"/>
    <col min="7938" max="7938" width="28.5703125" style="229" customWidth="1"/>
    <col min="7939" max="7939" width="16.42578125" style="229" customWidth="1"/>
    <col min="7940" max="7941" width="14.42578125" style="229" customWidth="1"/>
    <col min="7942" max="7942" width="9.140625" style="229"/>
    <col min="7943" max="7947" width="18.42578125" style="229" customWidth="1"/>
    <col min="7948" max="7949" width="9.85546875" style="229" customWidth="1"/>
    <col min="7950" max="7950" width="24.5703125" style="229" customWidth="1"/>
    <col min="7951" max="7952" width="9.140625" style="229"/>
    <col min="7953" max="7953" width="4.140625" style="229" bestFit="1" customWidth="1"/>
    <col min="7954" max="7954" width="3.28515625" style="229" bestFit="1" customWidth="1"/>
    <col min="7955" max="7955" width="26.5703125" style="229" customWidth="1"/>
    <col min="7956" max="7956" width="22.28515625" style="229" bestFit="1" customWidth="1"/>
    <col min="7957" max="7957" width="40.140625" style="229" bestFit="1" customWidth="1"/>
    <col min="7958" max="7958" width="36.7109375" style="229" bestFit="1" customWidth="1"/>
    <col min="7959" max="7959" width="25.5703125" style="229" bestFit="1" customWidth="1"/>
    <col min="7960" max="8191" width="9.140625" style="229"/>
    <col min="8192" max="8192" width="6.28515625" style="229" customWidth="1"/>
    <col min="8193" max="8193" width="11.7109375" style="229" customWidth="1"/>
    <col min="8194" max="8194" width="28.5703125" style="229" customWidth="1"/>
    <col min="8195" max="8195" width="16.42578125" style="229" customWidth="1"/>
    <col min="8196" max="8197" width="14.42578125" style="229" customWidth="1"/>
    <col min="8198" max="8198" width="9.140625" style="229"/>
    <col min="8199" max="8203" width="18.42578125" style="229" customWidth="1"/>
    <col min="8204" max="8205" width="9.85546875" style="229" customWidth="1"/>
    <col min="8206" max="8206" width="24.5703125" style="229" customWidth="1"/>
    <col min="8207" max="8208" width="9.140625" style="229"/>
    <col min="8209" max="8209" width="4.140625" style="229" bestFit="1" customWidth="1"/>
    <col min="8210" max="8210" width="3.28515625" style="229" bestFit="1" customWidth="1"/>
    <col min="8211" max="8211" width="26.5703125" style="229" customWidth="1"/>
    <col min="8212" max="8212" width="22.28515625" style="229" bestFit="1" customWidth="1"/>
    <col min="8213" max="8213" width="40.140625" style="229" bestFit="1" customWidth="1"/>
    <col min="8214" max="8214" width="36.7109375" style="229" bestFit="1" customWidth="1"/>
    <col min="8215" max="8215" width="25.5703125" style="229" bestFit="1" customWidth="1"/>
    <col min="8216" max="8447" width="9.140625" style="229"/>
    <col min="8448" max="8448" width="6.28515625" style="229" customWidth="1"/>
    <col min="8449" max="8449" width="11.7109375" style="229" customWidth="1"/>
    <col min="8450" max="8450" width="28.5703125" style="229" customWidth="1"/>
    <col min="8451" max="8451" width="16.42578125" style="229" customWidth="1"/>
    <col min="8452" max="8453" width="14.42578125" style="229" customWidth="1"/>
    <col min="8454" max="8454" width="9.140625" style="229"/>
    <col min="8455" max="8459" width="18.42578125" style="229" customWidth="1"/>
    <col min="8460" max="8461" width="9.85546875" style="229" customWidth="1"/>
    <col min="8462" max="8462" width="24.5703125" style="229" customWidth="1"/>
    <col min="8463" max="8464" width="9.140625" style="229"/>
    <col min="8465" max="8465" width="4.140625" style="229" bestFit="1" customWidth="1"/>
    <col min="8466" max="8466" width="3.28515625" style="229" bestFit="1" customWidth="1"/>
    <col min="8467" max="8467" width="26.5703125" style="229" customWidth="1"/>
    <col min="8468" max="8468" width="22.28515625" style="229" bestFit="1" customWidth="1"/>
    <col min="8469" max="8469" width="40.140625" style="229" bestFit="1" customWidth="1"/>
    <col min="8470" max="8470" width="36.7109375" style="229" bestFit="1" customWidth="1"/>
    <col min="8471" max="8471" width="25.5703125" style="229" bestFit="1" customWidth="1"/>
    <col min="8472" max="8703" width="9.140625" style="229"/>
    <col min="8704" max="8704" width="6.28515625" style="229" customWidth="1"/>
    <col min="8705" max="8705" width="11.7109375" style="229" customWidth="1"/>
    <col min="8706" max="8706" width="28.5703125" style="229" customWidth="1"/>
    <col min="8707" max="8707" width="16.42578125" style="229" customWidth="1"/>
    <col min="8708" max="8709" width="14.42578125" style="229" customWidth="1"/>
    <col min="8710" max="8710" width="9.140625" style="229"/>
    <col min="8711" max="8715" width="18.42578125" style="229" customWidth="1"/>
    <col min="8716" max="8717" width="9.85546875" style="229" customWidth="1"/>
    <col min="8718" max="8718" width="24.5703125" style="229" customWidth="1"/>
    <col min="8719" max="8720" width="9.140625" style="229"/>
    <col min="8721" max="8721" width="4.140625" style="229" bestFit="1" customWidth="1"/>
    <col min="8722" max="8722" width="3.28515625" style="229" bestFit="1" customWidth="1"/>
    <col min="8723" max="8723" width="26.5703125" style="229" customWidth="1"/>
    <col min="8724" max="8724" width="22.28515625" style="229" bestFit="1" customWidth="1"/>
    <col min="8725" max="8725" width="40.140625" style="229" bestFit="1" customWidth="1"/>
    <col min="8726" max="8726" width="36.7109375" style="229" bestFit="1" customWidth="1"/>
    <col min="8727" max="8727" width="25.5703125" style="229" bestFit="1" customWidth="1"/>
    <col min="8728" max="8959" width="9.140625" style="229"/>
    <col min="8960" max="8960" width="6.28515625" style="229" customWidth="1"/>
    <col min="8961" max="8961" width="11.7109375" style="229" customWidth="1"/>
    <col min="8962" max="8962" width="28.5703125" style="229" customWidth="1"/>
    <col min="8963" max="8963" width="16.42578125" style="229" customWidth="1"/>
    <col min="8964" max="8965" width="14.42578125" style="229" customWidth="1"/>
    <col min="8966" max="8966" width="9.140625" style="229"/>
    <col min="8967" max="8971" width="18.42578125" style="229" customWidth="1"/>
    <col min="8972" max="8973" width="9.85546875" style="229" customWidth="1"/>
    <col min="8974" max="8974" width="24.5703125" style="229" customWidth="1"/>
    <col min="8975" max="8976" width="9.140625" style="229"/>
    <col min="8977" max="8977" width="4.140625" style="229" bestFit="1" customWidth="1"/>
    <col min="8978" max="8978" width="3.28515625" style="229" bestFit="1" customWidth="1"/>
    <col min="8979" max="8979" width="26.5703125" style="229" customWidth="1"/>
    <col min="8980" max="8980" width="22.28515625" style="229" bestFit="1" customWidth="1"/>
    <col min="8981" max="8981" width="40.140625" style="229" bestFit="1" customWidth="1"/>
    <col min="8982" max="8982" width="36.7109375" style="229" bestFit="1" customWidth="1"/>
    <col min="8983" max="8983" width="25.5703125" style="229" bestFit="1" customWidth="1"/>
    <col min="8984" max="9215" width="9.140625" style="229"/>
    <col min="9216" max="9216" width="6.28515625" style="229" customWidth="1"/>
    <col min="9217" max="9217" width="11.7109375" style="229" customWidth="1"/>
    <col min="9218" max="9218" width="28.5703125" style="229" customWidth="1"/>
    <col min="9219" max="9219" width="16.42578125" style="229" customWidth="1"/>
    <col min="9220" max="9221" width="14.42578125" style="229" customWidth="1"/>
    <col min="9222" max="9222" width="9.140625" style="229"/>
    <col min="9223" max="9227" width="18.42578125" style="229" customWidth="1"/>
    <col min="9228" max="9229" width="9.85546875" style="229" customWidth="1"/>
    <col min="9230" max="9230" width="24.5703125" style="229" customWidth="1"/>
    <col min="9231" max="9232" width="9.140625" style="229"/>
    <col min="9233" max="9233" width="4.140625" style="229" bestFit="1" customWidth="1"/>
    <col min="9234" max="9234" width="3.28515625" style="229" bestFit="1" customWidth="1"/>
    <col min="9235" max="9235" width="26.5703125" style="229" customWidth="1"/>
    <col min="9236" max="9236" width="22.28515625" style="229" bestFit="1" customWidth="1"/>
    <col min="9237" max="9237" width="40.140625" style="229" bestFit="1" customWidth="1"/>
    <col min="9238" max="9238" width="36.7109375" style="229" bestFit="1" customWidth="1"/>
    <col min="9239" max="9239" width="25.5703125" style="229" bestFit="1" customWidth="1"/>
    <col min="9240" max="9471" width="9.140625" style="229"/>
    <col min="9472" max="9472" width="6.28515625" style="229" customWidth="1"/>
    <col min="9473" max="9473" width="11.7109375" style="229" customWidth="1"/>
    <col min="9474" max="9474" width="28.5703125" style="229" customWidth="1"/>
    <col min="9475" max="9475" width="16.42578125" style="229" customWidth="1"/>
    <col min="9476" max="9477" width="14.42578125" style="229" customWidth="1"/>
    <col min="9478" max="9478" width="9.140625" style="229"/>
    <col min="9479" max="9483" width="18.42578125" style="229" customWidth="1"/>
    <col min="9484" max="9485" width="9.85546875" style="229" customWidth="1"/>
    <col min="9486" max="9486" width="24.5703125" style="229" customWidth="1"/>
    <col min="9487" max="9488" width="9.140625" style="229"/>
    <col min="9489" max="9489" width="4.140625" style="229" bestFit="1" customWidth="1"/>
    <col min="9490" max="9490" width="3.28515625" style="229" bestFit="1" customWidth="1"/>
    <col min="9491" max="9491" width="26.5703125" style="229" customWidth="1"/>
    <col min="9492" max="9492" width="22.28515625" style="229" bestFit="1" customWidth="1"/>
    <col min="9493" max="9493" width="40.140625" style="229" bestFit="1" customWidth="1"/>
    <col min="9494" max="9494" width="36.7109375" style="229" bestFit="1" customWidth="1"/>
    <col min="9495" max="9495" width="25.5703125" style="229" bestFit="1" customWidth="1"/>
    <col min="9496" max="9727" width="9.140625" style="229"/>
    <col min="9728" max="9728" width="6.28515625" style="229" customWidth="1"/>
    <col min="9729" max="9729" width="11.7109375" style="229" customWidth="1"/>
    <col min="9730" max="9730" width="28.5703125" style="229" customWidth="1"/>
    <col min="9731" max="9731" width="16.42578125" style="229" customWidth="1"/>
    <col min="9732" max="9733" width="14.42578125" style="229" customWidth="1"/>
    <col min="9734" max="9734" width="9.140625" style="229"/>
    <col min="9735" max="9739" width="18.42578125" style="229" customWidth="1"/>
    <col min="9740" max="9741" width="9.85546875" style="229" customWidth="1"/>
    <col min="9742" max="9742" width="24.5703125" style="229" customWidth="1"/>
    <col min="9743" max="9744" width="9.140625" style="229"/>
    <col min="9745" max="9745" width="4.140625" style="229" bestFit="1" customWidth="1"/>
    <col min="9746" max="9746" width="3.28515625" style="229" bestFit="1" customWidth="1"/>
    <col min="9747" max="9747" width="26.5703125" style="229" customWidth="1"/>
    <col min="9748" max="9748" width="22.28515625" style="229" bestFit="1" customWidth="1"/>
    <col min="9749" max="9749" width="40.140625" style="229" bestFit="1" customWidth="1"/>
    <col min="9750" max="9750" width="36.7109375" style="229" bestFit="1" customWidth="1"/>
    <col min="9751" max="9751" width="25.5703125" style="229" bestFit="1" customWidth="1"/>
    <col min="9752" max="9983" width="9.140625" style="229"/>
    <col min="9984" max="9984" width="6.28515625" style="229" customWidth="1"/>
    <col min="9985" max="9985" width="11.7109375" style="229" customWidth="1"/>
    <col min="9986" max="9986" width="28.5703125" style="229" customWidth="1"/>
    <col min="9987" max="9987" width="16.42578125" style="229" customWidth="1"/>
    <col min="9988" max="9989" width="14.42578125" style="229" customWidth="1"/>
    <col min="9990" max="9990" width="9.140625" style="229"/>
    <col min="9991" max="9995" width="18.42578125" style="229" customWidth="1"/>
    <col min="9996" max="9997" width="9.85546875" style="229" customWidth="1"/>
    <col min="9998" max="9998" width="24.5703125" style="229" customWidth="1"/>
    <col min="9999" max="10000" width="9.140625" style="229"/>
    <col min="10001" max="10001" width="4.140625" style="229" bestFit="1" customWidth="1"/>
    <col min="10002" max="10002" width="3.28515625" style="229" bestFit="1" customWidth="1"/>
    <col min="10003" max="10003" width="26.5703125" style="229" customWidth="1"/>
    <col min="10004" max="10004" width="22.28515625" style="229" bestFit="1" customWidth="1"/>
    <col min="10005" max="10005" width="40.140625" style="229" bestFit="1" customWidth="1"/>
    <col min="10006" max="10006" width="36.7109375" style="229" bestFit="1" customWidth="1"/>
    <col min="10007" max="10007" width="25.5703125" style="229" bestFit="1" customWidth="1"/>
    <col min="10008" max="10239" width="9.140625" style="229"/>
    <col min="10240" max="10240" width="6.28515625" style="229" customWidth="1"/>
    <col min="10241" max="10241" width="11.7109375" style="229" customWidth="1"/>
    <col min="10242" max="10242" width="28.5703125" style="229" customWidth="1"/>
    <col min="10243" max="10243" width="16.42578125" style="229" customWidth="1"/>
    <col min="10244" max="10245" width="14.42578125" style="229" customWidth="1"/>
    <col min="10246" max="10246" width="9.140625" style="229"/>
    <col min="10247" max="10251" width="18.42578125" style="229" customWidth="1"/>
    <col min="10252" max="10253" width="9.85546875" style="229" customWidth="1"/>
    <col min="10254" max="10254" width="24.5703125" style="229" customWidth="1"/>
    <col min="10255" max="10256" width="9.140625" style="229"/>
    <col min="10257" max="10257" width="4.140625" style="229" bestFit="1" customWidth="1"/>
    <col min="10258" max="10258" width="3.28515625" style="229" bestFit="1" customWidth="1"/>
    <col min="10259" max="10259" width="26.5703125" style="229" customWidth="1"/>
    <col min="10260" max="10260" width="22.28515625" style="229" bestFit="1" customWidth="1"/>
    <col min="10261" max="10261" width="40.140625" style="229" bestFit="1" customWidth="1"/>
    <col min="10262" max="10262" width="36.7109375" style="229" bestFit="1" customWidth="1"/>
    <col min="10263" max="10263" width="25.5703125" style="229" bestFit="1" customWidth="1"/>
    <col min="10264" max="10495" width="9.140625" style="229"/>
    <col min="10496" max="10496" width="6.28515625" style="229" customWidth="1"/>
    <col min="10497" max="10497" width="11.7109375" style="229" customWidth="1"/>
    <col min="10498" max="10498" width="28.5703125" style="229" customWidth="1"/>
    <col min="10499" max="10499" width="16.42578125" style="229" customWidth="1"/>
    <col min="10500" max="10501" width="14.42578125" style="229" customWidth="1"/>
    <col min="10502" max="10502" width="9.140625" style="229"/>
    <col min="10503" max="10507" width="18.42578125" style="229" customWidth="1"/>
    <col min="10508" max="10509" width="9.85546875" style="229" customWidth="1"/>
    <col min="10510" max="10510" width="24.5703125" style="229" customWidth="1"/>
    <col min="10511" max="10512" width="9.140625" style="229"/>
    <col min="10513" max="10513" width="4.140625" style="229" bestFit="1" customWidth="1"/>
    <col min="10514" max="10514" width="3.28515625" style="229" bestFit="1" customWidth="1"/>
    <col min="10515" max="10515" width="26.5703125" style="229" customWidth="1"/>
    <col min="10516" max="10516" width="22.28515625" style="229" bestFit="1" customWidth="1"/>
    <col min="10517" max="10517" width="40.140625" style="229" bestFit="1" customWidth="1"/>
    <col min="10518" max="10518" width="36.7109375" style="229" bestFit="1" customWidth="1"/>
    <col min="10519" max="10519" width="25.5703125" style="229" bestFit="1" customWidth="1"/>
    <col min="10520" max="10751" width="9.140625" style="229"/>
    <col min="10752" max="10752" width="6.28515625" style="229" customWidth="1"/>
    <col min="10753" max="10753" width="11.7109375" style="229" customWidth="1"/>
    <col min="10754" max="10754" width="28.5703125" style="229" customWidth="1"/>
    <col min="10755" max="10755" width="16.42578125" style="229" customWidth="1"/>
    <col min="10756" max="10757" width="14.42578125" style="229" customWidth="1"/>
    <col min="10758" max="10758" width="9.140625" style="229"/>
    <col min="10759" max="10763" width="18.42578125" style="229" customWidth="1"/>
    <col min="10764" max="10765" width="9.85546875" style="229" customWidth="1"/>
    <col min="10766" max="10766" width="24.5703125" style="229" customWidth="1"/>
    <col min="10767" max="10768" width="9.140625" style="229"/>
    <col min="10769" max="10769" width="4.140625" style="229" bestFit="1" customWidth="1"/>
    <col min="10770" max="10770" width="3.28515625" style="229" bestFit="1" customWidth="1"/>
    <col min="10771" max="10771" width="26.5703125" style="229" customWidth="1"/>
    <col min="10772" max="10772" width="22.28515625" style="229" bestFit="1" customWidth="1"/>
    <col min="10773" max="10773" width="40.140625" style="229" bestFit="1" customWidth="1"/>
    <col min="10774" max="10774" width="36.7109375" style="229" bestFit="1" customWidth="1"/>
    <col min="10775" max="10775" width="25.5703125" style="229" bestFit="1" customWidth="1"/>
    <col min="10776" max="11007" width="9.140625" style="229"/>
    <col min="11008" max="11008" width="6.28515625" style="229" customWidth="1"/>
    <col min="11009" max="11009" width="11.7109375" style="229" customWidth="1"/>
    <col min="11010" max="11010" width="28.5703125" style="229" customWidth="1"/>
    <col min="11011" max="11011" width="16.42578125" style="229" customWidth="1"/>
    <col min="11012" max="11013" width="14.42578125" style="229" customWidth="1"/>
    <col min="11014" max="11014" width="9.140625" style="229"/>
    <col min="11015" max="11019" width="18.42578125" style="229" customWidth="1"/>
    <col min="11020" max="11021" width="9.85546875" style="229" customWidth="1"/>
    <col min="11022" max="11022" width="24.5703125" style="229" customWidth="1"/>
    <col min="11023" max="11024" width="9.140625" style="229"/>
    <col min="11025" max="11025" width="4.140625" style="229" bestFit="1" customWidth="1"/>
    <col min="11026" max="11026" width="3.28515625" style="229" bestFit="1" customWidth="1"/>
    <col min="11027" max="11027" width="26.5703125" style="229" customWidth="1"/>
    <col min="11028" max="11028" width="22.28515625" style="229" bestFit="1" customWidth="1"/>
    <col min="11029" max="11029" width="40.140625" style="229" bestFit="1" customWidth="1"/>
    <col min="11030" max="11030" width="36.7109375" style="229" bestFit="1" customWidth="1"/>
    <col min="11031" max="11031" width="25.5703125" style="229" bestFit="1" customWidth="1"/>
    <col min="11032" max="11263" width="9.140625" style="229"/>
    <col min="11264" max="11264" width="6.28515625" style="229" customWidth="1"/>
    <col min="11265" max="11265" width="11.7109375" style="229" customWidth="1"/>
    <col min="11266" max="11266" width="28.5703125" style="229" customWidth="1"/>
    <col min="11267" max="11267" width="16.42578125" style="229" customWidth="1"/>
    <col min="11268" max="11269" width="14.42578125" style="229" customWidth="1"/>
    <col min="11270" max="11270" width="9.140625" style="229"/>
    <col min="11271" max="11275" width="18.42578125" style="229" customWidth="1"/>
    <col min="11276" max="11277" width="9.85546875" style="229" customWidth="1"/>
    <col min="11278" max="11278" width="24.5703125" style="229" customWidth="1"/>
    <col min="11279" max="11280" width="9.140625" style="229"/>
    <col min="11281" max="11281" width="4.140625" style="229" bestFit="1" customWidth="1"/>
    <col min="11282" max="11282" width="3.28515625" style="229" bestFit="1" customWidth="1"/>
    <col min="11283" max="11283" width="26.5703125" style="229" customWidth="1"/>
    <col min="11284" max="11284" width="22.28515625" style="229" bestFit="1" customWidth="1"/>
    <col min="11285" max="11285" width="40.140625" style="229" bestFit="1" customWidth="1"/>
    <col min="11286" max="11286" width="36.7109375" style="229" bestFit="1" customWidth="1"/>
    <col min="11287" max="11287" width="25.5703125" style="229" bestFit="1" customWidth="1"/>
    <col min="11288" max="11519" width="9.140625" style="229"/>
    <col min="11520" max="11520" width="6.28515625" style="229" customWidth="1"/>
    <col min="11521" max="11521" width="11.7109375" style="229" customWidth="1"/>
    <col min="11522" max="11522" width="28.5703125" style="229" customWidth="1"/>
    <col min="11523" max="11523" width="16.42578125" style="229" customWidth="1"/>
    <col min="11524" max="11525" width="14.42578125" style="229" customWidth="1"/>
    <col min="11526" max="11526" width="9.140625" style="229"/>
    <col min="11527" max="11531" width="18.42578125" style="229" customWidth="1"/>
    <col min="11532" max="11533" width="9.85546875" style="229" customWidth="1"/>
    <col min="11534" max="11534" width="24.5703125" style="229" customWidth="1"/>
    <col min="11535" max="11536" width="9.140625" style="229"/>
    <col min="11537" max="11537" width="4.140625" style="229" bestFit="1" customWidth="1"/>
    <col min="11538" max="11538" width="3.28515625" style="229" bestFit="1" customWidth="1"/>
    <col min="11539" max="11539" width="26.5703125" style="229" customWidth="1"/>
    <col min="11540" max="11540" width="22.28515625" style="229" bestFit="1" customWidth="1"/>
    <col min="11541" max="11541" width="40.140625" style="229" bestFit="1" customWidth="1"/>
    <col min="11542" max="11542" width="36.7109375" style="229" bestFit="1" customWidth="1"/>
    <col min="11543" max="11543" width="25.5703125" style="229" bestFit="1" customWidth="1"/>
    <col min="11544" max="11775" width="9.140625" style="229"/>
    <col min="11776" max="11776" width="6.28515625" style="229" customWidth="1"/>
    <col min="11777" max="11777" width="11.7109375" style="229" customWidth="1"/>
    <col min="11778" max="11778" width="28.5703125" style="229" customWidth="1"/>
    <col min="11779" max="11779" width="16.42578125" style="229" customWidth="1"/>
    <col min="11780" max="11781" width="14.42578125" style="229" customWidth="1"/>
    <col min="11782" max="11782" width="9.140625" style="229"/>
    <col min="11783" max="11787" width="18.42578125" style="229" customWidth="1"/>
    <col min="11788" max="11789" width="9.85546875" style="229" customWidth="1"/>
    <col min="11790" max="11790" width="24.5703125" style="229" customWidth="1"/>
    <col min="11791" max="11792" width="9.140625" style="229"/>
    <col min="11793" max="11793" width="4.140625" style="229" bestFit="1" customWidth="1"/>
    <col min="11794" max="11794" width="3.28515625" style="229" bestFit="1" customWidth="1"/>
    <col min="11795" max="11795" width="26.5703125" style="229" customWidth="1"/>
    <col min="11796" max="11796" width="22.28515625" style="229" bestFit="1" customWidth="1"/>
    <col min="11797" max="11797" width="40.140625" style="229" bestFit="1" customWidth="1"/>
    <col min="11798" max="11798" width="36.7109375" style="229" bestFit="1" customWidth="1"/>
    <col min="11799" max="11799" width="25.5703125" style="229" bestFit="1" customWidth="1"/>
    <col min="11800" max="12031" width="9.140625" style="229"/>
    <col min="12032" max="12032" width="6.28515625" style="229" customWidth="1"/>
    <col min="12033" max="12033" width="11.7109375" style="229" customWidth="1"/>
    <col min="12034" max="12034" width="28.5703125" style="229" customWidth="1"/>
    <col min="12035" max="12035" width="16.42578125" style="229" customWidth="1"/>
    <col min="12036" max="12037" width="14.42578125" style="229" customWidth="1"/>
    <col min="12038" max="12038" width="9.140625" style="229"/>
    <col min="12039" max="12043" width="18.42578125" style="229" customWidth="1"/>
    <col min="12044" max="12045" width="9.85546875" style="229" customWidth="1"/>
    <col min="12046" max="12046" width="24.5703125" style="229" customWidth="1"/>
    <col min="12047" max="12048" width="9.140625" style="229"/>
    <col min="12049" max="12049" width="4.140625" style="229" bestFit="1" customWidth="1"/>
    <col min="12050" max="12050" width="3.28515625" style="229" bestFit="1" customWidth="1"/>
    <col min="12051" max="12051" width="26.5703125" style="229" customWidth="1"/>
    <col min="12052" max="12052" width="22.28515625" style="229" bestFit="1" customWidth="1"/>
    <col min="12053" max="12053" width="40.140625" style="229" bestFit="1" customWidth="1"/>
    <col min="12054" max="12054" width="36.7109375" style="229" bestFit="1" customWidth="1"/>
    <col min="12055" max="12055" width="25.5703125" style="229" bestFit="1" customWidth="1"/>
    <col min="12056" max="12287" width="9.140625" style="229"/>
    <col min="12288" max="12288" width="6.28515625" style="229" customWidth="1"/>
    <col min="12289" max="12289" width="11.7109375" style="229" customWidth="1"/>
    <col min="12290" max="12290" width="28.5703125" style="229" customWidth="1"/>
    <col min="12291" max="12291" width="16.42578125" style="229" customWidth="1"/>
    <col min="12292" max="12293" width="14.42578125" style="229" customWidth="1"/>
    <col min="12294" max="12294" width="9.140625" style="229"/>
    <col min="12295" max="12299" width="18.42578125" style="229" customWidth="1"/>
    <col min="12300" max="12301" width="9.85546875" style="229" customWidth="1"/>
    <col min="12302" max="12302" width="24.5703125" style="229" customWidth="1"/>
    <col min="12303" max="12304" width="9.140625" style="229"/>
    <col min="12305" max="12305" width="4.140625" style="229" bestFit="1" customWidth="1"/>
    <col min="12306" max="12306" width="3.28515625" style="229" bestFit="1" customWidth="1"/>
    <col min="12307" max="12307" width="26.5703125" style="229" customWidth="1"/>
    <col min="12308" max="12308" width="22.28515625" style="229" bestFit="1" customWidth="1"/>
    <col min="12309" max="12309" width="40.140625" style="229" bestFit="1" customWidth="1"/>
    <col min="12310" max="12310" width="36.7109375" style="229" bestFit="1" customWidth="1"/>
    <col min="12311" max="12311" width="25.5703125" style="229" bestFit="1" customWidth="1"/>
    <col min="12312" max="12543" width="9.140625" style="229"/>
    <col min="12544" max="12544" width="6.28515625" style="229" customWidth="1"/>
    <col min="12545" max="12545" width="11.7109375" style="229" customWidth="1"/>
    <col min="12546" max="12546" width="28.5703125" style="229" customWidth="1"/>
    <col min="12547" max="12547" width="16.42578125" style="229" customWidth="1"/>
    <col min="12548" max="12549" width="14.42578125" style="229" customWidth="1"/>
    <col min="12550" max="12550" width="9.140625" style="229"/>
    <col min="12551" max="12555" width="18.42578125" style="229" customWidth="1"/>
    <col min="12556" max="12557" width="9.85546875" style="229" customWidth="1"/>
    <col min="12558" max="12558" width="24.5703125" style="229" customWidth="1"/>
    <col min="12559" max="12560" width="9.140625" style="229"/>
    <col min="12561" max="12561" width="4.140625" style="229" bestFit="1" customWidth="1"/>
    <col min="12562" max="12562" width="3.28515625" style="229" bestFit="1" customWidth="1"/>
    <col min="12563" max="12563" width="26.5703125" style="229" customWidth="1"/>
    <col min="12564" max="12564" width="22.28515625" style="229" bestFit="1" customWidth="1"/>
    <col min="12565" max="12565" width="40.140625" style="229" bestFit="1" customWidth="1"/>
    <col min="12566" max="12566" width="36.7109375" style="229" bestFit="1" customWidth="1"/>
    <col min="12567" max="12567" width="25.5703125" style="229" bestFit="1" customWidth="1"/>
    <col min="12568" max="12799" width="9.140625" style="229"/>
    <col min="12800" max="12800" width="6.28515625" style="229" customWidth="1"/>
    <col min="12801" max="12801" width="11.7109375" style="229" customWidth="1"/>
    <col min="12802" max="12802" width="28.5703125" style="229" customWidth="1"/>
    <col min="12803" max="12803" width="16.42578125" style="229" customWidth="1"/>
    <col min="12804" max="12805" width="14.42578125" style="229" customWidth="1"/>
    <col min="12806" max="12806" width="9.140625" style="229"/>
    <col min="12807" max="12811" width="18.42578125" style="229" customWidth="1"/>
    <col min="12812" max="12813" width="9.85546875" style="229" customWidth="1"/>
    <col min="12814" max="12814" width="24.5703125" style="229" customWidth="1"/>
    <col min="12815" max="12816" width="9.140625" style="229"/>
    <col min="12817" max="12817" width="4.140625" style="229" bestFit="1" customWidth="1"/>
    <col min="12818" max="12818" width="3.28515625" style="229" bestFit="1" customWidth="1"/>
    <col min="12819" max="12819" width="26.5703125" style="229" customWidth="1"/>
    <col min="12820" max="12820" width="22.28515625" style="229" bestFit="1" customWidth="1"/>
    <col min="12821" max="12821" width="40.140625" style="229" bestFit="1" customWidth="1"/>
    <col min="12822" max="12822" width="36.7109375" style="229" bestFit="1" customWidth="1"/>
    <col min="12823" max="12823" width="25.5703125" style="229" bestFit="1" customWidth="1"/>
    <col min="12824" max="13055" width="9.140625" style="229"/>
    <col min="13056" max="13056" width="6.28515625" style="229" customWidth="1"/>
    <col min="13057" max="13057" width="11.7109375" style="229" customWidth="1"/>
    <col min="13058" max="13058" width="28.5703125" style="229" customWidth="1"/>
    <col min="13059" max="13059" width="16.42578125" style="229" customWidth="1"/>
    <col min="13060" max="13061" width="14.42578125" style="229" customWidth="1"/>
    <col min="13062" max="13062" width="9.140625" style="229"/>
    <col min="13063" max="13067" width="18.42578125" style="229" customWidth="1"/>
    <col min="13068" max="13069" width="9.85546875" style="229" customWidth="1"/>
    <col min="13070" max="13070" width="24.5703125" style="229" customWidth="1"/>
    <col min="13071" max="13072" width="9.140625" style="229"/>
    <col min="13073" max="13073" width="4.140625" style="229" bestFit="1" customWidth="1"/>
    <col min="13074" max="13074" width="3.28515625" style="229" bestFit="1" customWidth="1"/>
    <col min="13075" max="13075" width="26.5703125" style="229" customWidth="1"/>
    <col min="13076" max="13076" width="22.28515625" style="229" bestFit="1" customWidth="1"/>
    <col min="13077" max="13077" width="40.140625" style="229" bestFit="1" customWidth="1"/>
    <col min="13078" max="13078" width="36.7109375" style="229" bestFit="1" customWidth="1"/>
    <col min="13079" max="13079" width="25.5703125" style="229" bestFit="1" customWidth="1"/>
    <col min="13080" max="13311" width="9.140625" style="229"/>
    <col min="13312" max="13312" width="6.28515625" style="229" customWidth="1"/>
    <col min="13313" max="13313" width="11.7109375" style="229" customWidth="1"/>
    <col min="13314" max="13314" width="28.5703125" style="229" customWidth="1"/>
    <col min="13315" max="13315" width="16.42578125" style="229" customWidth="1"/>
    <col min="13316" max="13317" width="14.42578125" style="229" customWidth="1"/>
    <col min="13318" max="13318" width="9.140625" style="229"/>
    <col min="13319" max="13323" width="18.42578125" style="229" customWidth="1"/>
    <col min="13324" max="13325" width="9.85546875" style="229" customWidth="1"/>
    <col min="13326" max="13326" width="24.5703125" style="229" customWidth="1"/>
    <col min="13327" max="13328" width="9.140625" style="229"/>
    <col min="13329" max="13329" width="4.140625" style="229" bestFit="1" customWidth="1"/>
    <col min="13330" max="13330" width="3.28515625" style="229" bestFit="1" customWidth="1"/>
    <col min="13331" max="13331" width="26.5703125" style="229" customWidth="1"/>
    <col min="13332" max="13332" width="22.28515625" style="229" bestFit="1" customWidth="1"/>
    <col min="13333" max="13333" width="40.140625" style="229" bestFit="1" customWidth="1"/>
    <col min="13334" max="13334" width="36.7109375" style="229" bestFit="1" customWidth="1"/>
    <col min="13335" max="13335" width="25.5703125" style="229" bestFit="1" customWidth="1"/>
    <col min="13336" max="13567" width="9.140625" style="229"/>
    <col min="13568" max="13568" width="6.28515625" style="229" customWidth="1"/>
    <col min="13569" max="13569" width="11.7109375" style="229" customWidth="1"/>
    <col min="13570" max="13570" width="28.5703125" style="229" customWidth="1"/>
    <col min="13571" max="13571" width="16.42578125" style="229" customWidth="1"/>
    <col min="13572" max="13573" width="14.42578125" style="229" customWidth="1"/>
    <col min="13574" max="13574" width="9.140625" style="229"/>
    <col min="13575" max="13579" width="18.42578125" style="229" customWidth="1"/>
    <col min="13580" max="13581" width="9.85546875" style="229" customWidth="1"/>
    <col min="13582" max="13582" width="24.5703125" style="229" customWidth="1"/>
    <col min="13583" max="13584" width="9.140625" style="229"/>
    <col min="13585" max="13585" width="4.140625" style="229" bestFit="1" customWidth="1"/>
    <col min="13586" max="13586" width="3.28515625" style="229" bestFit="1" customWidth="1"/>
    <col min="13587" max="13587" width="26.5703125" style="229" customWidth="1"/>
    <col min="13588" max="13588" width="22.28515625" style="229" bestFit="1" customWidth="1"/>
    <col min="13589" max="13589" width="40.140625" style="229" bestFit="1" customWidth="1"/>
    <col min="13590" max="13590" width="36.7109375" style="229" bestFit="1" customWidth="1"/>
    <col min="13591" max="13591" width="25.5703125" style="229" bestFit="1" customWidth="1"/>
    <col min="13592" max="13823" width="9.140625" style="229"/>
    <col min="13824" max="13824" width="6.28515625" style="229" customWidth="1"/>
    <col min="13825" max="13825" width="11.7109375" style="229" customWidth="1"/>
    <col min="13826" max="13826" width="28.5703125" style="229" customWidth="1"/>
    <col min="13827" max="13827" width="16.42578125" style="229" customWidth="1"/>
    <col min="13828" max="13829" width="14.42578125" style="229" customWidth="1"/>
    <col min="13830" max="13830" width="9.140625" style="229"/>
    <col min="13831" max="13835" width="18.42578125" style="229" customWidth="1"/>
    <col min="13836" max="13837" width="9.85546875" style="229" customWidth="1"/>
    <col min="13838" max="13838" width="24.5703125" style="229" customWidth="1"/>
    <col min="13839" max="13840" width="9.140625" style="229"/>
    <col min="13841" max="13841" width="4.140625" style="229" bestFit="1" customWidth="1"/>
    <col min="13842" max="13842" width="3.28515625" style="229" bestFit="1" customWidth="1"/>
    <col min="13843" max="13843" width="26.5703125" style="229" customWidth="1"/>
    <col min="13844" max="13844" width="22.28515625" style="229" bestFit="1" customWidth="1"/>
    <col min="13845" max="13845" width="40.140625" style="229" bestFit="1" customWidth="1"/>
    <col min="13846" max="13846" width="36.7109375" style="229" bestFit="1" customWidth="1"/>
    <col min="13847" max="13847" width="25.5703125" style="229" bestFit="1" customWidth="1"/>
    <col min="13848" max="14079" width="9.140625" style="229"/>
    <col min="14080" max="14080" width="6.28515625" style="229" customWidth="1"/>
    <col min="14081" max="14081" width="11.7109375" style="229" customWidth="1"/>
    <col min="14082" max="14082" width="28.5703125" style="229" customWidth="1"/>
    <col min="14083" max="14083" width="16.42578125" style="229" customWidth="1"/>
    <col min="14084" max="14085" width="14.42578125" style="229" customWidth="1"/>
    <col min="14086" max="14086" width="9.140625" style="229"/>
    <col min="14087" max="14091" width="18.42578125" style="229" customWidth="1"/>
    <col min="14092" max="14093" width="9.85546875" style="229" customWidth="1"/>
    <col min="14094" max="14094" width="24.5703125" style="229" customWidth="1"/>
    <col min="14095" max="14096" width="9.140625" style="229"/>
    <col min="14097" max="14097" width="4.140625" style="229" bestFit="1" customWidth="1"/>
    <col min="14098" max="14098" width="3.28515625" style="229" bestFit="1" customWidth="1"/>
    <col min="14099" max="14099" width="26.5703125" style="229" customWidth="1"/>
    <col min="14100" max="14100" width="22.28515625" style="229" bestFit="1" customWidth="1"/>
    <col min="14101" max="14101" width="40.140625" style="229" bestFit="1" customWidth="1"/>
    <col min="14102" max="14102" width="36.7109375" style="229" bestFit="1" customWidth="1"/>
    <col min="14103" max="14103" width="25.5703125" style="229" bestFit="1" customWidth="1"/>
    <col min="14104" max="14335" width="9.140625" style="229"/>
    <col min="14336" max="14336" width="6.28515625" style="229" customWidth="1"/>
    <col min="14337" max="14337" width="11.7109375" style="229" customWidth="1"/>
    <col min="14338" max="14338" width="28.5703125" style="229" customWidth="1"/>
    <col min="14339" max="14339" width="16.42578125" style="229" customWidth="1"/>
    <col min="14340" max="14341" width="14.42578125" style="229" customWidth="1"/>
    <col min="14342" max="14342" width="9.140625" style="229"/>
    <col min="14343" max="14347" width="18.42578125" style="229" customWidth="1"/>
    <col min="14348" max="14349" width="9.85546875" style="229" customWidth="1"/>
    <col min="14350" max="14350" width="24.5703125" style="229" customWidth="1"/>
    <col min="14351" max="14352" width="9.140625" style="229"/>
    <col min="14353" max="14353" width="4.140625" style="229" bestFit="1" customWidth="1"/>
    <col min="14354" max="14354" width="3.28515625" style="229" bestFit="1" customWidth="1"/>
    <col min="14355" max="14355" width="26.5703125" style="229" customWidth="1"/>
    <col min="14356" max="14356" width="22.28515625" style="229" bestFit="1" customWidth="1"/>
    <col min="14357" max="14357" width="40.140625" style="229" bestFit="1" customWidth="1"/>
    <col min="14358" max="14358" width="36.7109375" style="229" bestFit="1" customWidth="1"/>
    <col min="14359" max="14359" width="25.5703125" style="229" bestFit="1" customWidth="1"/>
    <col min="14360" max="14591" width="9.140625" style="229"/>
    <col min="14592" max="14592" width="6.28515625" style="229" customWidth="1"/>
    <col min="14593" max="14593" width="11.7109375" style="229" customWidth="1"/>
    <col min="14594" max="14594" width="28.5703125" style="229" customWidth="1"/>
    <col min="14595" max="14595" width="16.42578125" style="229" customWidth="1"/>
    <col min="14596" max="14597" width="14.42578125" style="229" customWidth="1"/>
    <col min="14598" max="14598" width="9.140625" style="229"/>
    <col min="14599" max="14603" width="18.42578125" style="229" customWidth="1"/>
    <col min="14604" max="14605" width="9.85546875" style="229" customWidth="1"/>
    <col min="14606" max="14606" width="24.5703125" style="229" customWidth="1"/>
    <col min="14607" max="14608" width="9.140625" style="229"/>
    <col min="14609" max="14609" width="4.140625" style="229" bestFit="1" customWidth="1"/>
    <col min="14610" max="14610" width="3.28515625" style="229" bestFit="1" customWidth="1"/>
    <col min="14611" max="14611" width="26.5703125" style="229" customWidth="1"/>
    <col min="14612" max="14612" width="22.28515625" style="229" bestFit="1" customWidth="1"/>
    <col min="14613" max="14613" width="40.140625" style="229" bestFit="1" customWidth="1"/>
    <col min="14614" max="14614" width="36.7109375" style="229" bestFit="1" customWidth="1"/>
    <col min="14615" max="14615" width="25.5703125" style="229" bestFit="1" customWidth="1"/>
    <col min="14616" max="14847" width="9.140625" style="229"/>
    <col min="14848" max="14848" width="6.28515625" style="229" customWidth="1"/>
    <col min="14849" max="14849" width="11.7109375" style="229" customWidth="1"/>
    <col min="14850" max="14850" width="28.5703125" style="229" customWidth="1"/>
    <col min="14851" max="14851" width="16.42578125" style="229" customWidth="1"/>
    <col min="14852" max="14853" width="14.42578125" style="229" customWidth="1"/>
    <col min="14854" max="14854" width="9.140625" style="229"/>
    <col min="14855" max="14859" width="18.42578125" style="229" customWidth="1"/>
    <col min="14860" max="14861" width="9.85546875" style="229" customWidth="1"/>
    <col min="14862" max="14862" width="24.5703125" style="229" customWidth="1"/>
    <col min="14863" max="14864" width="9.140625" style="229"/>
    <col min="14865" max="14865" width="4.140625" style="229" bestFit="1" customWidth="1"/>
    <col min="14866" max="14866" width="3.28515625" style="229" bestFit="1" customWidth="1"/>
    <col min="14867" max="14867" width="26.5703125" style="229" customWidth="1"/>
    <col min="14868" max="14868" width="22.28515625" style="229" bestFit="1" customWidth="1"/>
    <col min="14869" max="14869" width="40.140625" style="229" bestFit="1" customWidth="1"/>
    <col min="14870" max="14870" width="36.7109375" style="229" bestFit="1" customWidth="1"/>
    <col min="14871" max="14871" width="25.5703125" style="229" bestFit="1" customWidth="1"/>
    <col min="14872" max="15103" width="9.140625" style="229"/>
    <col min="15104" max="15104" width="6.28515625" style="229" customWidth="1"/>
    <col min="15105" max="15105" width="11.7109375" style="229" customWidth="1"/>
    <col min="15106" max="15106" width="28.5703125" style="229" customWidth="1"/>
    <col min="15107" max="15107" width="16.42578125" style="229" customWidth="1"/>
    <col min="15108" max="15109" width="14.42578125" style="229" customWidth="1"/>
    <col min="15110" max="15110" width="9.140625" style="229"/>
    <col min="15111" max="15115" width="18.42578125" style="229" customWidth="1"/>
    <col min="15116" max="15117" width="9.85546875" style="229" customWidth="1"/>
    <col min="15118" max="15118" width="24.5703125" style="229" customWidth="1"/>
    <col min="15119" max="15120" width="9.140625" style="229"/>
    <col min="15121" max="15121" width="4.140625" style="229" bestFit="1" customWidth="1"/>
    <col min="15122" max="15122" width="3.28515625" style="229" bestFit="1" customWidth="1"/>
    <col min="15123" max="15123" width="26.5703125" style="229" customWidth="1"/>
    <col min="15124" max="15124" width="22.28515625" style="229" bestFit="1" customWidth="1"/>
    <col min="15125" max="15125" width="40.140625" style="229" bestFit="1" customWidth="1"/>
    <col min="15126" max="15126" width="36.7109375" style="229" bestFit="1" customWidth="1"/>
    <col min="15127" max="15127" width="25.5703125" style="229" bestFit="1" customWidth="1"/>
    <col min="15128" max="15359" width="9.140625" style="229"/>
    <col min="15360" max="15360" width="6.28515625" style="229" customWidth="1"/>
    <col min="15361" max="15361" width="11.7109375" style="229" customWidth="1"/>
    <col min="15362" max="15362" width="28.5703125" style="229" customWidth="1"/>
    <col min="15363" max="15363" width="16.42578125" style="229" customWidth="1"/>
    <col min="15364" max="15365" width="14.42578125" style="229" customWidth="1"/>
    <col min="15366" max="15366" width="9.140625" style="229"/>
    <col min="15367" max="15371" width="18.42578125" style="229" customWidth="1"/>
    <col min="15372" max="15373" width="9.85546875" style="229" customWidth="1"/>
    <col min="15374" max="15374" width="24.5703125" style="229" customWidth="1"/>
    <col min="15375" max="15376" width="9.140625" style="229"/>
    <col min="15377" max="15377" width="4.140625" style="229" bestFit="1" customWidth="1"/>
    <col min="15378" max="15378" width="3.28515625" style="229" bestFit="1" customWidth="1"/>
    <col min="15379" max="15379" width="26.5703125" style="229" customWidth="1"/>
    <col min="15380" max="15380" width="22.28515625" style="229" bestFit="1" customWidth="1"/>
    <col min="15381" max="15381" width="40.140625" style="229" bestFit="1" customWidth="1"/>
    <col min="15382" max="15382" width="36.7109375" style="229" bestFit="1" customWidth="1"/>
    <col min="15383" max="15383" width="25.5703125" style="229" bestFit="1" customWidth="1"/>
    <col min="15384" max="15615" width="9.140625" style="229"/>
    <col min="15616" max="15616" width="6.28515625" style="229" customWidth="1"/>
    <col min="15617" max="15617" width="11.7109375" style="229" customWidth="1"/>
    <col min="15618" max="15618" width="28.5703125" style="229" customWidth="1"/>
    <col min="15619" max="15619" width="16.42578125" style="229" customWidth="1"/>
    <col min="15620" max="15621" width="14.42578125" style="229" customWidth="1"/>
    <col min="15622" max="15622" width="9.140625" style="229"/>
    <col min="15623" max="15627" width="18.42578125" style="229" customWidth="1"/>
    <col min="15628" max="15629" width="9.85546875" style="229" customWidth="1"/>
    <col min="15630" max="15630" width="24.5703125" style="229" customWidth="1"/>
    <col min="15631" max="15632" width="9.140625" style="229"/>
    <col min="15633" max="15633" width="4.140625" style="229" bestFit="1" customWidth="1"/>
    <col min="15634" max="15634" width="3.28515625" style="229" bestFit="1" customWidth="1"/>
    <col min="15635" max="15635" width="26.5703125" style="229" customWidth="1"/>
    <col min="15636" max="15636" width="22.28515625" style="229" bestFit="1" customWidth="1"/>
    <col min="15637" max="15637" width="40.140625" style="229" bestFit="1" customWidth="1"/>
    <col min="15638" max="15638" width="36.7109375" style="229" bestFit="1" customWidth="1"/>
    <col min="15639" max="15639" width="25.5703125" style="229" bestFit="1" customWidth="1"/>
    <col min="15640" max="15871" width="9.140625" style="229"/>
    <col min="15872" max="15872" width="6.28515625" style="229" customWidth="1"/>
    <col min="15873" max="15873" width="11.7109375" style="229" customWidth="1"/>
    <col min="15874" max="15874" width="28.5703125" style="229" customWidth="1"/>
    <col min="15875" max="15875" width="16.42578125" style="229" customWidth="1"/>
    <col min="15876" max="15877" width="14.42578125" style="229" customWidth="1"/>
    <col min="15878" max="15878" width="9.140625" style="229"/>
    <col min="15879" max="15883" width="18.42578125" style="229" customWidth="1"/>
    <col min="15884" max="15885" width="9.85546875" style="229" customWidth="1"/>
    <col min="15886" max="15886" width="24.5703125" style="229" customWidth="1"/>
    <col min="15887" max="15888" width="9.140625" style="229"/>
    <col min="15889" max="15889" width="4.140625" style="229" bestFit="1" customWidth="1"/>
    <col min="15890" max="15890" width="3.28515625" style="229" bestFit="1" customWidth="1"/>
    <col min="15891" max="15891" width="26.5703125" style="229" customWidth="1"/>
    <col min="15892" max="15892" width="22.28515625" style="229" bestFit="1" customWidth="1"/>
    <col min="15893" max="15893" width="40.140625" style="229" bestFit="1" customWidth="1"/>
    <col min="15894" max="15894" width="36.7109375" style="229" bestFit="1" customWidth="1"/>
    <col min="15895" max="15895" width="25.5703125" style="229" bestFit="1" customWidth="1"/>
    <col min="15896" max="16127" width="9.140625" style="229"/>
    <col min="16128" max="16128" width="6.28515625" style="229" customWidth="1"/>
    <col min="16129" max="16129" width="11.7109375" style="229" customWidth="1"/>
    <col min="16130" max="16130" width="28.5703125" style="229" customWidth="1"/>
    <col min="16131" max="16131" width="16.42578125" style="229" customWidth="1"/>
    <col min="16132" max="16133" width="14.42578125" style="229" customWidth="1"/>
    <col min="16134" max="16134" width="9.140625" style="229"/>
    <col min="16135" max="16139" width="18.42578125" style="229" customWidth="1"/>
    <col min="16140" max="16141" width="9.85546875" style="229" customWidth="1"/>
    <col min="16142" max="16142" width="24.5703125" style="229" customWidth="1"/>
    <col min="16143" max="16144" width="9.140625" style="229"/>
    <col min="16145" max="16145" width="4.140625" style="229" bestFit="1" customWidth="1"/>
    <col min="16146" max="16146" width="3.28515625" style="229" bestFit="1" customWidth="1"/>
    <col min="16147" max="16147" width="26.5703125" style="229" customWidth="1"/>
    <col min="16148" max="16148" width="22.28515625" style="229" bestFit="1" customWidth="1"/>
    <col min="16149" max="16149" width="40.140625" style="229" bestFit="1" customWidth="1"/>
    <col min="16150" max="16150" width="36.7109375" style="229" bestFit="1" customWidth="1"/>
    <col min="16151" max="16151" width="25.5703125" style="229" bestFit="1" customWidth="1"/>
    <col min="16152" max="16384" width="9.140625" style="229"/>
  </cols>
  <sheetData>
    <row r="1" spans="1:28" ht="29.25" customHeight="1" x14ac:dyDescent="0.25">
      <c r="A1" s="231" t="s">
        <v>144</v>
      </c>
      <c r="D1" s="229"/>
      <c r="E1" s="229"/>
      <c r="F1" s="229"/>
      <c r="J1" s="229"/>
      <c r="K1" s="229"/>
      <c r="L1" s="229"/>
      <c r="M1" s="229"/>
      <c r="N1" s="229"/>
      <c r="O1" s="232"/>
      <c r="P1" s="232"/>
      <c r="Q1" s="232"/>
      <c r="R1" s="232"/>
      <c r="S1" s="232"/>
      <c r="T1" s="229"/>
    </row>
    <row r="2" spans="1:28" ht="12.75" customHeight="1" x14ac:dyDescent="0.25">
      <c r="A2" s="231"/>
      <c r="D2" s="229"/>
      <c r="E2" s="229"/>
      <c r="F2" s="229"/>
      <c r="J2" s="229"/>
      <c r="S2" s="232"/>
      <c r="T2" s="229"/>
    </row>
    <row r="3" spans="1:28" ht="20.45" customHeight="1" x14ac:dyDescent="0.25">
      <c r="A3" s="434" t="s">
        <v>343</v>
      </c>
      <c r="B3" s="436" t="s">
        <v>329</v>
      </c>
      <c r="C3" s="438" t="s">
        <v>337</v>
      </c>
      <c r="D3" s="438"/>
      <c r="E3" s="439" t="s">
        <v>330</v>
      </c>
      <c r="F3" s="439"/>
      <c r="J3" s="229"/>
      <c r="S3" s="232"/>
      <c r="T3" s="229"/>
    </row>
    <row r="4" spans="1:28" ht="20.45" customHeight="1" x14ac:dyDescent="0.25">
      <c r="A4" s="434"/>
      <c r="B4" s="437"/>
      <c r="C4" s="258" t="s">
        <v>340</v>
      </c>
      <c r="D4" s="258" t="s">
        <v>341</v>
      </c>
      <c r="E4" s="263" t="s">
        <v>340</v>
      </c>
      <c r="F4" s="263" t="s">
        <v>341</v>
      </c>
      <c r="J4" s="229"/>
      <c r="S4" s="232"/>
      <c r="T4" s="229"/>
    </row>
    <row r="5" spans="1:28" ht="20.45" customHeight="1" x14ac:dyDescent="0.25">
      <c r="A5" s="434"/>
      <c r="B5" s="191" t="s">
        <v>332</v>
      </c>
      <c r="C5" s="259">
        <f>COUNTIF($Q$15:$Q$1501,B5)</f>
        <v>0</v>
      </c>
      <c r="D5" s="260" t="e">
        <f>C5/$C$10</f>
        <v>#DIV/0!</v>
      </c>
      <c r="E5" s="265">
        <f>COUNTIF($R$54:$R$1501,B5)</f>
        <v>0</v>
      </c>
      <c r="F5" s="264" t="e">
        <f>E5/$E$10</f>
        <v>#DIV/0!</v>
      </c>
      <c r="J5" s="229"/>
      <c r="S5" s="232"/>
      <c r="T5" s="229"/>
    </row>
    <row r="6" spans="1:28" ht="20.45" customHeight="1" x14ac:dyDescent="0.25">
      <c r="A6" s="434"/>
      <c r="B6" s="191" t="s">
        <v>4</v>
      </c>
      <c r="C6" s="259">
        <f t="shared" ref="C6:C10" si="0">COUNTIF($Q$15:$Q$1501,B6)</f>
        <v>0</v>
      </c>
      <c r="D6" s="260" t="e">
        <f>C6/$C$10</f>
        <v>#DIV/0!</v>
      </c>
      <c r="E6" s="265">
        <f t="shared" ref="E6:E9" si="1">COUNTIF($R$54:$R$1501,B6)</f>
        <v>0</v>
      </c>
      <c r="F6" s="264" t="e">
        <f t="shared" ref="F6:F9" si="2">E6/$E$10</f>
        <v>#DIV/0!</v>
      </c>
      <c r="J6" s="229"/>
      <c r="S6" s="232"/>
      <c r="T6" s="229"/>
    </row>
    <row r="7" spans="1:28" ht="20.45" customHeight="1" x14ac:dyDescent="0.25">
      <c r="A7" s="434"/>
      <c r="B7" s="191" t="s">
        <v>333</v>
      </c>
      <c r="C7" s="259">
        <f t="shared" si="0"/>
        <v>0</v>
      </c>
      <c r="D7" s="260" t="e">
        <f>C7/$C$10</f>
        <v>#DIV/0!</v>
      </c>
      <c r="E7" s="265">
        <f t="shared" si="1"/>
        <v>0</v>
      </c>
      <c r="F7" s="264" t="e">
        <f t="shared" si="2"/>
        <v>#DIV/0!</v>
      </c>
      <c r="J7" s="229"/>
      <c r="S7" s="232"/>
      <c r="T7" s="229"/>
    </row>
    <row r="8" spans="1:28" ht="20.45" customHeight="1" x14ac:dyDescent="0.25">
      <c r="A8" s="434"/>
      <c r="B8" s="191" t="s">
        <v>20</v>
      </c>
      <c r="C8" s="259">
        <f t="shared" si="0"/>
        <v>0</v>
      </c>
      <c r="D8" s="260" t="e">
        <f>C8/$C$10</f>
        <v>#DIV/0!</v>
      </c>
      <c r="E8" s="265">
        <f t="shared" si="1"/>
        <v>0</v>
      </c>
      <c r="F8" s="264" t="e">
        <f t="shared" si="2"/>
        <v>#DIV/0!</v>
      </c>
      <c r="J8" s="229"/>
      <c r="S8" s="232"/>
      <c r="T8" s="229"/>
    </row>
    <row r="9" spans="1:28" ht="20.45" customHeight="1" x14ac:dyDescent="0.25">
      <c r="A9" s="434"/>
      <c r="B9" s="191" t="s">
        <v>331</v>
      </c>
      <c r="C9" s="259">
        <f t="shared" si="0"/>
        <v>0</v>
      </c>
      <c r="D9" s="260" t="e">
        <f>C9/$C$10</f>
        <v>#DIV/0!</v>
      </c>
      <c r="E9" s="265">
        <f t="shared" si="1"/>
        <v>0</v>
      </c>
      <c r="F9" s="264" t="e">
        <f t="shared" si="2"/>
        <v>#DIV/0!</v>
      </c>
      <c r="J9" s="229"/>
      <c r="S9" s="232"/>
      <c r="T9" s="229"/>
    </row>
    <row r="10" spans="1:28" ht="20.45" customHeight="1" x14ac:dyDescent="0.25">
      <c r="A10" s="434"/>
      <c r="B10" s="261" t="s">
        <v>52</v>
      </c>
      <c r="C10" s="259">
        <f t="shared" si="0"/>
        <v>0</v>
      </c>
      <c r="D10" s="262" t="e">
        <f>SUM(D5:D9)</f>
        <v>#DIV/0!</v>
      </c>
      <c r="E10" s="266">
        <f>SUM(E5:E9)</f>
        <v>0</v>
      </c>
      <c r="F10" s="136" t="e">
        <f>SUM(F5:F9)</f>
        <v>#DIV/0!</v>
      </c>
      <c r="J10" s="229"/>
      <c r="S10" s="232"/>
      <c r="T10" s="229"/>
    </row>
    <row r="11" spans="1:28" ht="12.75" customHeight="1" x14ac:dyDescent="0.25">
      <c r="A11" s="231"/>
      <c r="D11" s="229"/>
      <c r="E11" s="229"/>
      <c r="F11" s="229"/>
      <c r="J11" s="229"/>
      <c r="S11" s="232"/>
      <c r="T11" s="229"/>
    </row>
    <row r="12" spans="1:28" s="230" customFormat="1" ht="31.5" customHeight="1" x14ac:dyDescent="0.25">
      <c r="A12" s="436" t="s">
        <v>75</v>
      </c>
      <c r="B12" s="436" t="s">
        <v>128</v>
      </c>
      <c r="C12" s="436" t="s">
        <v>129</v>
      </c>
      <c r="D12" s="436" t="s">
        <v>194</v>
      </c>
      <c r="E12" s="436" t="s">
        <v>187</v>
      </c>
      <c r="F12" s="436" t="s">
        <v>188</v>
      </c>
      <c r="G12" s="436" t="s">
        <v>183</v>
      </c>
      <c r="H12" s="436" t="s">
        <v>184</v>
      </c>
      <c r="I12" s="436" t="s">
        <v>185</v>
      </c>
      <c r="J12" s="441" t="s">
        <v>143</v>
      </c>
      <c r="K12" s="442"/>
      <c r="L12" s="442"/>
      <c r="M12" s="442"/>
      <c r="N12" s="442"/>
      <c r="O12" s="443"/>
      <c r="P12" s="436" t="s">
        <v>336</v>
      </c>
      <c r="Q12" s="435" t="s">
        <v>329</v>
      </c>
      <c r="R12" s="435"/>
      <c r="S12" s="436" t="s">
        <v>130</v>
      </c>
      <c r="T12" s="436" t="s">
        <v>191</v>
      </c>
      <c r="X12" s="247">
        <v>0</v>
      </c>
      <c r="Y12" s="247" t="s">
        <v>51</v>
      </c>
      <c r="Z12" s="247" t="s">
        <v>324</v>
      </c>
      <c r="AA12" s="248" t="s">
        <v>338</v>
      </c>
      <c r="AB12" s="247" t="s">
        <v>332</v>
      </c>
    </row>
    <row r="13" spans="1:28" s="230" customFormat="1" ht="26.25" customHeight="1" x14ac:dyDescent="0.25">
      <c r="A13" s="440"/>
      <c r="B13" s="440"/>
      <c r="C13" s="440"/>
      <c r="D13" s="440"/>
      <c r="E13" s="440"/>
      <c r="F13" s="440"/>
      <c r="G13" s="440"/>
      <c r="H13" s="440"/>
      <c r="I13" s="440"/>
      <c r="J13" s="435" t="s">
        <v>131</v>
      </c>
      <c r="K13" s="435" t="s">
        <v>79</v>
      </c>
      <c r="L13" s="435"/>
      <c r="M13" s="435"/>
      <c r="N13" s="435" t="s">
        <v>83</v>
      </c>
      <c r="O13" s="435" t="s">
        <v>37</v>
      </c>
      <c r="P13" s="440"/>
      <c r="Q13" s="436" t="s">
        <v>337</v>
      </c>
      <c r="R13" s="436" t="s">
        <v>330</v>
      </c>
      <c r="S13" s="440"/>
      <c r="T13" s="440"/>
      <c r="X13" s="249">
        <v>0.7</v>
      </c>
      <c r="Y13" s="247" t="s">
        <v>66</v>
      </c>
      <c r="Z13" s="247" t="s">
        <v>322</v>
      </c>
      <c r="AA13" s="248" t="s">
        <v>339</v>
      </c>
      <c r="AB13" s="247" t="s">
        <v>4</v>
      </c>
    </row>
    <row r="14" spans="1:28" s="230" customFormat="1" ht="26.25" customHeight="1" x14ac:dyDescent="0.25">
      <c r="A14" s="437"/>
      <c r="B14" s="437"/>
      <c r="C14" s="437"/>
      <c r="D14" s="437"/>
      <c r="E14" s="437"/>
      <c r="F14" s="437"/>
      <c r="G14" s="437"/>
      <c r="H14" s="437"/>
      <c r="I14" s="437"/>
      <c r="J14" s="435"/>
      <c r="K14" s="121" t="s">
        <v>259</v>
      </c>
      <c r="L14" s="121" t="s">
        <v>284</v>
      </c>
      <c r="M14" s="121" t="s">
        <v>328</v>
      </c>
      <c r="N14" s="435"/>
      <c r="O14" s="435"/>
      <c r="P14" s="437"/>
      <c r="Q14" s="437"/>
      <c r="R14" s="437"/>
      <c r="S14" s="437"/>
      <c r="T14" s="437"/>
      <c r="X14" s="249">
        <v>0.9</v>
      </c>
      <c r="Y14" s="247" t="s">
        <v>319</v>
      </c>
      <c r="Z14" s="247" t="s">
        <v>326</v>
      </c>
      <c r="AA14" s="248"/>
      <c r="AB14" s="247" t="s">
        <v>333</v>
      </c>
    </row>
    <row r="15" spans="1:28" ht="34.9" customHeight="1" x14ac:dyDescent="0.25">
      <c r="A15" s="235"/>
      <c r="B15" s="235"/>
      <c r="C15" s="235"/>
      <c r="D15" s="236"/>
      <c r="E15" s="237"/>
      <c r="F15" s="237"/>
      <c r="G15" s="235"/>
      <c r="H15" s="235"/>
      <c r="I15" s="235"/>
      <c r="J15" s="238"/>
      <c r="K15" s="239"/>
      <c r="L15" s="239"/>
      <c r="M15" s="239"/>
      <c r="N15" s="239"/>
      <c r="O15" s="240">
        <f>J15*60%+K15*8%+L15*7%+M15*15%+N15*10%</f>
        <v>0</v>
      </c>
      <c r="P15" s="241" t="str">
        <f t="shared" ref="P15:P48" si="3">VLOOKUP(O15,$X$12:$AB$16,2,1)</f>
        <v>Chưa đạt yêu cầu</v>
      </c>
      <c r="Q15" s="242"/>
      <c r="R15" s="242"/>
      <c r="S15" s="242"/>
      <c r="T15" s="243"/>
      <c r="X15" s="249">
        <v>1.05</v>
      </c>
      <c r="Y15" s="247" t="s">
        <v>316</v>
      </c>
      <c r="Z15" s="247" t="s">
        <v>327</v>
      </c>
      <c r="AA15" s="247"/>
      <c r="AB15" s="247" t="s">
        <v>20</v>
      </c>
    </row>
    <row r="16" spans="1:28" ht="34.9" customHeight="1" x14ac:dyDescent="0.25">
      <c r="A16" s="235"/>
      <c r="B16" s="235"/>
      <c r="C16" s="235"/>
      <c r="D16" s="237"/>
      <c r="E16" s="237"/>
      <c r="F16" s="237"/>
      <c r="G16" s="235"/>
      <c r="H16" s="235"/>
      <c r="I16" s="235"/>
      <c r="J16" s="238"/>
      <c r="K16" s="239"/>
      <c r="L16" s="239"/>
      <c r="M16" s="239"/>
      <c r="N16" s="239"/>
      <c r="O16" s="240">
        <f t="shared" ref="O16:O48" si="4">J16*60%+K16*8%+L16*7%+M16*15%+N16*10%</f>
        <v>0</v>
      </c>
      <c r="P16" s="241" t="str">
        <f t="shared" si="3"/>
        <v>Chưa đạt yêu cầu</v>
      </c>
      <c r="Q16" s="242"/>
      <c r="R16" s="242"/>
      <c r="S16" s="242"/>
      <c r="T16" s="243"/>
      <c r="X16" s="249">
        <v>1.2</v>
      </c>
      <c r="Y16" s="247" t="s">
        <v>288</v>
      </c>
      <c r="Z16" s="247" t="s">
        <v>320</v>
      </c>
      <c r="AA16" s="247"/>
      <c r="AB16" s="247" t="s">
        <v>331</v>
      </c>
    </row>
    <row r="17" spans="1:20" ht="34.9" customHeight="1" x14ac:dyDescent="0.25">
      <c r="A17" s="235"/>
      <c r="B17" s="235"/>
      <c r="C17" s="235"/>
      <c r="D17" s="237"/>
      <c r="E17" s="237"/>
      <c r="F17" s="237"/>
      <c r="G17" s="235"/>
      <c r="H17" s="235"/>
      <c r="I17" s="235"/>
      <c r="J17" s="238"/>
      <c r="K17" s="239"/>
      <c r="L17" s="239"/>
      <c r="M17" s="239"/>
      <c r="N17" s="239"/>
      <c r="O17" s="240">
        <f t="shared" si="4"/>
        <v>0</v>
      </c>
      <c r="P17" s="241" t="str">
        <f t="shared" si="3"/>
        <v>Chưa đạt yêu cầu</v>
      </c>
      <c r="Q17" s="242"/>
      <c r="R17" s="242"/>
      <c r="S17" s="242"/>
      <c r="T17" s="243"/>
    </row>
    <row r="18" spans="1:20" ht="34.9" customHeight="1" x14ac:dyDescent="0.25">
      <c r="A18" s="235"/>
      <c r="B18" s="235"/>
      <c r="C18" s="235"/>
      <c r="D18" s="237"/>
      <c r="E18" s="237"/>
      <c r="F18" s="237"/>
      <c r="G18" s="235"/>
      <c r="H18" s="235"/>
      <c r="I18" s="235"/>
      <c r="J18" s="238"/>
      <c r="K18" s="238"/>
      <c r="L18" s="238"/>
      <c r="M18" s="238"/>
      <c r="N18" s="238"/>
      <c r="O18" s="240">
        <f t="shared" si="4"/>
        <v>0</v>
      </c>
      <c r="P18" s="241" t="str">
        <f t="shared" si="3"/>
        <v>Chưa đạt yêu cầu</v>
      </c>
      <c r="Q18" s="242"/>
      <c r="R18" s="242"/>
      <c r="S18" s="242"/>
      <c r="T18" s="243"/>
    </row>
    <row r="19" spans="1:20" ht="34.9" customHeight="1" x14ac:dyDescent="0.25">
      <c r="A19" s="235"/>
      <c r="B19" s="235"/>
      <c r="C19" s="235"/>
      <c r="D19" s="237"/>
      <c r="E19" s="237"/>
      <c r="F19" s="237"/>
      <c r="G19" s="235"/>
      <c r="H19" s="235"/>
      <c r="I19" s="235"/>
      <c r="J19" s="238"/>
      <c r="K19" s="238"/>
      <c r="L19" s="238"/>
      <c r="M19" s="238"/>
      <c r="N19" s="238"/>
      <c r="O19" s="240">
        <f t="shared" si="4"/>
        <v>0</v>
      </c>
      <c r="P19" s="241" t="str">
        <f t="shared" si="3"/>
        <v>Chưa đạt yêu cầu</v>
      </c>
      <c r="Q19" s="242"/>
      <c r="R19" s="242"/>
      <c r="S19" s="242"/>
      <c r="T19" s="243"/>
    </row>
    <row r="20" spans="1:20" ht="34.9" customHeight="1" x14ac:dyDescent="0.25">
      <c r="A20" s="235"/>
      <c r="B20" s="235"/>
      <c r="C20" s="235"/>
      <c r="D20" s="237"/>
      <c r="E20" s="237"/>
      <c r="F20" s="237"/>
      <c r="G20" s="235"/>
      <c r="H20" s="235"/>
      <c r="I20" s="235"/>
      <c r="J20" s="238"/>
      <c r="K20" s="238"/>
      <c r="L20" s="238"/>
      <c r="M20" s="238"/>
      <c r="N20" s="238"/>
      <c r="O20" s="240">
        <f t="shared" si="4"/>
        <v>0</v>
      </c>
      <c r="P20" s="241" t="str">
        <f t="shared" si="3"/>
        <v>Chưa đạt yêu cầu</v>
      </c>
      <c r="Q20" s="242"/>
      <c r="R20" s="242"/>
      <c r="S20" s="242"/>
      <c r="T20" s="243"/>
    </row>
    <row r="21" spans="1:20" ht="34.9" customHeight="1" x14ac:dyDescent="0.25">
      <c r="A21" s="235"/>
      <c r="B21" s="235"/>
      <c r="C21" s="235"/>
      <c r="D21" s="237"/>
      <c r="E21" s="237"/>
      <c r="F21" s="237"/>
      <c r="G21" s="235"/>
      <c r="H21" s="235"/>
      <c r="I21" s="235"/>
      <c r="J21" s="238"/>
      <c r="K21" s="239"/>
      <c r="L21" s="239"/>
      <c r="M21" s="239"/>
      <c r="N21" s="239"/>
      <c r="O21" s="240">
        <f t="shared" si="4"/>
        <v>0</v>
      </c>
      <c r="P21" s="241" t="str">
        <f t="shared" si="3"/>
        <v>Chưa đạt yêu cầu</v>
      </c>
      <c r="Q21" s="242"/>
      <c r="R21" s="242"/>
      <c r="S21" s="242"/>
      <c r="T21" s="243"/>
    </row>
    <row r="22" spans="1:20" ht="34.9" customHeight="1" x14ac:dyDescent="0.25">
      <c r="A22" s="235"/>
      <c r="B22" s="235"/>
      <c r="C22" s="235"/>
      <c r="D22" s="237"/>
      <c r="E22" s="237"/>
      <c r="F22" s="237"/>
      <c r="G22" s="235"/>
      <c r="H22" s="235"/>
      <c r="I22" s="235"/>
      <c r="J22" s="238"/>
      <c r="K22" s="239"/>
      <c r="L22" s="239"/>
      <c r="M22" s="239"/>
      <c r="N22" s="239"/>
      <c r="O22" s="240">
        <f t="shared" si="4"/>
        <v>0</v>
      </c>
      <c r="P22" s="241" t="str">
        <f t="shared" si="3"/>
        <v>Chưa đạt yêu cầu</v>
      </c>
      <c r="Q22" s="242"/>
      <c r="R22" s="242"/>
      <c r="S22" s="242"/>
      <c r="T22" s="243"/>
    </row>
    <row r="23" spans="1:20" ht="34.9" customHeight="1" x14ac:dyDescent="0.25">
      <c r="A23" s="235"/>
      <c r="B23" s="235"/>
      <c r="C23" s="235"/>
      <c r="D23" s="237"/>
      <c r="E23" s="237"/>
      <c r="F23" s="237"/>
      <c r="G23" s="235"/>
      <c r="H23" s="235"/>
      <c r="I23" s="235"/>
      <c r="J23" s="238"/>
      <c r="K23" s="238"/>
      <c r="L23" s="238"/>
      <c r="M23" s="238"/>
      <c r="N23" s="238"/>
      <c r="O23" s="240">
        <f t="shared" si="4"/>
        <v>0</v>
      </c>
      <c r="P23" s="241" t="str">
        <f t="shared" si="3"/>
        <v>Chưa đạt yêu cầu</v>
      </c>
      <c r="Q23" s="242"/>
      <c r="R23" s="242"/>
      <c r="S23" s="242"/>
      <c r="T23" s="243"/>
    </row>
    <row r="24" spans="1:20" ht="34.9" customHeight="1" x14ac:dyDescent="0.25">
      <c r="A24" s="235"/>
      <c r="B24" s="235"/>
      <c r="C24" s="235"/>
      <c r="D24" s="237"/>
      <c r="E24" s="237"/>
      <c r="F24" s="237"/>
      <c r="G24" s="235"/>
      <c r="H24" s="235"/>
      <c r="I24" s="235"/>
      <c r="J24" s="238"/>
      <c r="K24" s="238"/>
      <c r="L24" s="238"/>
      <c r="M24" s="238"/>
      <c r="N24" s="238"/>
      <c r="O24" s="240">
        <f t="shared" si="4"/>
        <v>0</v>
      </c>
      <c r="P24" s="241" t="str">
        <f t="shared" si="3"/>
        <v>Chưa đạt yêu cầu</v>
      </c>
      <c r="Q24" s="242"/>
      <c r="R24" s="242"/>
      <c r="S24" s="242"/>
      <c r="T24" s="243"/>
    </row>
    <row r="25" spans="1:20" ht="34.9" customHeight="1" x14ac:dyDescent="0.25">
      <c r="A25" s="235"/>
      <c r="B25" s="235"/>
      <c r="C25" s="235"/>
      <c r="D25" s="237"/>
      <c r="E25" s="237"/>
      <c r="F25" s="237"/>
      <c r="G25" s="235"/>
      <c r="H25" s="235"/>
      <c r="I25" s="235"/>
      <c r="J25" s="238"/>
      <c r="K25" s="239"/>
      <c r="L25" s="239"/>
      <c r="M25" s="239"/>
      <c r="N25" s="239"/>
      <c r="O25" s="240">
        <f t="shared" si="4"/>
        <v>0</v>
      </c>
      <c r="P25" s="241" t="str">
        <f t="shared" si="3"/>
        <v>Chưa đạt yêu cầu</v>
      </c>
      <c r="Q25" s="242"/>
      <c r="R25" s="242"/>
      <c r="S25" s="242"/>
      <c r="T25" s="243"/>
    </row>
    <row r="26" spans="1:20" ht="34.9" customHeight="1" x14ac:dyDescent="0.25">
      <c r="A26" s="235"/>
      <c r="B26" s="235"/>
      <c r="C26" s="235"/>
      <c r="D26" s="237"/>
      <c r="E26" s="237"/>
      <c r="F26" s="237"/>
      <c r="G26" s="235"/>
      <c r="H26" s="235"/>
      <c r="I26" s="235"/>
      <c r="J26" s="238"/>
      <c r="K26" s="239"/>
      <c r="L26" s="239"/>
      <c r="M26" s="239"/>
      <c r="N26" s="239"/>
      <c r="O26" s="240">
        <f t="shared" si="4"/>
        <v>0</v>
      </c>
      <c r="P26" s="241" t="str">
        <f t="shared" si="3"/>
        <v>Chưa đạt yêu cầu</v>
      </c>
      <c r="Q26" s="242"/>
      <c r="R26" s="242"/>
      <c r="S26" s="242"/>
      <c r="T26" s="243"/>
    </row>
    <row r="27" spans="1:20" ht="34.9" customHeight="1" x14ac:dyDescent="0.25">
      <c r="A27" s="235"/>
      <c r="B27" s="235"/>
      <c r="C27" s="235"/>
      <c r="D27" s="237"/>
      <c r="E27" s="237"/>
      <c r="F27" s="237"/>
      <c r="G27" s="235"/>
      <c r="H27" s="235"/>
      <c r="I27" s="235"/>
      <c r="J27" s="238"/>
      <c r="K27" s="238"/>
      <c r="L27" s="238"/>
      <c r="M27" s="238"/>
      <c r="N27" s="238"/>
      <c r="O27" s="240">
        <f t="shared" si="4"/>
        <v>0</v>
      </c>
      <c r="P27" s="241" t="str">
        <f t="shared" si="3"/>
        <v>Chưa đạt yêu cầu</v>
      </c>
      <c r="Q27" s="242"/>
      <c r="R27" s="242"/>
      <c r="S27" s="242"/>
      <c r="T27" s="243"/>
    </row>
    <row r="28" spans="1:20" ht="34.9" customHeight="1" x14ac:dyDescent="0.25">
      <c r="A28" s="235"/>
      <c r="B28" s="235"/>
      <c r="C28" s="235"/>
      <c r="D28" s="237"/>
      <c r="E28" s="237"/>
      <c r="F28" s="237"/>
      <c r="G28" s="235"/>
      <c r="H28" s="235"/>
      <c r="I28" s="235"/>
      <c r="J28" s="238"/>
      <c r="K28" s="238"/>
      <c r="L28" s="238"/>
      <c r="M28" s="238"/>
      <c r="N28" s="238"/>
      <c r="O28" s="240">
        <f t="shared" si="4"/>
        <v>0</v>
      </c>
      <c r="P28" s="241" t="str">
        <f t="shared" si="3"/>
        <v>Chưa đạt yêu cầu</v>
      </c>
      <c r="Q28" s="242"/>
      <c r="R28" s="242"/>
      <c r="S28" s="242"/>
      <c r="T28" s="243"/>
    </row>
    <row r="29" spans="1:20" ht="34.9" customHeight="1" x14ac:dyDescent="0.25">
      <c r="A29" s="235"/>
      <c r="B29" s="235"/>
      <c r="C29" s="235"/>
      <c r="D29" s="237"/>
      <c r="E29" s="237"/>
      <c r="F29" s="237"/>
      <c r="G29" s="235"/>
      <c r="H29" s="235"/>
      <c r="I29" s="235"/>
      <c r="J29" s="238"/>
      <c r="K29" s="239"/>
      <c r="L29" s="239"/>
      <c r="M29" s="239"/>
      <c r="N29" s="239"/>
      <c r="O29" s="240">
        <f t="shared" si="4"/>
        <v>0</v>
      </c>
      <c r="P29" s="241" t="str">
        <f t="shared" si="3"/>
        <v>Chưa đạt yêu cầu</v>
      </c>
      <c r="Q29" s="242"/>
      <c r="R29" s="242"/>
      <c r="S29" s="242"/>
      <c r="T29" s="243"/>
    </row>
    <row r="30" spans="1:20" ht="34.9" customHeight="1" x14ac:dyDescent="0.25">
      <c r="A30" s="235"/>
      <c r="B30" s="235"/>
      <c r="C30" s="235"/>
      <c r="D30" s="237"/>
      <c r="E30" s="237"/>
      <c r="F30" s="237"/>
      <c r="G30" s="235"/>
      <c r="H30" s="235"/>
      <c r="I30" s="235"/>
      <c r="J30" s="238"/>
      <c r="K30" s="239"/>
      <c r="L30" s="239"/>
      <c r="M30" s="239"/>
      <c r="N30" s="239"/>
      <c r="O30" s="240">
        <f t="shared" si="4"/>
        <v>0</v>
      </c>
      <c r="P30" s="241" t="str">
        <f t="shared" si="3"/>
        <v>Chưa đạt yêu cầu</v>
      </c>
      <c r="Q30" s="242"/>
      <c r="R30" s="242"/>
      <c r="S30" s="242"/>
      <c r="T30" s="243"/>
    </row>
    <row r="31" spans="1:20" ht="34.9" customHeight="1" x14ac:dyDescent="0.25">
      <c r="A31" s="235"/>
      <c r="B31" s="235"/>
      <c r="C31" s="235"/>
      <c r="D31" s="237"/>
      <c r="E31" s="237"/>
      <c r="F31" s="237"/>
      <c r="G31" s="235"/>
      <c r="H31" s="235"/>
      <c r="I31" s="235"/>
      <c r="J31" s="238"/>
      <c r="K31" s="238"/>
      <c r="L31" s="238"/>
      <c r="M31" s="238"/>
      <c r="N31" s="238"/>
      <c r="O31" s="240">
        <f t="shared" si="4"/>
        <v>0</v>
      </c>
      <c r="P31" s="241" t="str">
        <f t="shared" si="3"/>
        <v>Chưa đạt yêu cầu</v>
      </c>
      <c r="Q31" s="242"/>
      <c r="R31" s="242"/>
      <c r="S31" s="242"/>
      <c r="T31" s="243"/>
    </row>
    <row r="32" spans="1:20" ht="34.9" customHeight="1" x14ac:dyDescent="0.25">
      <c r="A32" s="235"/>
      <c r="B32" s="235"/>
      <c r="C32" s="235"/>
      <c r="D32" s="237"/>
      <c r="E32" s="237"/>
      <c r="F32" s="237"/>
      <c r="G32" s="235"/>
      <c r="H32" s="235"/>
      <c r="I32" s="235"/>
      <c r="J32" s="238"/>
      <c r="K32" s="238"/>
      <c r="L32" s="238"/>
      <c r="M32" s="238"/>
      <c r="N32" s="238"/>
      <c r="O32" s="240">
        <f t="shared" si="4"/>
        <v>0</v>
      </c>
      <c r="P32" s="241" t="str">
        <f t="shared" si="3"/>
        <v>Chưa đạt yêu cầu</v>
      </c>
      <c r="Q32" s="242"/>
      <c r="R32" s="242"/>
      <c r="S32" s="242"/>
      <c r="T32" s="243"/>
    </row>
    <row r="33" spans="1:20" ht="34.9" customHeight="1" x14ac:dyDescent="0.25">
      <c r="A33" s="235"/>
      <c r="B33" s="235"/>
      <c r="C33" s="235"/>
      <c r="D33" s="237"/>
      <c r="E33" s="237"/>
      <c r="F33" s="237"/>
      <c r="G33" s="235"/>
      <c r="H33" s="235"/>
      <c r="I33" s="235"/>
      <c r="J33" s="238"/>
      <c r="K33" s="239"/>
      <c r="L33" s="239"/>
      <c r="M33" s="239"/>
      <c r="N33" s="239"/>
      <c r="O33" s="240">
        <f t="shared" si="4"/>
        <v>0</v>
      </c>
      <c r="P33" s="241" t="str">
        <f t="shared" si="3"/>
        <v>Chưa đạt yêu cầu</v>
      </c>
      <c r="Q33" s="242"/>
      <c r="R33" s="242"/>
      <c r="S33" s="242"/>
      <c r="T33" s="243"/>
    </row>
    <row r="34" spans="1:20" ht="34.9" customHeight="1" x14ac:dyDescent="0.25">
      <c r="A34" s="235"/>
      <c r="B34" s="235"/>
      <c r="C34" s="235"/>
      <c r="D34" s="237"/>
      <c r="E34" s="237"/>
      <c r="F34" s="237"/>
      <c r="G34" s="235"/>
      <c r="H34" s="235"/>
      <c r="I34" s="235"/>
      <c r="J34" s="238"/>
      <c r="K34" s="239"/>
      <c r="L34" s="239"/>
      <c r="M34" s="239"/>
      <c r="N34" s="239"/>
      <c r="O34" s="240">
        <f t="shared" si="4"/>
        <v>0</v>
      </c>
      <c r="P34" s="241" t="str">
        <f t="shared" si="3"/>
        <v>Chưa đạt yêu cầu</v>
      </c>
      <c r="Q34" s="242"/>
      <c r="R34" s="242"/>
      <c r="S34" s="242"/>
      <c r="T34" s="243"/>
    </row>
    <row r="35" spans="1:20" ht="34.9" customHeight="1" x14ac:dyDescent="0.25">
      <c r="A35" s="235"/>
      <c r="B35" s="235"/>
      <c r="C35" s="235"/>
      <c r="D35" s="237"/>
      <c r="E35" s="237"/>
      <c r="F35" s="237"/>
      <c r="G35" s="235"/>
      <c r="H35" s="235"/>
      <c r="I35" s="235"/>
      <c r="J35" s="238"/>
      <c r="K35" s="238"/>
      <c r="L35" s="238"/>
      <c r="M35" s="238"/>
      <c r="N35" s="238"/>
      <c r="O35" s="240">
        <f t="shared" si="4"/>
        <v>0</v>
      </c>
      <c r="P35" s="241" t="str">
        <f t="shared" si="3"/>
        <v>Chưa đạt yêu cầu</v>
      </c>
      <c r="Q35" s="242"/>
      <c r="R35" s="242"/>
      <c r="S35" s="242"/>
      <c r="T35" s="243"/>
    </row>
    <row r="36" spans="1:20" ht="34.9" customHeight="1" x14ac:dyDescent="0.25">
      <c r="A36" s="235"/>
      <c r="B36" s="235"/>
      <c r="C36" s="235"/>
      <c r="D36" s="237"/>
      <c r="E36" s="237"/>
      <c r="F36" s="237"/>
      <c r="G36" s="235"/>
      <c r="H36" s="235"/>
      <c r="I36" s="235"/>
      <c r="J36" s="238"/>
      <c r="K36" s="238"/>
      <c r="L36" s="238"/>
      <c r="M36" s="238"/>
      <c r="N36" s="238"/>
      <c r="O36" s="240">
        <f t="shared" si="4"/>
        <v>0</v>
      </c>
      <c r="P36" s="241" t="str">
        <f t="shared" si="3"/>
        <v>Chưa đạt yêu cầu</v>
      </c>
      <c r="Q36" s="242"/>
      <c r="R36" s="242"/>
      <c r="S36" s="242"/>
      <c r="T36" s="243"/>
    </row>
    <row r="37" spans="1:20" ht="34.9" customHeight="1" x14ac:dyDescent="0.25">
      <c r="A37" s="235"/>
      <c r="B37" s="235"/>
      <c r="C37" s="235"/>
      <c r="D37" s="237"/>
      <c r="E37" s="237"/>
      <c r="F37" s="237"/>
      <c r="G37" s="235"/>
      <c r="H37" s="235"/>
      <c r="I37" s="235"/>
      <c r="J37" s="238"/>
      <c r="K37" s="239"/>
      <c r="L37" s="239"/>
      <c r="M37" s="239"/>
      <c r="N37" s="239"/>
      <c r="O37" s="240">
        <f t="shared" si="4"/>
        <v>0</v>
      </c>
      <c r="P37" s="241" t="str">
        <f t="shared" si="3"/>
        <v>Chưa đạt yêu cầu</v>
      </c>
      <c r="Q37" s="242"/>
      <c r="R37" s="242"/>
      <c r="S37" s="242"/>
      <c r="T37" s="243"/>
    </row>
    <row r="38" spans="1:20" ht="34.9" customHeight="1" x14ac:dyDescent="0.25">
      <c r="A38" s="235"/>
      <c r="B38" s="235"/>
      <c r="C38" s="235"/>
      <c r="D38" s="237"/>
      <c r="E38" s="237"/>
      <c r="F38" s="237"/>
      <c r="G38" s="235"/>
      <c r="H38" s="235"/>
      <c r="I38" s="235"/>
      <c r="J38" s="238"/>
      <c r="K38" s="239"/>
      <c r="L38" s="239"/>
      <c r="M38" s="239"/>
      <c r="N38" s="239"/>
      <c r="O38" s="240">
        <f t="shared" si="4"/>
        <v>0</v>
      </c>
      <c r="P38" s="241" t="str">
        <f t="shared" si="3"/>
        <v>Chưa đạt yêu cầu</v>
      </c>
      <c r="Q38" s="242"/>
      <c r="R38" s="242"/>
      <c r="S38" s="242"/>
      <c r="T38" s="243"/>
    </row>
    <row r="39" spans="1:20" ht="34.9" customHeight="1" x14ac:dyDescent="0.25">
      <c r="A39" s="235"/>
      <c r="B39" s="235"/>
      <c r="C39" s="235"/>
      <c r="D39" s="237"/>
      <c r="E39" s="237"/>
      <c r="F39" s="237"/>
      <c r="G39" s="235"/>
      <c r="H39" s="235"/>
      <c r="I39" s="235"/>
      <c r="J39" s="238"/>
      <c r="K39" s="238"/>
      <c r="L39" s="238"/>
      <c r="M39" s="238"/>
      <c r="N39" s="238"/>
      <c r="O39" s="240">
        <f t="shared" si="4"/>
        <v>0</v>
      </c>
      <c r="P39" s="241" t="str">
        <f t="shared" si="3"/>
        <v>Chưa đạt yêu cầu</v>
      </c>
      <c r="Q39" s="242"/>
      <c r="R39" s="242"/>
      <c r="S39" s="242"/>
      <c r="T39" s="243"/>
    </row>
    <row r="40" spans="1:20" ht="34.9" customHeight="1" x14ac:dyDescent="0.25">
      <c r="A40" s="235"/>
      <c r="B40" s="235"/>
      <c r="C40" s="235"/>
      <c r="D40" s="237"/>
      <c r="E40" s="237"/>
      <c r="F40" s="237"/>
      <c r="G40" s="235"/>
      <c r="H40" s="235"/>
      <c r="I40" s="235"/>
      <c r="J40" s="238"/>
      <c r="K40" s="238"/>
      <c r="L40" s="238"/>
      <c r="M40" s="238"/>
      <c r="N40" s="238"/>
      <c r="O40" s="240">
        <f t="shared" si="4"/>
        <v>0</v>
      </c>
      <c r="P40" s="241" t="str">
        <f t="shared" si="3"/>
        <v>Chưa đạt yêu cầu</v>
      </c>
      <c r="Q40" s="242"/>
      <c r="R40" s="242"/>
      <c r="S40" s="242"/>
      <c r="T40" s="243"/>
    </row>
    <row r="41" spans="1:20" ht="34.9" customHeight="1" x14ac:dyDescent="0.25">
      <c r="A41" s="235"/>
      <c r="B41" s="235"/>
      <c r="C41" s="235"/>
      <c r="D41" s="237"/>
      <c r="E41" s="237"/>
      <c r="F41" s="237"/>
      <c r="G41" s="235"/>
      <c r="H41" s="235"/>
      <c r="I41" s="235"/>
      <c r="J41" s="238"/>
      <c r="K41" s="239"/>
      <c r="L41" s="239"/>
      <c r="M41" s="239"/>
      <c r="N41" s="239"/>
      <c r="O41" s="240">
        <f t="shared" si="4"/>
        <v>0</v>
      </c>
      <c r="P41" s="241" t="str">
        <f t="shared" si="3"/>
        <v>Chưa đạt yêu cầu</v>
      </c>
      <c r="Q41" s="242"/>
      <c r="R41" s="242"/>
      <c r="S41" s="242"/>
      <c r="T41" s="243"/>
    </row>
    <row r="42" spans="1:20" ht="34.9" customHeight="1" x14ac:dyDescent="0.25">
      <c r="A42" s="235"/>
      <c r="B42" s="235"/>
      <c r="C42" s="235"/>
      <c r="D42" s="237"/>
      <c r="E42" s="237"/>
      <c r="F42" s="237"/>
      <c r="G42" s="235"/>
      <c r="H42" s="235"/>
      <c r="I42" s="235"/>
      <c r="J42" s="238"/>
      <c r="K42" s="238"/>
      <c r="L42" s="238"/>
      <c r="M42" s="238"/>
      <c r="N42" s="238"/>
      <c r="O42" s="240">
        <f t="shared" si="4"/>
        <v>0</v>
      </c>
      <c r="P42" s="241" t="str">
        <f t="shared" si="3"/>
        <v>Chưa đạt yêu cầu</v>
      </c>
      <c r="Q42" s="242"/>
      <c r="R42" s="242"/>
      <c r="S42" s="242"/>
      <c r="T42" s="243"/>
    </row>
    <row r="43" spans="1:20" ht="34.9" customHeight="1" x14ac:dyDescent="0.25">
      <c r="A43" s="235"/>
      <c r="B43" s="235"/>
      <c r="C43" s="235"/>
      <c r="D43" s="237"/>
      <c r="E43" s="237"/>
      <c r="F43" s="237"/>
      <c r="G43" s="235"/>
      <c r="H43" s="235"/>
      <c r="I43" s="235"/>
      <c r="J43" s="238"/>
      <c r="K43" s="239"/>
      <c r="L43" s="239"/>
      <c r="M43" s="239"/>
      <c r="N43" s="239"/>
      <c r="O43" s="240">
        <f t="shared" si="4"/>
        <v>0</v>
      </c>
      <c r="P43" s="241" t="str">
        <f t="shared" si="3"/>
        <v>Chưa đạt yêu cầu</v>
      </c>
      <c r="Q43" s="242"/>
      <c r="R43" s="242"/>
      <c r="S43" s="242"/>
      <c r="T43" s="243"/>
    </row>
    <row r="44" spans="1:20" ht="34.9" customHeight="1" x14ac:dyDescent="0.25">
      <c r="A44" s="235"/>
      <c r="B44" s="235"/>
      <c r="C44" s="235"/>
      <c r="D44" s="237"/>
      <c r="E44" s="237"/>
      <c r="F44" s="237"/>
      <c r="G44" s="235"/>
      <c r="H44" s="235"/>
      <c r="I44" s="235"/>
      <c r="J44" s="238"/>
      <c r="K44" s="238"/>
      <c r="L44" s="238"/>
      <c r="M44" s="238"/>
      <c r="N44" s="238"/>
      <c r="O44" s="240">
        <f t="shared" si="4"/>
        <v>0</v>
      </c>
      <c r="P44" s="241" t="str">
        <f t="shared" si="3"/>
        <v>Chưa đạt yêu cầu</v>
      </c>
      <c r="Q44" s="242"/>
      <c r="R44" s="242"/>
      <c r="S44" s="242"/>
      <c r="T44" s="243"/>
    </row>
    <row r="45" spans="1:20" ht="34.9" customHeight="1" x14ac:dyDescent="0.25">
      <c r="A45" s="235"/>
      <c r="B45" s="235"/>
      <c r="C45" s="235"/>
      <c r="D45" s="237"/>
      <c r="E45" s="237"/>
      <c r="F45" s="237"/>
      <c r="G45" s="235"/>
      <c r="H45" s="235"/>
      <c r="I45" s="235"/>
      <c r="J45" s="238"/>
      <c r="K45" s="238"/>
      <c r="L45" s="238"/>
      <c r="M45" s="238"/>
      <c r="N45" s="238"/>
      <c r="O45" s="240">
        <f t="shared" si="4"/>
        <v>0</v>
      </c>
      <c r="P45" s="241" t="str">
        <f t="shared" si="3"/>
        <v>Chưa đạt yêu cầu</v>
      </c>
      <c r="Q45" s="242"/>
      <c r="R45" s="242"/>
      <c r="S45" s="242"/>
      <c r="T45" s="243"/>
    </row>
    <row r="46" spans="1:20" ht="34.9" customHeight="1" x14ac:dyDescent="0.25">
      <c r="A46" s="235"/>
      <c r="B46" s="235"/>
      <c r="C46" s="235"/>
      <c r="D46" s="237"/>
      <c r="E46" s="237"/>
      <c r="F46" s="237"/>
      <c r="G46" s="235"/>
      <c r="H46" s="235"/>
      <c r="I46" s="235"/>
      <c r="J46" s="238"/>
      <c r="K46" s="239"/>
      <c r="L46" s="239"/>
      <c r="M46" s="239"/>
      <c r="N46" s="239"/>
      <c r="O46" s="240">
        <f t="shared" si="4"/>
        <v>0</v>
      </c>
      <c r="P46" s="241" t="str">
        <f t="shared" si="3"/>
        <v>Chưa đạt yêu cầu</v>
      </c>
      <c r="Q46" s="242"/>
      <c r="R46" s="242"/>
      <c r="S46" s="242"/>
      <c r="T46" s="243"/>
    </row>
    <row r="47" spans="1:20" ht="34.9" customHeight="1" x14ac:dyDescent="0.25">
      <c r="A47" s="235"/>
      <c r="B47" s="235"/>
      <c r="C47" s="235"/>
      <c r="D47" s="237"/>
      <c r="E47" s="237"/>
      <c r="F47" s="237"/>
      <c r="G47" s="235"/>
      <c r="H47" s="235"/>
      <c r="I47" s="235"/>
      <c r="J47" s="238"/>
      <c r="K47" s="239"/>
      <c r="L47" s="239"/>
      <c r="M47" s="239"/>
      <c r="N47" s="239"/>
      <c r="O47" s="240">
        <f t="shared" si="4"/>
        <v>0</v>
      </c>
      <c r="P47" s="241" t="str">
        <f t="shared" si="3"/>
        <v>Chưa đạt yêu cầu</v>
      </c>
      <c r="Q47" s="242"/>
      <c r="R47" s="242"/>
      <c r="S47" s="242"/>
      <c r="T47" s="243"/>
    </row>
    <row r="48" spans="1:20" ht="34.9" customHeight="1" x14ac:dyDescent="0.25">
      <c r="A48" s="235"/>
      <c r="B48" s="235"/>
      <c r="C48" s="235"/>
      <c r="D48" s="237"/>
      <c r="E48" s="237"/>
      <c r="F48" s="237"/>
      <c r="G48" s="235"/>
      <c r="H48" s="235"/>
      <c r="I48" s="235"/>
      <c r="J48" s="238"/>
      <c r="K48" s="238"/>
      <c r="L48" s="238"/>
      <c r="M48" s="238"/>
      <c r="N48" s="238"/>
      <c r="O48" s="240">
        <f t="shared" si="4"/>
        <v>0</v>
      </c>
      <c r="P48" s="241" t="str">
        <f t="shared" si="3"/>
        <v>Chưa đạt yêu cầu</v>
      </c>
      <c r="Q48" s="242"/>
      <c r="R48" s="242"/>
      <c r="S48" s="242"/>
      <c r="T48" s="243"/>
    </row>
    <row r="49" ht="29.25" customHeight="1" x14ac:dyDescent="0.25"/>
    <row r="50" ht="29.25" customHeight="1" x14ac:dyDescent="0.25"/>
    <row r="51" ht="29.25" customHeight="1" x14ac:dyDescent="0.25"/>
    <row r="52" ht="29.25" customHeight="1" x14ac:dyDescent="0.25"/>
    <row r="53" ht="29.25" customHeight="1" x14ac:dyDescent="0.25"/>
    <row r="54" ht="29.25" customHeight="1" x14ac:dyDescent="0.25"/>
    <row r="55" ht="29.25" customHeight="1" x14ac:dyDescent="0.25"/>
    <row r="56" ht="29.25" customHeight="1" x14ac:dyDescent="0.25"/>
    <row r="57" ht="29.25" customHeight="1" x14ac:dyDescent="0.25"/>
    <row r="58" ht="29.25" customHeight="1" x14ac:dyDescent="0.25"/>
    <row r="59" ht="29.25" customHeight="1" x14ac:dyDescent="0.25"/>
    <row r="60" ht="29.25" customHeight="1" x14ac:dyDescent="0.25"/>
    <row r="61" ht="29.25" customHeight="1" x14ac:dyDescent="0.25"/>
    <row r="62" ht="29.25" customHeight="1" x14ac:dyDescent="0.25"/>
    <row r="63" ht="29.25" customHeight="1" x14ac:dyDescent="0.25"/>
    <row r="64" ht="29.25" customHeight="1" x14ac:dyDescent="0.25"/>
    <row r="65" ht="29.25" customHeight="1" x14ac:dyDescent="0.25"/>
    <row r="66" ht="29.25" customHeight="1" x14ac:dyDescent="0.25"/>
    <row r="67" ht="29.25" customHeight="1" x14ac:dyDescent="0.25"/>
    <row r="68" ht="29.25" customHeight="1" x14ac:dyDescent="0.25"/>
    <row r="69" ht="29.25" customHeight="1" x14ac:dyDescent="0.25"/>
    <row r="70" ht="29.25" customHeight="1" x14ac:dyDescent="0.25"/>
    <row r="71" ht="29.25" customHeight="1" x14ac:dyDescent="0.25"/>
    <row r="72" ht="29.25" customHeight="1" x14ac:dyDescent="0.25"/>
    <row r="73" ht="29.25" customHeight="1" x14ac:dyDescent="0.25"/>
    <row r="74" ht="29.25" customHeight="1" x14ac:dyDescent="0.25"/>
    <row r="75" ht="29.25" customHeight="1" x14ac:dyDescent="0.25"/>
    <row r="76" ht="29.25" customHeight="1" x14ac:dyDescent="0.25"/>
    <row r="77" ht="29.25" customHeight="1" x14ac:dyDescent="0.25"/>
    <row r="78" ht="29.25" customHeight="1" x14ac:dyDescent="0.25"/>
    <row r="79" ht="29.25" customHeight="1" x14ac:dyDescent="0.25"/>
    <row r="80" ht="29.25" customHeight="1" x14ac:dyDescent="0.25"/>
    <row r="81" ht="29.25" customHeight="1" x14ac:dyDescent="0.25"/>
    <row r="82" ht="29.25" customHeight="1" x14ac:dyDescent="0.25"/>
    <row r="83" ht="29.25" customHeight="1" x14ac:dyDescent="0.25"/>
    <row r="84" ht="29.25" customHeight="1" x14ac:dyDescent="0.25"/>
    <row r="85" ht="29.25" customHeight="1" x14ac:dyDescent="0.25"/>
    <row r="86" ht="29.25" customHeight="1" x14ac:dyDescent="0.25"/>
    <row r="87" ht="29.25" customHeight="1" x14ac:dyDescent="0.25"/>
    <row r="88" ht="29.25" customHeight="1" x14ac:dyDescent="0.25"/>
    <row r="89" ht="29.25" customHeight="1" x14ac:dyDescent="0.25"/>
    <row r="90" ht="29.25" customHeight="1" x14ac:dyDescent="0.25"/>
    <row r="91" ht="29.25" customHeight="1" x14ac:dyDescent="0.25"/>
    <row r="92" ht="29.25" customHeight="1" x14ac:dyDescent="0.25"/>
    <row r="93" ht="29.25" customHeight="1" x14ac:dyDescent="0.25"/>
    <row r="94" ht="29.25" customHeight="1" x14ac:dyDescent="0.25"/>
    <row r="95" ht="29.25" customHeight="1" x14ac:dyDescent="0.25"/>
    <row r="96" ht="29.25" customHeight="1" x14ac:dyDescent="0.25"/>
    <row r="97" ht="29.25" customHeight="1" x14ac:dyDescent="0.25"/>
    <row r="98" ht="29.25" customHeight="1" x14ac:dyDescent="0.25"/>
    <row r="99" ht="29.25" customHeight="1" x14ac:dyDescent="0.25"/>
    <row r="100" ht="29.25" customHeight="1" x14ac:dyDescent="0.25"/>
    <row r="101" ht="29.25" customHeight="1" x14ac:dyDescent="0.25"/>
    <row r="102" ht="29.25" customHeight="1" x14ac:dyDescent="0.25"/>
    <row r="103" ht="29.25" customHeight="1" x14ac:dyDescent="0.25"/>
    <row r="104" ht="29.25" customHeight="1" x14ac:dyDescent="0.25"/>
    <row r="105" ht="29.25" customHeight="1" x14ac:dyDescent="0.25"/>
    <row r="106" ht="29.25" customHeight="1" x14ac:dyDescent="0.25"/>
    <row r="107" ht="29.25" customHeight="1" x14ac:dyDescent="0.25"/>
    <row r="108" ht="29.25" customHeight="1" x14ac:dyDescent="0.25"/>
    <row r="109" ht="29.25" customHeight="1" x14ac:dyDescent="0.25"/>
    <row r="110" ht="29.25" customHeight="1" x14ac:dyDescent="0.25"/>
    <row r="111" ht="29.25" customHeight="1" x14ac:dyDescent="0.25"/>
    <row r="112" ht="29.25" customHeight="1" x14ac:dyDescent="0.25"/>
    <row r="113" ht="29.25" customHeight="1" x14ac:dyDescent="0.25"/>
    <row r="114" ht="29.25" customHeight="1" x14ac:dyDescent="0.25"/>
    <row r="115" ht="29.25" customHeight="1" x14ac:dyDescent="0.25"/>
    <row r="116" ht="29.25" customHeight="1" x14ac:dyDescent="0.25"/>
    <row r="117" ht="29.25" customHeight="1" x14ac:dyDescent="0.25"/>
    <row r="118" ht="29.25" customHeight="1" x14ac:dyDescent="0.25"/>
    <row r="119" ht="29.25" customHeight="1" x14ac:dyDescent="0.25"/>
    <row r="120" ht="29.25" customHeight="1" x14ac:dyDescent="0.25"/>
    <row r="121" ht="29.25" customHeight="1" x14ac:dyDescent="0.25"/>
    <row r="122" ht="29.25" customHeight="1" x14ac:dyDescent="0.25"/>
    <row r="123" ht="29.25" customHeight="1" x14ac:dyDescent="0.25"/>
    <row r="124" ht="29.25" customHeight="1" x14ac:dyDescent="0.25"/>
    <row r="125" ht="29.25" customHeight="1" x14ac:dyDescent="0.25"/>
    <row r="126" ht="29.25" customHeight="1" x14ac:dyDescent="0.25"/>
    <row r="127" ht="29.25" customHeight="1" x14ac:dyDescent="0.25"/>
    <row r="128" ht="29.25" customHeight="1" x14ac:dyDescent="0.25"/>
    <row r="129" ht="29.25" customHeight="1" x14ac:dyDescent="0.25"/>
    <row r="130" ht="29.25" customHeight="1" x14ac:dyDescent="0.25"/>
    <row r="131" ht="29.25" customHeight="1" x14ac:dyDescent="0.25"/>
    <row r="132" ht="29.25" customHeight="1" x14ac:dyDescent="0.25"/>
    <row r="133" ht="29.25" customHeight="1" x14ac:dyDescent="0.25"/>
    <row r="134" ht="29.25" customHeight="1" x14ac:dyDescent="0.25"/>
    <row r="135" ht="29.25" customHeight="1" x14ac:dyDescent="0.25"/>
    <row r="136" ht="29.25" customHeight="1" x14ac:dyDescent="0.25"/>
    <row r="137" ht="29.25" customHeight="1" x14ac:dyDescent="0.25"/>
  </sheetData>
  <mergeCells count="24">
    <mergeCell ref="T12:T14"/>
    <mergeCell ref="A12:A14"/>
    <mergeCell ref="B12:B14"/>
    <mergeCell ref="C12:C14"/>
    <mergeCell ref="D12:D14"/>
    <mergeCell ref="H12:H14"/>
    <mergeCell ref="O13:O14"/>
    <mergeCell ref="P12:P14"/>
    <mergeCell ref="I12:I14"/>
    <mergeCell ref="G12:G14"/>
    <mergeCell ref="E12:E14"/>
    <mergeCell ref="F12:F14"/>
    <mergeCell ref="J12:O12"/>
    <mergeCell ref="S12:S14"/>
    <mergeCell ref="J13:J14"/>
    <mergeCell ref="K13:M13"/>
    <mergeCell ref="A3:A10"/>
    <mergeCell ref="N13:N14"/>
    <mergeCell ref="Q13:Q14"/>
    <mergeCell ref="Q12:R12"/>
    <mergeCell ref="R13:R14"/>
    <mergeCell ref="B3:B4"/>
    <mergeCell ref="C3:D3"/>
    <mergeCell ref="E3:F3"/>
  </mergeCells>
  <dataValidations count="4">
    <dataValidation type="list" allowBlank="1" showInputMessage="1" showErrorMessage="1" sqref="JF15:JF48 TB15:TB48 ACX15:ACX48 AMT15:AMT48 AWP15:AWP48 BGL15:BGL48 BQH15:BQH48 CAD15:CAD48 CJZ15:CJZ48 CTV15:CTV48 DDR15:DDR48 DNN15:DNN48 DXJ15:DXJ48 EHF15:EHF48 ERB15:ERB48 FAX15:FAX48 FKT15:FKT48 FUP15:FUP48 GEL15:GEL48 GOH15:GOH48 GYD15:GYD48 HHZ15:HHZ48 HRV15:HRV48 IBR15:IBR48 ILN15:ILN48 IVJ15:IVJ48 JFF15:JFF48 JPB15:JPB48 JYX15:JYX48 KIT15:KIT48 KSP15:KSP48 LCL15:LCL48 LMH15:LMH48 LWD15:LWD48 MFZ15:MFZ48 MPV15:MPV48 MZR15:MZR48 NJN15:NJN48 NTJ15:NTJ48 ODF15:ODF48 ONB15:ONB48 OWX15:OWX48 PGT15:PGT48 PQP15:PQP48 QAL15:QAL48 QKH15:QKH48 QUD15:QUD48 RDZ15:RDZ48 RNV15:RNV48 RXR15:RXR48 SHN15:SHN48 SRJ15:SRJ48 TBF15:TBF48 TLB15:TLB48 TUX15:TUX48 UET15:UET48 UOP15:UOP48 UYL15:UYL48 VIH15:VIH48 VSD15:VSD48 WBZ15:WBZ48 WLV15:WLV48 WVR15:WVR48 N65551:N65584 JF65551:JF65584 TB65551:TB65584 ACX65551:ACX65584 AMT65551:AMT65584 AWP65551:AWP65584 BGL65551:BGL65584 BQH65551:BQH65584 CAD65551:CAD65584 CJZ65551:CJZ65584 CTV65551:CTV65584 DDR65551:DDR65584 DNN65551:DNN65584 DXJ65551:DXJ65584 EHF65551:EHF65584 ERB65551:ERB65584 FAX65551:FAX65584 FKT65551:FKT65584 FUP65551:FUP65584 GEL65551:GEL65584 GOH65551:GOH65584 GYD65551:GYD65584 HHZ65551:HHZ65584 HRV65551:HRV65584 IBR65551:IBR65584 ILN65551:ILN65584 IVJ65551:IVJ65584 JFF65551:JFF65584 JPB65551:JPB65584 JYX65551:JYX65584 KIT65551:KIT65584 KSP65551:KSP65584 LCL65551:LCL65584 LMH65551:LMH65584 LWD65551:LWD65584 MFZ65551:MFZ65584 MPV65551:MPV65584 MZR65551:MZR65584 NJN65551:NJN65584 NTJ65551:NTJ65584 ODF65551:ODF65584 ONB65551:ONB65584 OWX65551:OWX65584 PGT65551:PGT65584 PQP65551:PQP65584 QAL65551:QAL65584 QKH65551:QKH65584 QUD65551:QUD65584 RDZ65551:RDZ65584 RNV65551:RNV65584 RXR65551:RXR65584 SHN65551:SHN65584 SRJ65551:SRJ65584 TBF65551:TBF65584 TLB65551:TLB65584 TUX65551:TUX65584 UET65551:UET65584 UOP65551:UOP65584 UYL65551:UYL65584 VIH65551:VIH65584 VSD65551:VSD65584 WBZ65551:WBZ65584 WLV65551:WLV65584 WVR65551:WVR65584 N131087:N131120 JF131087:JF131120 TB131087:TB131120 ACX131087:ACX131120 AMT131087:AMT131120 AWP131087:AWP131120 BGL131087:BGL131120 BQH131087:BQH131120 CAD131087:CAD131120 CJZ131087:CJZ131120 CTV131087:CTV131120 DDR131087:DDR131120 DNN131087:DNN131120 DXJ131087:DXJ131120 EHF131087:EHF131120 ERB131087:ERB131120 FAX131087:FAX131120 FKT131087:FKT131120 FUP131087:FUP131120 GEL131087:GEL131120 GOH131087:GOH131120 GYD131087:GYD131120 HHZ131087:HHZ131120 HRV131087:HRV131120 IBR131087:IBR131120 ILN131087:ILN131120 IVJ131087:IVJ131120 JFF131087:JFF131120 JPB131087:JPB131120 JYX131087:JYX131120 KIT131087:KIT131120 KSP131087:KSP131120 LCL131087:LCL131120 LMH131087:LMH131120 LWD131087:LWD131120 MFZ131087:MFZ131120 MPV131087:MPV131120 MZR131087:MZR131120 NJN131087:NJN131120 NTJ131087:NTJ131120 ODF131087:ODF131120 ONB131087:ONB131120 OWX131087:OWX131120 PGT131087:PGT131120 PQP131087:PQP131120 QAL131087:QAL131120 QKH131087:QKH131120 QUD131087:QUD131120 RDZ131087:RDZ131120 RNV131087:RNV131120 RXR131087:RXR131120 SHN131087:SHN131120 SRJ131087:SRJ131120 TBF131087:TBF131120 TLB131087:TLB131120 TUX131087:TUX131120 UET131087:UET131120 UOP131087:UOP131120 UYL131087:UYL131120 VIH131087:VIH131120 VSD131087:VSD131120 WBZ131087:WBZ131120 WLV131087:WLV131120 WVR131087:WVR131120 N196623:N196656 JF196623:JF196656 TB196623:TB196656 ACX196623:ACX196656 AMT196623:AMT196656 AWP196623:AWP196656 BGL196623:BGL196656 BQH196623:BQH196656 CAD196623:CAD196656 CJZ196623:CJZ196656 CTV196623:CTV196656 DDR196623:DDR196656 DNN196623:DNN196656 DXJ196623:DXJ196656 EHF196623:EHF196656 ERB196623:ERB196656 FAX196623:FAX196656 FKT196623:FKT196656 FUP196623:FUP196656 GEL196623:GEL196656 GOH196623:GOH196656 GYD196623:GYD196656 HHZ196623:HHZ196656 HRV196623:HRV196656 IBR196623:IBR196656 ILN196623:ILN196656 IVJ196623:IVJ196656 JFF196623:JFF196656 JPB196623:JPB196656 JYX196623:JYX196656 KIT196623:KIT196656 KSP196623:KSP196656 LCL196623:LCL196656 LMH196623:LMH196656 LWD196623:LWD196656 MFZ196623:MFZ196656 MPV196623:MPV196656 MZR196623:MZR196656 NJN196623:NJN196656 NTJ196623:NTJ196656 ODF196623:ODF196656 ONB196623:ONB196656 OWX196623:OWX196656 PGT196623:PGT196656 PQP196623:PQP196656 QAL196623:QAL196656 QKH196623:QKH196656 QUD196623:QUD196656 RDZ196623:RDZ196656 RNV196623:RNV196656 RXR196623:RXR196656 SHN196623:SHN196656 SRJ196623:SRJ196656 TBF196623:TBF196656 TLB196623:TLB196656 TUX196623:TUX196656 UET196623:UET196656 UOP196623:UOP196656 UYL196623:UYL196656 VIH196623:VIH196656 VSD196623:VSD196656 WBZ196623:WBZ196656 WLV196623:WLV196656 WVR196623:WVR196656 N262159:N262192 JF262159:JF262192 TB262159:TB262192 ACX262159:ACX262192 AMT262159:AMT262192 AWP262159:AWP262192 BGL262159:BGL262192 BQH262159:BQH262192 CAD262159:CAD262192 CJZ262159:CJZ262192 CTV262159:CTV262192 DDR262159:DDR262192 DNN262159:DNN262192 DXJ262159:DXJ262192 EHF262159:EHF262192 ERB262159:ERB262192 FAX262159:FAX262192 FKT262159:FKT262192 FUP262159:FUP262192 GEL262159:GEL262192 GOH262159:GOH262192 GYD262159:GYD262192 HHZ262159:HHZ262192 HRV262159:HRV262192 IBR262159:IBR262192 ILN262159:ILN262192 IVJ262159:IVJ262192 JFF262159:JFF262192 JPB262159:JPB262192 JYX262159:JYX262192 KIT262159:KIT262192 KSP262159:KSP262192 LCL262159:LCL262192 LMH262159:LMH262192 LWD262159:LWD262192 MFZ262159:MFZ262192 MPV262159:MPV262192 MZR262159:MZR262192 NJN262159:NJN262192 NTJ262159:NTJ262192 ODF262159:ODF262192 ONB262159:ONB262192 OWX262159:OWX262192 PGT262159:PGT262192 PQP262159:PQP262192 QAL262159:QAL262192 QKH262159:QKH262192 QUD262159:QUD262192 RDZ262159:RDZ262192 RNV262159:RNV262192 RXR262159:RXR262192 SHN262159:SHN262192 SRJ262159:SRJ262192 TBF262159:TBF262192 TLB262159:TLB262192 TUX262159:TUX262192 UET262159:UET262192 UOP262159:UOP262192 UYL262159:UYL262192 VIH262159:VIH262192 VSD262159:VSD262192 WBZ262159:WBZ262192 WLV262159:WLV262192 WVR262159:WVR262192 N327695:N327728 JF327695:JF327728 TB327695:TB327728 ACX327695:ACX327728 AMT327695:AMT327728 AWP327695:AWP327728 BGL327695:BGL327728 BQH327695:BQH327728 CAD327695:CAD327728 CJZ327695:CJZ327728 CTV327695:CTV327728 DDR327695:DDR327728 DNN327695:DNN327728 DXJ327695:DXJ327728 EHF327695:EHF327728 ERB327695:ERB327728 FAX327695:FAX327728 FKT327695:FKT327728 FUP327695:FUP327728 GEL327695:GEL327728 GOH327695:GOH327728 GYD327695:GYD327728 HHZ327695:HHZ327728 HRV327695:HRV327728 IBR327695:IBR327728 ILN327695:ILN327728 IVJ327695:IVJ327728 JFF327695:JFF327728 JPB327695:JPB327728 JYX327695:JYX327728 KIT327695:KIT327728 KSP327695:KSP327728 LCL327695:LCL327728 LMH327695:LMH327728 LWD327695:LWD327728 MFZ327695:MFZ327728 MPV327695:MPV327728 MZR327695:MZR327728 NJN327695:NJN327728 NTJ327695:NTJ327728 ODF327695:ODF327728 ONB327695:ONB327728 OWX327695:OWX327728 PGT327695:PGT327728 PQP327695:PQP327728 QAL327695:QAL327728 QKH327695:QKH327728 QUD327695:QUD327728 RDZ327695:RDZ327728 RNV327695:RNV327728 RXR327695:RXR327728 SHN327695:SHN327728 SRJ327695:SRJ327728 TBF327695:TBF327728 TLB327695:TLB327728 TUX327695:TUX327728 UET327695:UET327728 UOP327695:UOP327728 UYL327695:UYL327728 VIH327695:VIH327728 VSD327695:VSD327728 WBZ327695:WBZ327728 WLV327695:WLV327728 WVR327695:WVR327728 N393231:N393264 JF393231:JF393264 TB393231:TB393264 ACX393231:ACX393264 AMT393231:AMT393264 AWP393231:AWP393264 BGL393231:BGL393264 BQH393231:BQH393264 CAD393231:CAD393264 CJZ393231:CJZ393264 CTV393231:CTV393264 DDR393231:DDR393264 DNN393231:DNN393264 DXJ393231:DXJ393264 EHF393231:EHF393264 ERB393231:ERB393264 FAX393231:FAX393264 FKT393231:FKT393264 FUP393231:FUP393264 GEL393231:GEL393264 GOH393231:GOH393264 GYD393231:GYD393264 HHZ393231:HHZ393264 HRV393231:HRV393264 IBR393231:IBR393264 ILN393231:ILN393264 IVJ393231:IVJ393264 JFF393231:JFF393264 JPB393231:JPB393264 JYX393231:JYX393264 KIT393231:KIT393264 KSP393231:KSP393264 LCL393231:LCL393264 LMH393231:LMH393264 LWD393231:LWD393264 MFZ393231:MFZ393264 MPV393231:MPV393264 MZR393231:MZR393264 NJN393231:NJN393264 NTJ393231:NTJ393264 ODF393231:ODF393264 ONB393231:ONB393264 OWX393231:OWX393264 PGT393231:PGT393264 PQP393231:PQP393264 QAL393231:QAL393264 QKH393231:QKH393264 QUD393231:QUD393264 RDZ393231:RDZ393264 RNV393231:RNV393264 RXR393231:RXR393264 SHN393231:SHN393264 SRJ393231:SRJ393264 TBF393231:TBF393264 TLB393231:TLB393264 TUX393231:TUX393264 UET393231:UET393264 UOP393231:UOP393264 UYL393231:UYL393264 VIH393231:VIH393264 VSD393231:VSD393264 WBZ393231:WBZ393264 WLV393231:WLV393264 WVR393231:WVR393264 N458767:N458800 JF458767:JF458800 TB458767:TB458800 ACX458767:ACX458800 AMT458767:AMT458800 AWP458767:AWP458800 BGL458767:BGL458800 BQH458767:BQH458800 CAD458767:CAD458800 CJZ458767:CJZ458800 CTV458767:CTV458800 DDR458767:DDR458800 DNN458767:DNN458800 DXJ458767:DXJ458800 EHF458767:EHF458800 ERB458767:ERB458800 FAX458767:FAX458800 FKT458767:FKT458800 FUP458767:FUP458800 GEL458767:GEL458800 GOH458767:GOH458800 GYD458767:GYD458800 HHZ458767:HHZ458800 HRV458767:HRV458800 IBR458767:IBR458800 ILN458767:ILN458800 IVJ458767:IVJ458800 JFF458767:JFF458800 JPB458767:JPB458800 JYX458767:JYX458800 KIT458767:KIT458800 KSP458767:KSP458800 LCL458767:LCL458800 LMH458767:LMH458800 LWD458767:LWD458800 MFZ458767:MFZ458800 MPV458767:MPV458800 MZR458767:MZR458800 NJN458767:NJN458800 NTJ458767:NTJ458800 ODF458767:ODF458800 ONB458767:ONB458800 OWX458767:OWX458800 PGT458767:PGT458800 PQP458767:PQP458800 QAL458767:QAL458800 QKH458767:QKH458800 QUD458767:QUD458800 RDZ458767:RDZ458800 RNV458767:RNV458800 RXR458767:RXR458800 SHN458767:SHN458800 SRJ458767:SRJ458800 TBF458767:TBF458800 TLB458767:TLB458800 TUX458767:TUX458800 UET458767:UET458800 UOP458767:UOP458800 UYL458767:UYL458800 VIH458767:VIH458800 VSD458767:VSD458800 WBZ458767:WBZ458800 WLV458767:WLV458800 WVR458767:WVR458800 N524303:N524336 JF524303:JF524336 TB524303:TB524336 ACX524303:ACX524336 AMT524303:AMT524336 AWP524303:AWP524336 BGL524303:BGL524336 BQH524303:BQH524336 CAD524303:CAD524336 CJZ524303:CJZ524336 CTV524303:CTV524336 DDR524303:DDR524336 DNN524303:DNN524336 DXJ524303:DXJ524336 EHF524303:EHF524336 ERB524303:ERB524336 FAX524303:FAX524336 FKT524303:FKT524336 FUP524303:FUP524336 GEL524303:GEL524336 GOH524303:GOH524336 GYD524303:GYD524336 HHZ524303:HHZ524336 HRV524303:HRV524336 IBR524303:IBR524336 ILN524303:ILN524336 IVJ524303:IVJ524336 JFF524303:JFF524336 JPB524303:JPB524336 JYX524303:JYX524336 KIT524303:KIT524336 KSP524303:KSP524336 LCL524303:LCL524336 LMH524303:LMH524336 LWD524303:LWD524336 MFZ524303:MFZ524336 MPV524303:MPV524336 MZR524303:MZR524336 NJN524303:NJN524336 NTJ524303:NTJ524336 ODF524303:ODF524336 ONB524303:ONB524336 OWX524303:OWX524336 PGT524303:PGT524336 PQP524303:PQP524336 QAL524303:QAL524336 QKH524303:QKH524336 QUD524303:QUD524336 RDZ524303:RDZ524336 RNV524303:RNV524336 RXR524303:RXR524336 SHN524303:SHN524336 SRJ524303:SRJ524336 TBF524303:TBF524336 TLB524303:TLB524336 TUX524303:TUX524336 UET524303:UET524336 UOP524303:UOP524336 UYL524303:UYL524336 VIH524303:VIH524336 VSD524303:VSD524336 WBZ524303:WBZ524336 WLV524303:WLV524336 WVR524303:WVR524336 N589839:N589872 JF589839:JF589872 TB589839:TB589872 ACX589839:ACX589872 AMT589839:AMT589872 AWP589839:AWP589872 BGL589839:BGL589872 BQH589839:BQH589872 CAD589839:CAD589872 CJZ589839:CJZ589872 CTV589839:CTV589872 DDR589839:DDR589872 DNN589839:DNN589872 DXJ589839:DXJ589872 EHF589839:EHF589872 ERB589839:ERB589872 FAX589839:FAX589872 FKT589839:FKT589872 FUP589839:FUP589872 GEL589839:GEL589872 GOH589839:GOH589872 GYD589839:GYD589872 HHZ589839:HHZ589872 HRV589839:HRV589872 IBR589839:IBR589872 ILN589839:ILN589872 IVJ589839:IVJ589872 JFF589839:JFF589872 JPB589839:JPB589872 JYX589839:JYX589872 KIT589839:KIT589872 KSP589839:KSP589872 LCL589839:LCL589872 LMH589839:LMH589872 LWD589839:LWD589872 MFZ589839:MFZ589872 MPV589839:MPV589872 MZR589839:MZR589872 NJN589839:NJN589872 NTJ589839:NTJ589872 ODF589839:ODF589872 ONB589839:ONB589872 OWX589839:OWX589872 PGT589839:PGT589872 PQP589839:PQP589872 QAL589839:QAL589872 QKH589839:QKH589872 QUD589839:QUD589872 RDZ589839:RDZ589872 RNV589839:RNV589872 RXR589839:RXR589872 SHN589839:SHN589872 SRJ589839:SRJ589872 TBF589839:TBF589872 TLB589839:TLB589872 TUX589839:TUX589872 UET589839:UET589872 UOP589839:UOP589872 UYL589839:UYL589872 VIH589839:VIH589872 VSD589839:VSD589872 WBZ589839:WBZ589872 WLV589839:WLV589872 WVR589839:WVR589872 N655375:N655408 JF655375:JF655408 TB655375:TB655408 ACX655375:ACX655408 AMT655375:AMT655408 AWP655375:AWP655408 BGL655375:BGL655408 BQH655375:BQH655408 CAD655375:CAD655408 CJZ655375:CJZ655408 CTV655375:CTV655408 DDR655375:DDR655408 DNN655375:DNN655408 DXJ655375:DXJ655408 EHF655375:EHF655408 ERB655375:ERB655408 FAX655375:FAX655408 FKT655375:FKT655408 FUP655375:FUP655408 GEL655375:GEL655408 GOH655375:GOH655408 GYD655375:GYD655408 HHZ655375:HHZ655408 HRV655375:HRV655408 IBR655375:IBR655408 ILN655375:ILN655408 IVJ655375:IVJ655408 JFF655375:JFF655408 JPB655375:JPB655408 JYX655375:JYX655408 KIT655375:KIT655408 KSP655375:KSP655408 LCL655375:LCL655408 LMH655375:LMH655408 LWD655375:LWD655408 MFZ655375:MFZ655408 MPV655375:MPV655408 MZR655375:MZR655408 NJN655375:NJN655408 NTJ655375:NTJ655408 ODF655375:ODF655408 ONB655375:ONB655408 OWX655375:OWX655408 PGT655375:PGT655408 PQP655375:PQP655408 QAL655375:QAL655408 QKH655375:QKH655408 QUD655375:QUD655408 RDZ655375:RDZ655408 RNV655375:RNV655408 RXR655375:RXR655408 SHN655375:SHN655408 SRJ655375:SRJ655408 TBF655375:TBF655408 TLB655375:TLB655408 TUX655375:TUX655408 UET655375:UET655408 UOP655375:UOP655408 UYL655375:UYL655408 VIH655375:VIH655408 VSD655375:VSD655408 WBZ655375:WBZ655408 WLV655375:WLV655408 WVR655375:WVR655408 N720911:N720944 JF720911:JF720944 TB720911:TB720944 ACX720911:ACX720944 AMT720911:AMT720944 AWP720911:AWP720944 BGL720911:BGL720944 BQH720911:BQH720944 CAD720911:CAD720944 CJZ720911:CJZ720944 CTV720911:CTV720944 DDR720911:DDR720944 DNN720911:DNN720944 DXJ720911:DXJ720944 EHF720911:EHF720944 ERB720911:ERB720944 FAX720911:FAX720944 FKT720911:FKT720944 FUP720911:FUP720944 GEL720911:GEL720944 GOH720911:GOH720944 GYD720911:GYD720944 HHZ720911:HHZ720944 HRV720911:HRV720944 IBR720911:IBR720944 ILN720911:ILN720944 IVJ720911:IVJ720944 JFF720911:JFF720944 JPB720911:JPB720944 JYX720911:JYX720944 KIT720911:KIT720944 KSP720911:KSP720944 LCL720911:LCL720944 LMH720911:LMH720944 LWD720911:LWD720944 MFZ720911:MFZ720944 MPV720911:MPV720944 MZR720911:MZR720944 NJN720911:NJN720944 NTJ720911:NTJ720944 ODF720911:ODF720944 ONB720911:ONB720944 OWX720911:OWX720944 PGT720911:PGT720944 PQP720911:PQP720944 QAL720911:QAL720944 QKH720911:QKH720944 QUD720911:QUD720944 RDZ720911:RDZ720944 RNV720911:RNV720944 RXR720911:RXR720944 SHN720911:SHN720944 SRJ720911:SRJ720944 TBF720911:TBF720944 TLB720911:TLB720944 TUX720911:TUX720944 UET720911:UET720944 UOP720911:UOP720944 UYL720911:UYL720944 VIH720911:VIH720944 VSD720911:VSD720944 WBZ720911:WBZ720944 WLV720911:WLV720944 WVR720911:WVR720944 N786447:N786480 JF786447:JF786480 TB786447:TB786480 ACX786447:ACX786480 AMT786447:AMT786480 AWP786447:AWP786480 BGL786447:BGL786480 BQH786447:BQH786480 CAD786447:CAD786480 CJZ786447:CJZ786480 CTV786447:CTV786480 DDR786447:DDR786480 DNN786447:DNN786480 DXJ786447:DXJ786480 EHF786447:EHF786480 ERB786447:ERB786480 FAX786447:FAX786480 FKT786447:FKT786480 FUP786447:FUP786480 GEL786447:GEL786480 GOH786447:GOH786480 GYD786447:GYD786480 HHZ786447:HHZ786480 HRV786447:HRV786480 IBR786447:IBR786480 ILN786447:ILN786480 IVJ786447:IVJ786480 JFF786447:JFF786480 JPB786447:JPB786480 JYX786447:JYX786480 KIT786447:KIT786480 KSP786447:KSP786480 LCL786447:LCL786480 LMH786447:LMH786480 LWD786447:LWD786480 MFZ786447:MFZ786480 MPV786447:MPV786480 MZR786447:MZR786480 NJN786447:NJN786480 NTJ786447:NTJ786480 ODF786447:ODF786480 ONB786447:ONB786480 OWX786447:OWX786480 PGT786447:PGT786480 PQP786447:PQP786480 QAL786447:QAL786480 QKH786447:QKH786480 QUD786447:QUD786480 RDZ786447:RDZ786480 RNV786447:RNV786480 RXR786447:RXR786480 SHN786447:SHN786480 SRJ786447:SRJ786480 TBF786447:TBF786480 TLB786447:TLB786480 TUX786447:TUX786480 UET786447:UET786480 UOP786447:UOP786480 UYL786447:UYL786480 VIH786447:VIH786480 VSD786447:VSD786480 WBZ786447:WBZ786480 WLV786447:WLV786480 WVR786447:WVR786480 N851983:N852016 JF851983:JF852016 TB851983:TB852016 ACX851983:ACX852016 AMT851983:AMT852016 AWP851983:AWP852016 BGL851983:BGL852016 BQH851983:BQH852016 CAD851983:CAD852016 CJZ851983:CJZ852016 CTV851983:CTV852016 DDR851983:DDR852016 DNN851983:DNN852016 DXJ851983:DXJ852016 EHF851983:EHF852016 ERB851983:ERB852016 FAX851983:FAX852016 FKT851983:FKT852016 FUP851983:FUP852016 GEL851983:GEL852016 GOH851983:GOH852016 GYD851983:GYD852016 HHZ851983:HHZ852016 HRV851983:HRV852016 IBR851983:IBR852016 ILN851983:ILN852016 IVJ851983:IVJ852016 JFF851983:JFF852016 JPB851983:JPB852016 JYX851983:JYX852016 KIT851983:KIT852016 KSP851983:KSP852016 LCL851983:LCL852016 LMH851983:LMH852016 LWD851983:LWD852016 MFZ851983:MFZ852016 MPV851983:MPV852016 MZR851983:MZR852016 NJN851983:NJN852016 NTJ851983:NTJ852016 ODF851983:ODF852016 ONB851983:ONB852016 OWX851983:OWX852016 PGT851983:PGT852016 PQP851983:PQP852016 QAL851983:QAL852016 QKH851983:QKH852016 QUD851983:QUD852016 RDZ851983:RDZ852016 RNV851983:RNV852016 RXR851983:RXR852016 SHN851983:SHN852016 SRJ851983:SRJ852016 TBF851983:TBF852016 TLB851983:TLB852016 TUX851983:TUX852016 UET851983:UET852016 UOP851983:UOP852016 UYL851983:UYL852016 VIH851983:VIH852016 VSD851983:VSD852016 WBZ851983:WBZ852016 WLV851983:WLV852016 WVR851983:WVR852016 N917519:N917552 JF917519:JF917552 TB917519:TB917552 ACX917519:ACX917552 AMT917519:AMT917552 AWP917519:AWP917552 BGL917519:BGL917552 BQH917519:BQH917552 CAD917519:CAD917552 CJZ917519:CJZ917552 CTV917519:CTV917552 DDR917519:DDR917552 DNN917519:DNN917552 DXJ917519:DXJ917552 EHF917519:EHF917552 ERB917519:ERB917552 FAX917519:FAX917552 FKT917519:FKT917552 FUP917519:FUP917552 GEL917519:GEL917552 GOH917519:GOH917552 GYD917519:GYD917552 HHZ917519:HHZ917552 HRV917519:HRV917552 IBR917519:IBR917552 ILN917519:ILN917552 IVJ917519:IVJ917552 JFF917519:JFF917552 JPB917519:JPB917552 JYX917519:JYX917552 KIT917519:KIT917552 KSP917519:KSP917552 LCL917519:LCL917552 LMH917519:LMH917552 LWD917519:LWD917552 MFZ917519:MFZ917552 MPV917519:MPV917552 MZR917519:MZR917552 NJN917519:NJN917552 NTJ917519:NTJ917552 ODF917519:ODF917552 ONB917519:ONB917552 OWX917519:OWX917552 PGT917519:PGT917552 PQP917519:PQP917552 QAL917519:QAL917552 QKH917519:QKH917552 QUD917519:QUD917552 RDZ917519:RDZ917552 RNV917519:RNV917552 RXR917519:RXR917552 SHN917519:SHN917552 SRJ917519:SRJ917552 TBF917519:TBF917552 TLB917519:TLB917552 TUX917519:TUX917552 UET917519:UET917552 UOP917519:UOP917552 UYL917519:UYL917552 VIH917519:VIH917552 VSD917519:VSD917552 WBZ917519:WBZ917552 WLV917519:WLV917552 WVR917519:WVR917552 N983055:N983088 JF983055:JF983088 TB983055:TB983088 ACX983055:ACX983088 AMT983055:AMT983088 AWP983055:AWP983088 BGL983055:BGL983088 BQH983055:BQH983088 CAD983055:CAD983088 CJZ983055:CJZ983088 CTV983055:CTV983088 DDR983055:DDR983088 DNN983055:DNN983088 DXJ983055:DXJ983088 EHF983055:EHF983088 ERB983055:ERB983088 FAX983055:FAX983088 FKT983055:FKT983088 FUP983055:FUP983088 GEL983055:GEL983088 GOH983055:GOH983088 GYD983055:GYD983088 HHZ983055:HHZ983088 HRV983055:HRV983088 IBR983055:IBR983088 ILN983055:ILN983088 IVJ983055:IVJ983088 JFF983055:JFF983088 JPB983055:JPB983088 JYX983055:JYX983088 KIT983055:KIT983088 KSP983055:KSP983088 LCL983055:LCL983088 LMH983055:LMH983088 LWD983055:LWD983088 MFZ983055:MFZ983088 MPV983055:MPV983088 MZR983055:MZR983088 NJN983055:NJN983088 NTJ983055:NTJ983088 ODF983055:ODF983088 ONB983055:ONB983088 OWX983055:OWX983088 PGT983055:PGT983088 PQP983055:PQP983088 QAL983055:QAL983088 QKH983055:QKH983088 QUD983055:QUD983088 RDZ983055:RDZ983088 RNV983055:RNV983088 RXR983055:RXR983088 SHN983055:SHN983088 SRJ983055:SRJ983088 TBF983055:TBF983088 TLB983055:TLB983088 TUX983055:TUX983088 UET983055:UET983088 UOP983055:UOP983088 UYL983055:UYL983088 VIH983055:VIH983088 VSD983055:VSD983088 WBZ983055:WBZ983088 WLV983055:WLV983088 WVR983055:WVR983088" xr:uid="{54B7C49D-7625-404B-ABC4-747CE622938F}">
      <formula1>#REF!</formula1>
    </dataValidation>
    <dataValidation type="list" allowBlank="1" showInputMessage="1" showErrorMessage="1" sqref="WVQ983055 H15:I48 JG15:JI48 TC15:TE48 ACY15:ADA48 AMU15:AMW48 AWQ15:AWS48 BGM15:BGO48 BQI15:BQK48 CAE15:CAG48 CKA15:CKC48 CTW15:CTY48 DDS15:DDU48 DNO15:DNQ48 DXK15:DXM48 EHG15:EHI48 ERC15:ERE48 FAY15:FBA48 FKU15:FKW48 FUQ15:FUS48 GEM15:GEO48 GOI15:GOK48 GYE15:GYG48 HIA15:HIC48 HRW15:HRY48 IBS15:IBU48 ILO15:ILQ48 IVK15:IVM48 JFG15:JFI48 JPC15:JPE48 JYY15:JZA48 KIU15:KIW48 KSQ15:KSS48 LCM15:LCO48 LMI15:LMK48 LWE15:LWG48 MGA15:MGC48 MPW15:MPY48 MZS15:MZU48 NJO15:NJQ48 NTK15:NTM48 ODG15:ODI48 ONC15:ONE48 OWY15:OXA48 PGU15:PGW48 PQQ15:PQS48 QAM15:QAO48 QKI15:QKK48 QUE15:QUG48 REA15:REC48 RNW15:RNY48 RXS15:RXU48 SHO15:SHQ48 SRK15:SRM48 TBG15:TBI48 TLC15:TLE48 TUY15:TVA48 UEU15:UEW48 UOQ15:UOS48 UYM15:UYO48 VII15:VIK48 VSE15:VSG48 WCA15:WCC48 WLW15:WLY48 WVS15:WVU48 O65551:S65584 JG65551:JI65584 TC65551:TE65584 ACY65551:ADA65584 AMU65551:AMW65584 AWQ65551:AWS65584 BGM65551:BGO65584 BQI65551:BQK65584 CAE65551:CAG65584 CKA65551:CKC65584 CTW65551:CTY65584 DDS65551:DDU65584 DNO65551:DNQ65584 DXK65551:DXM65584 EHG65551:EHI65584 ERC65551:ERE65584 FAY65551:FBA65584 FKU65551:FKW65584 FUQ65551:FUS65584 GEM65551:GEO65584 GOI65551:GOK65584 GYE65551:GYG65584 HIA65551:HIC65584 HRW65551:HRY65584 IBS65551:IBU65584 ILO65551:ILQ65584 IVK65551:IVM65584 JFG65551:JFI65584 JPC65551:JPE65584 JYY65551:JZA65584 KIU65551:KIW65584 KSQ65551:KSS65584 LCM65551:LCO65584 LMI65551:LMK65584 LWE65551:LWG65584 MGA65551:MGC65584 MPW65551:MPY65584 MZS65551:MZU65584 NJO65551:NJQ65584 NTK65551:NTM65584 ODG65551:ODI65584 ONC65551:ONE65584 OWY65551:OXA65584 PGU65551:PGW65584 PQQ65551:PQS65584 QAM65551:QAO65584 QKI65551:QKK65584 QUE65551:QUG65584 REA65551:REC65584 RNW65551:RNY65584 RXS65551:RXU65584 SHO65551:SHQ65584 SRK65551:SRM65584 TBG65551:TBI65584 TLC65551:TLE65584 TUY65551:TVA65584 UEU65551:UEW65584 UOQ65551:UOS65584 UYM65551:UYO65584 VII65551:VIK65584 VSE65551:VSG65584 WCA65551:WCC65584 WLW65551:WLY65584 WVS65551:WVU65584 O131087:S131120 JG131087:JI131120 TC131087:TE131120 ACY131087:ADA131120 AMU131087:AMW131120 AWQ131087:AWS131120 BGM131087:BGO131120 BQI131087:BQK131120 CAE131087:CAG131120 CKA131087:CKC131120 CTW131087:CTY131120 DDS131087:DDU131120 DNO131087:DNQ131120 DXK131087:DXM131120 EHG131087:EHI131120 ERC131087:ERE131120 FAY131087:FBA131120 FKU131087:FKW131120 FUQ131087:FUS131120 GEM131087:GEO131120 GOI131087:GOK131120 GYE131087:GYG131120 HIA131087:HIC131120 HRW131087:HRY131120 IBS131087:IBU131120 ILO131087:ILQ131120 IVK131087:IVM131120 JFG131087:JFI131120 JPC131087:JPE131120 JYY131087:JZA131120 KIU131087:KIW131120 KSQ131087:KSS131120 LCM131087:LCO131120 LMI131087:LMK131120 LWE131087:LWG131120 MGA131087:MGC131120 MPW131087:MPY131120 MZS131087:MZU131120 NJO131087:NJQ131120 NTK131087:NTM131120 ODG131087:ODI131120 ONC131087:ONE131120 OWY131087:OXA131120 PGU131087:PGW131120 PQQ131087:PQS131120 QAM131087:QAO131120 QKI131087:QKK131120 QUE131087:QUG131120 REA131087:REC131120 RNW131087:RNY131120 RXS131087:RXU131120 SHO131087:SHQ131120 SRK131087:SRM131120 TBG131087:TBI131120 TLC131087:TLE131120 TUY131087:TVA131120 UEU131087:UEW131120 UOQ131087:UOS131120 UYM131087:UYO131120 VII131087:VIK131120 VSE131087:VSG131120 WCA131087:WCC131120 WLW131087:WLY131120 WVS131087:WVU131120 O196623:S196656 JG196623:JI196656 TC196623:TE196656 ACY196623:ADA196656 AMU196623:AMW196656 AWQ196623:AWS196656 BGM196623:BGO196656 BQI196623:BQK196656 CAE196623:CAG196656 CKA196623:CKC196656 CTW196623:CTY196656 DDS196623:DDU196656 DNO196623:DNQ196656 DXK196623:DXM196656 EHG196623:EHI196656 ERC196623:ERE196656 FAY196623:FBA196656 FKU196623:FKW196656 FUQ196623:FUS196656 GEM196623:GEO196656 GOI196623:GOK196656 GYE196623:GYG196656 HIA196623:HIC196656 HRW196623:HRY196656 IBS196623:IBU196656 ILO196623:ILQ196656 IVK196623:IVM196656 JFG196623:JFI196656 JPC196623:JPE196656 JYY196623:JZA196656 KIU196623:KIW196656 KSQ196623:KSS196656 LCM196623:LCO196656 LMI196623:LMK196656 LWE196623:LWG196656 MGA196623:MGC196656 MPW196623:MPY196656 MZS196623:MZU196656 NJO196623:NJQ196656 NTK196623:NTM196656 ODG196623:ODI196656 ONC196623:ONE196656 OWY196623:OXA196656 PGU196623:PGW196656 PQQ196623:PQS196656 QAM196623:QAO196656 QKI196623:QKK196656 QUE196623:QUG196656 REA196623:REC196656 RNW196623:RNY196656 RXS196623:RXU196656 SHO196623:SHQ196656 SRK196623:SRM196656 TBG196623:TBI196656 TLC196623:TLE196656 TUY196623:TVA196656 UEU196623:UEW196656 UOQ196623:UOS196656 UYM196623:UYO196656 VII196623:VIK196656 VSE196623:VSG196656 WCA196623:WCC196656 WLW196623:WLY196656 WVS196623:WVU196656 O262159:S262192 JG262159:JI262192 TC262159:TE262192 ACY262159:ADA262192 AMU262159:AMW262192 AWQ262159:AWS262192 BGM262159:BGO262192 BQI262159:BQK262192 CAE262159:CAG262192 CKA262159:CKC262192 CTW262159:CTY262192 DDS262159:DDU262192 DNO262159:DNQ262192 DXK262159:DXM262192 EHG262159:EHI262192 ERC262159:ERE262192 FAY262159:FBA262192 FKU262159:FKW262192 FUQ262159:FUS262192 GEM262159:GEO262192 GOI262159:GOK262192 GYE262159:GYG262192 HIA262159:HIC262192 HRW262159:HRY262192 IBS262159:IBU262192 ILO262159:ILQ262192 IVK262159:IVM262192 JFG262159:JFI262192 JPC262159:JPE262192 JYY262159:JZA262192 KIU262159:KIW262192 KSQ262159:KSS262192 LCM262159:LCO262192 LMI262159:LMK262192 LWE262159:LWG262192 MGA262159:MGC262192 MPW262159:MPY262192 MZS262159:MZU262192 NJO262159:NJQ262192 NTK262159:NTM262192 ODG262159:ODI262192 ONC262159:ONE262192 OWY262159:OXA262192 PGU262159:PGW262192 PQQ262159:PQS262192 QAM262159:QAO262192 QKI262159:QKK262192 QUE262159:QUG262192 REA262159:REC262192 RNW262159:RNY262192 RXS262159:RXU262192 SHO262159:SHQ262192 SRK262159:SRM262192 TBG262159:TBI262192 TLC262159:TLE262192 TUY262159:TVA262192 UEU262159:UEW262192 UOQ262159:UOS262192 UYM262159:UYO262192 VII262159:VIK262192 VSE262159:VSG262192 WCA262159:WCC262192 WLW262159:WLY262192 WVS262159:WVU262192 O327695:S327728 JG327695:JI327728 TC327695:TE327728 ACY327695:ADA327728 AMU327695:AMW327728 AWQ327695:AWS327728 BGM327695:BGO327728 BQI327695:BQK327728 CAE327695:CAG327728 CKA327695:CKC327728 CTW327695:CTY327728 DDS327695:DDU327728 DNO327695:DNQ327728 DXK327695:DXM327728 EHG327695:EHI327728 ERC327695:ERE327728 FAY327695:FBA327728 FKU327695:FKW327728 FUQ327695:FUS327728 GEM327695:GEO327728 GOI327695:GOK327728 GYE327695:GYG327728 HIA327695:HIC327728 HRW327695:HRY327728 IBS327695:IBU327728 ILO327695:ILQ327728 IVK327695:IVM327728 JFG327695:JFI327728 JPC327695:JPE327728 JYY327695:JZA327728 KIU327695:KIW327728 KSQ327695:KSS327728 LCM327695:LCO327728 LMI327695:LMK327728 LWE327695:LWG327728 MGA327695:MGC327728 MPW327695:MPY327728 MZS327695:MZU327728 NJO327695:NJQ327728 NTK327695:NTM327728 ODG327695:ODI327728 ONC327695:ONE327728 OWY327695:OXA327728 PGU327695:PGW327728 PQQ327695:PQS327728 QAM327695:QAO327728 QKI327695:QKK327728 QUE327695:QUG327728 REA327695:REC327728 RNW327695:RNY327728 RXS327695:RXU327728 SHO327695:SHQ327728 SRK327695:SRM327728 TBG327695:TBI327728 TLC327695:TLE327728 TUY327695:TVA327728 UEU327695:UEW327728 UOQ327695:UOS327728 UYM327695:UYO327728 VII327695:VIK327728 VSE327695:VSG327728 WCA327695:WCC327728 WLW327695:WLY327728 WVS327695:WVU327728 O393231:S393264 JG393231:JI393264 TC393231:TE393264 ACY393231:ADA393264 AMU393231:AMW393264 AWQ393231:AWS393264 BGM393231:BGO393264 BQI393231:BQK393264 CAE393231:CAG393264 CKA393231:CKC393264 CTW393231:CTY393264 DDS393231:DDU393264 DNO393231:DNQ393264 DXK393231:DXM393264 EHG393231:EHI393264 ERC393231:ERE393264 FAY393231:FBA393264 FKU393231:FKW393264 FUQ393231:FUS393264 GEM393231:GEO393264 GOI393231:GOK393264 GYE393231:GYG393264 HIA393231:HIC393264 HRW393231:HRY393264 IBS393231:IBU393264 ILO393231:ILQ393264 IVK393231:IVM393264 JFG393231:JFI393264 JPC393231:JPE393264 JYY393231:JZA393264 KIU393231:KIW393264 KSQ393231:KSS393264 LCM393231:LCO393264 LMI393231:LMK393264 LWE393231:LWG393264 MGA393231:MGC393264 MPW393231:MPY393264 MZS393231:MZU393264 NJO393231:NJQ393264 NTK393231:NTM393264 ODG393231:ODI393264 ONC393231:ONE393264 OWY393231:OXA393264 PGU393231:PGW393264 PQQ393231:PQS393264 QAM393231:QAO393264 QKI393231:QKK393264 QUE393231:QUG393264 REA393231:REC393264 RNW393231:RNY393264 RXS393231:RXU393264 SHO393231:SHQ393264 SRK393231:SRM393264 TBG393231:TBI393264 TLC393231:TLE393264 TUY393231:TVA393264 UEU393231:UEW393264 UOQ393231:UOS393264 UYM393231:UYO393264 VII393231:VIK393264 VSE393231:VSG393264 WCA393231:WCC393264 WLW393231:WLY393264 WVS393231:WVU393264 O458767:S458800 JG458767:JI458800 TC458767:TE458800 ACY458767:ADA458800 AMU458767:AMW458800 AWQ458767:AWS458800 BGM458767:BGO458800 BQI458767:BQK458800 CAE458767:CAG458800 CKA458767:CKC458800 CTW458767:CTY458800 DDS458767:DDU458800 DNO458767:DNQ458800 DXK458767:DXM458800 EHG458767:EHI458800 ERC458767:ERE458800 FAY458767:FBA458800 FKU458767:FKW458800 FUQ458767:FUS458800 GEM458767:GEO458800 GOI458767:GOK458800 GYE458767:GYG458800 HIA458767:HIC458800 HRW458767:HRY458800 IBS458767:IBU458800 ILO458767:ILQ458800 IVK458767:IVM458800 JFG458767:JFI458800 JPC458767:JPE458800 JYY458767:JZA458800 KIU458767:KIW458800 KSQ458767:KSS458800 LCM458767:LCO458800 LMI458767:LMK458800 LWE458767:LWG458800 MGA458767:MGC458800 MPW458767:MPY458800 MZS458767:MZU458800 NJO458767:NJQ458800 NTK458767:NTM458800 ODG458767:ODI458800 ONC458767:ONE458800 OWY458767:OXA458800 PGU458767:PGW458800 PQQ458767:PQS458800 QAM458767:QAO458800 QKI458767:QKK458800 QUE458767:QUG458800 REA458767:REC458800 RNW458767:RNY458800 RXS458767:RXU458800 SHO458767:SHQ458800 SRK458767:SRM458800 TBG458767:TBI458800 TLC458767:TLE458800 TUY458767:TVA458800 UEU458767:UEW458800 UOQ458767:UOS458800 UYM458767:UYO458800 VII458767:VIK458800 VSE458767:VSG458800 WCA458767:WCC458800 WLW458767:WLY458800 WVS458767:WVU458800 O524303:S524336 JG524303:JI524336 TC524303:TE524336 ACY524303:ADA524336 AMU524303:AMW524336 AWQ524303:AWS524336 BGM524303:BGO524336 BQI524303:BQK524336 CAE524303:CAG524336 CKA524303:CKC524336 CTW524303:CTY524336 DDS524303:DDU524336 DNO524303:DNQ524336 DXK524303:DXM524336 EHG524303:EHI524336 ERC524303:ERE524336 FAY524303:FBA524336 FKU524303:FKW524336 FUQ524303:FUS524336 GEM524303:GEO524336 GOI524303:GOK524336 GYE524303:GYG524336 HIA524303:HIC524336 HRW524303:HRY524336 IBS524303:IBU524336 ILO524303:ILQ524336 IVK524303:IVM524336 JFG524303:JFI524336 JPC524303:JPE524336 JYY524303:JZA524336 KIU524303:KIW524336 KSQ524303:KSS524336 LCM524303:LCO524336 LMI524303:LMK524336 LWE524303:LWG524336 MGA524303:MGC524336 MPW524303:MPY524336 MZS524303:MZU524336 NJO524303:NJQ524336 NTK524303:NTM524336 ODG524303:ODI524336 ONC524303:ONE524336 OWY524303:OXA524336 PGU524303:PGW524336 PQQ524303:PQS524336 QAM524303:QAO524336 QKI524303:QKK524336 QUE524303:QUG524336 REA524303:REC524336 RNW524303:RNY524336 RXS524303:RXU524336 SHO524303:SHQ524336 SRK524303:SRM524336 TBG524303:TBI524336 TLC524303:TLE524336 TUY524303:TVA524336 UEU524303:UEW524336 UOQ524303:UOS524336 UYM524303:UYO524336 VII524303:VIK524336 VSE524303:VSG524336 WCA524303:WCC524336 WLW524303:WLY524336 WVS524303:WVU524336 O589839:S589872 JG589839:JI589872 TC589839:TE589872 ACY589839:ADA589872 AMU589839:AMW589872 AWQ589839:AWS589872 BGM589839:BGO589872 BQI589839:BQK589872 CAE589839:CAG589872 CKA589839:CKC589872 CTW589839:CTY589872 DDS589839:DDU589872 DNO589839:DNQ589872 DXK589839:DXM589872 EHG589839:EHI589872 ERC589839:ERE589872 FAY589839:FBA589872 FKU589839:FKW589872 FUQ589839:FUS589872 GEM589839:GEO589872 GOI589839:GOK589872 GYE589839:GYG589872 HIA589839:HIC589872 HRW589839:HRY589872 IBS589839:IBU589872 ILO589839:ILQ589872 IVK589839:IVM589872 JFG589839:JFI589872 JPC589839:JPE589872 JYY589839:JZA589872 KIU589839:KIW589872 KSQ589839:KSS589872 LCM589839:LCO589872 LMI589839:LMK589872 LWE589839:LWG589872 MGA589839:MGC589872 MPW589839:MPY589872 MZS589839:MZU589872 NJO589839:NJQ589872 NTK589839:NTM589872 ODG589839:ODI589872 ONC589839:ONE589872 OWY589839:OXA589872 PGU589839:PGW589872 PQQ589839:PQS589872 QAM589839:QAO589872 QKI589839:QKK589872 QUE589839:QUG589872 REA589839:REC589872 RNW589839:RNY589872 RXS589839:RXU589872 SHO589839:SHQ589872 SRK589839:SRM589872 TBG589839:TBI589872 TLC589839:TLE589872 TUY589839:TVA589872 UEU589839:UEW589872 UOQ589839:UOS589872 UYM589839:UYO589872 VII589839:VIK589872 VSE589839:VSG589872 WCA589839:WCC589872 WLW589839:WLY589872 WVS589839:WVU589872 O655375:S655408 JG655375:JI655408 TC655375:TE655408 ACY655375:ADA655408 AMU655375:AMW655408 AWQ655375:AWS655408 BGM655375:BGO655408 BQI655375:BQK655408 CAE655375:CAG655408 CKA655375:CKC655408 CTW655375:CTY655408 DDS655375:DDU655408 DNO655375:DNQ655408 DXK655375:DXM655408 EHG655375:EHI655408 ERC655375:ERE655408 FAY655375:FBA655408 FKU655375:FKW655408 FUQ655375:FUS655408 GEM655375:GEO655408 GOI655375:GOK655408 GYE655375:GYG655408 HIA655375:HIC655408 HRW655375:HRY655408 IBS655375:IBU655408 ILO655375:ILQ655408 IVK655375:IVM655408 JFG655375:JFI655408 JPC655375:JPE655408 JYY655375:JZA655408 KIU655375:KIW655408 KSQ655375:KSS655408 LCM655375:LCO655408 LMI655375:LMK655408 LWE655375:LWG655408 MGA655375:MGC655408 MPW655375:MPY655408 MZS655375:MZU655408 NJO655375:NJQ655408 NTK655375:NTM655408 ODG655375:ODI655408 ONC655375:ONE655408 OWY655375:OXA655408 PGU655375:PGW655408 PQQ655375:PQS655408 QAM655375:QAO655408 QKI655375:QKK655408 QUE655375:QUG655408 REA655375:REC655408 RNW655375:RNY655408 RXS655375:RXU655408 SHO655375:SHQ655408 SRK655375:SRM655408 TBG655375:TBI655408 TLC655375:TLE655408 TUY655375:TVA655408 UEU655375:UEW655408 UOQ655375:UOS655408 UYM655375:UYO655408 VII655375:VIK655408 VSE655375:VSG655408 WCA655375:WCC655408 WLW655375:WLY655408 WVS655375:WVU655408 O720911:S720944 JG720911:JI720944 TC720911:TE720944 ACY720911:ADA720944 AMU720911:AMW720944 AWQ720911:AWS720944 BGM720911:BGO720944 BQI720911:BQK720944 CAE720911:CAG720944 CKA720911:CKC720944 CTW720911:CTY720944 DDS720911:DDU720944 DNO720911:DNQ720944 DXK720911:DXM720944 EHG720911:EHI720944 ERC720911:ERE720944 FAY720911:FBA720944 FKU720911:FKW720944 FUQ720911:FUS720944 GEM720911:GEO720944 GOI720911:GOK720944 GYE720911:GYG720944 HIA720911:HIC720944 HRW720911:HRY720944 IBS720911:IBU720944 ILO720911:ILQ720944 IVK720911:IVM720944 JFG720911:JFI720944 JPC720911:JPE720944 JYY720911:JZA720944 KIU720911:KIW720944 KSQ720911:KSS720944 LCM720911:LCO720944 LMI720911:LMK720944 LWE720911:LWG720944 MGA720911:MGC720944 MPW720911:MPY720944 MZS720911:MZU720944 NJO720911:NJQ720944 NTK720911:NTM720944 ODG720911:ODI720944 ONC720911:ONE720944 OWY720911:OXA720944 PGU720911:PGW720944 PQQ720911:PQS720944 QAM720911:QAO720944 QKI720911:QKK720944 QUE720911:QUG720944 REA720911:REC720944 RNW720911:RNY720944 RXS720911:RXU720944 SHO720911:SHQ720944 SRK720911:SRM720944 TBG720911:TBI720944 TLC720911:TLE720944 TUY720911:TVA720944 UEU720911:UEW720944 UOQ720911:UOS720944 UYM720911:UYO720944 VII720911:VIK720944 VSE720911:VSG720944 WCA720911:WCC720944 WLW720911:WLY720944 WVS720911:WVU720944 O786447:S786480 JG786447:JI786480 TC786447:TE786480 ACY786447:ADA786480 AMU786447:AMW786480 AWQ786447:AWS786480 BGM786447:BGO786480 BQI786447:BQK786480 CAE786447:CAG786480 CKA786447:CKC786480 CTW786447:CTY786480 DDS786447:DDU786480 DNO786447:DNQ786480 DXK786447:DXM786480 EHG786447:EHI786480 ERC786447:ERE786480 FAY786447:FBA786480 FKU786447:FKW786480 FUQ786447:FUS786480 GEM786447:GEO786480 GOI786447:GOK786480 GYE786447:GYG786480 HIA786447:HIC786480 HRW786447:HRY786480 IBS786447:IBU786480 ILO786447:ILQ786480 IVK786447:IVM786480 JFG786447:JFI786480 JPC786447:JPE786480 JYY786447:JZA786480 KIU786447:KIW786480 KSQ786447:KSS786480 LCM786447:LCO786480 LMI786447:LMK786480 LWE786447:LWG786480 MGA786447:MGC786480 MPW786447:MPY786480 MZS786447:MZU786480 NJO786447:NJQ786480 NTK786447:NTM786480 ODG786447:ODI786480 ONC786447:ONE786480 OWY786447:OXA786480 PGU786447:PGW786480 PQQ786447:PQS786480 QAM786447:QAO786480 QKI786447:QKK786480 QUE786447:QUG786480 REA786447:REC786480 RNW786447:RNY786480 RXS786447:RXU786480 SHO786447:SHQ786480 SRK786447:SRM786480 TBG786447:TBI786480 TLC786447:TLE786480 TUY786447:TVA786480 UEU786447:UEW786480 UOQ786447:UOS786480 UYM786447:UYO786480 VII786447:VIK786480 VSE786447:VSG786480 WCA786447:WCC786480 WLW786447:WLY786480 WVS786447:WVU786480 O851983:S852016 JG851983:JI852016 TC851983:TE852016 ACY851983:ADA852016 AMU851983:AMW852016 AWQ851983:AWS852016 BGM851983:BGO852016 BQI851983:BQK852016 CAE851983:CAG852016 CKA851983:CKC852016 CTW851983:CTY852016 DDS851983:DDU852016 DNO851983:DNQ852016 DXK851983:DXM852016 EHG851983:EHI852016 ERC851983:ERE852016 FAY851983:FBA852016 FKU851983:FKW852016 FUQ851983:FUS852016 GEM851983:GEO852016 GOI851983:GOK852016 GYE851983:GYG852016 HIA851983:HIC852016 HRW851983:HRY852016 IBS851983:IBU852016 ILO851983:ILQ852016 IVK851983:IVM852016 JFG851983:JFI852016 JPC851983:JPE852016 JYY851983:JZA852016 KIU851983:KIW852016 KSQ851983:KSS852016 LCM851983:LCO852016 LMI851983:LMK852016 LWE851983:LWG852016 MGA851983:MGC852016 MPW851983:MPY852016 MZS851983:MZU852016 NJO851983:NJQ852016 NTK851983:NTM852016 ODG851983:ODI852016 ONC851983:ONE852016 OWY851983:OXA852016 PGU851983:PGW852016 PQQ851983:PQS852016 QAM851983:QAO852016 QKI851983:QKK852016 QUE851983:QUG852016 REA851983:REC852016 RNW851983:RNY852016 RXS851983:RXU852016 SHO851983:SHQ852016 SRK851983:SRM852016 TBG851983:TBI852016 TLC851983:TLE852016 TUY851983:TVA852016 UEU851983:UEW852016 UOQ851983:UOS852016 UYM851983:UYO852016 VII851983:VIK852016 VSE851983:VSG852016 WCA851983:WCC852016 WLW851983:WLY852016 WVS851983:WVU852016 O917519:S917552 JG917519:JI917552 TC917519:TE917552 ACY917519:ADA917552 AMU917519:AMW917552 AWQ917519:AWS917552 BGM917519:BGO917552 BQI917519:BQK917552 CAE917519:CAG917552 CKA917519:CKC917552 CTW917519:CTY917552 DDS917519:DDU917552 DNO917519:DNQ917552 DXK917519:DXM917552 EHG917519:EHI917552 ERC917519:ERE917552 FAY917519:FBA917552 FKU917519:FKW917552 FUQ917519:FUS917552 GEM917519:GEO917552 GOI917519:GOK917552 GYE917519:GYG917552 HIA917519:HIC917552 HRW917519:HRY917552 IBS917519:IBU917552 ILO917519:ILQ917552 IVK917519:IVM917552 JFG917519:JFI917552 JPC917519:JPE917552 JYY917519:JZA917552 KIU917519:KIW917552 KSQ917519:KSS917552 LCM917519:LCO917552 LMI917519:LMK917552 LWE917519:LWG917552 MGA917519:MGC917552 MPW917519:MPY917552 MZS917519:MZU917552 NJO917519:NJQ917552 NTK917519:NTM917552 ODG917519:ODI917552 ONC917519:ONE917552 OWY917519:OXA917552 PGU917519:PGW917552 PQQ917519:PQS917552 QAM917519:QAO917552 QKI917519:QKK917552 QUE917519:QUG917552 REA917519:REC917552 RNW917519:RNY917552 RXS917519:RXU917552 SHO917519:SHQ917552 SRK917519:SRM917552 TBG917519:TBI917552 TLC917519:TLE917552 TUY917519:TVA917552 UEU917519:UEW917552 UOQ917519:UOS917552 UYM917519:UYO917552 VII917519:VIK917552 VSE917519:VSG917552 WCA917519:WCC917552 WLW917519:WLY917552 WVS917519:WVU917552 O983055:S983088 JG983055:JI983088 TC983055:TE983088 ACY983055:ADA983088 AMU983055:AMW983088 AWQ983055:AWS983088 BGM983055:BGO983088 BQI983055:BQK983088 CAE983055:CAG983088 CKA983055:CKC983088 CTW983055:CTY983088 DDS983055:DDU983088 DNO983055:DNQ983088 DXK983055:DXM983088 EHG983055:EHI983088 ERC983055:ERE983088 FAY983055:FBA983088 FKU983055:FKW983088 FUQ983055:FUS983088 GEM983055:GEO983088 GOI983055:GOK983088 GYE983055:GYG983088 HIA983055:HIC983088 HRW983055:HRY983088 IBS983055:IBU983088 ILO983055:ILQ983088 IVK983055:IVM983088 JFG983055:JFI983088 JPC983055:JPE983088 JYY983055:JZA983088 KIU983055:KIW983088 KSQ983055:KSS983088 LCM983055:LCO983088 LMI983055:LMK983088 LWE983055:LWG983088 MGA983055:MGC983088 MPW983055:MPY983088 MZS983055:MZU983088 NJO983055:NJQ983088 NTK983055:NTM983088 ODG983055:ODI983088 ONC983055:ONE983088 OWY983055:OXA983088 PGU983055:PGW983088 PQQ983055:PQS983088 QAM983055:QAO983088 QKI983055:QKK983088 QUE983055:QUG983088 REA983055:REC983088 RNW983055:RNY983088 RXS983055:RXU983088 SHO983055:SHQ983088 SRK983055:SRM983088 TBG983055:TBI983088 TLC983055:TLE983088 TUY983055:TVA983088 UEU983055:UEW983088 UOQ983055:UOS983088 UYM983055:UYO983088 VII983055:VIK983088 VSE983055:VSG983088 WCA983055:WCC983088 WLW983055:WLY983088 WVS983055:WVU983088 JB15:JD48 SX15:SZ48 ACT15:ACV48 AMP15:AMR48 AWL15:AWN48 BGH15:BGJ48 BQD15:BQF48 BZZ15:CAB48 CJV15:CJX48 CTR15:CTT48 DDN15:DDP48 DNJ15:DNL48 DXF15:DXH48 EHB15:EHD48 EQX15:EQZ48 FAT15:FAV48 FKP15:FKR48 FUL15:FUN48 GEH15:GEJ48 GOD15:GOF48 GXZ15:GYB48 HHV15:HHX48 HRR15:HRT48 IBN15:IBP48 ILJ15:ILL48 IVF15:IVH48 JFB15:JFD48 JOX15:JOZ48 JYT15:JYV48 KIP15:KIR48 KSL15:KSN48 LCH15:LCJ48 LMD15:LMF48 LVZ15:LWB48 MFV15:MFX48 MPR15:MPT48 MZN15:MZP48 NJJ15:NJL48 NTF15:NTH48 ODB15:ODD48 OMX15:OMZ48 OWT15:OWV48 PGP15:PGR48 PQL15:PQN48 QAH15:QAJ48 QKD15:QKF48 QTZ15:QUB48 RDV15:RDX48 RNR15:RNT48 RXN15:RXP48 SHJ15:SHL48 SRF15:SRH48 TBB15:TBD48 TKX15:TKZ48 TUT15:TUV48 UEP15:UER48 UOL15:UON48 UYH15:UYJ48 VID15:VIF48 VRZ15:VSB48 WBV15:WBX48 WLR15:WLT48 WVN15:WVP48 J65551:L65584 JB65551:JD65584 SX65551:SZ65584 ACT65551:ACV65584 AMP65551:AMR65584 AWL65551:AWN65584 BGH65551:BGJ65584 BQD65551:BQF65584 BZZ65551:CAB65584 CJV65551:CJX65584 CTR65551:CTT65584 DDN65551:DDP65584 DNJ65551:DNL65584 DXF65551:DXH65584 EHB65551:EHD65584 EQX65551:EQZ65584 FAT65551:FAV65584 FKP65551:FKR65584 FUL65551:FUN65584 GEH65551:GEJ65584 GOD65551:GOF65584 GXZ65551:GYB65584 HHV65551:HHX65584 HRR65551:HRT65584 IBN65551:IBP65584 ILJ65551:ILL65584 IVF65551:IVH65584 JFB65551:JFD65584 JOX65551:JOZ65584 JYT65551:JYV65584 KIP65551:KIR65584 KSL65551:KSN65584 LCH65551:LCJ65584 LMD65551:LMF65584 LVZ65551:LWB65584 MFV65551:MFX65584 MPR65551:MPT65584 MZN65551:MZP65584 NJJ65551:NJL65584 NTF65551:NTH65584 ODB65551:ODD65584 OMX65551:OMZ65584 OWT65551:OWV65584 PGP65551:PGR65584 PQL65551:PQN65584 QAH65551:QAJ65584 QKD65551:QKF65584 QTZ65551:QUB65584 RDV65551:RDX65584 RNR65551:RNT65584 RXN65551:RXP65584 SHJ65551:SHL65584 SRF65551:SRH65584 TBB65551:TBD65584 TKX65551:TKZ65584 TUT65551:TUV65584 UEP65551:UER65584 UOL65551:UON65584 UYH65551:UYJ65584 VID65551:VIF65584 VRZ65551:VSB65584 WBV65551:WBX65584 WLR65551:WLT65584 WVN65551:WVP65584 J131087:L131120 JB131087:JD131120 SX131087:SZ131120 ACT131087:ACV131120 AMP131087:AMR131120 AWL131087:AWN131120 BGH131087:BGJ131120 BQD131087:BQF131120 BZZ131087:CAB131120 CJV131087:CJX131120 CTR131087:CTT131120 DDN131087:DDP131120 DNJ131087:DNL131120 DXF131087:DXH131120 EHB131087:EHD131120 EQX131087:EQZ131120 FAT131087:FAV131120 FKP131087:FKR131120 FUL131087:FUN131120 GEH131087:GEJ131120 GOD131087:GOF131120 GXZ131087:GYB131120 HHV131087:HHX131120 HRR131087:HRT131120 IBN131087:IBP131120 ILJ131087:ILL131120 IVF131087:IVH131120 JFB131087:JFD131120 JOX131087:JOZ131120 JYT131087:JYV131120 KIP131087:KIR131120 KSL131087:KSN131120 LCH131087:LCJ131120 LMD131087:LMF131120 LVZ131087:LWB131120 MFV131087:MFX131120 MPR131087:MPT131120 MZN131087:MZP131120 NJJ131087:NJL131120 NTF131087:NTH131120 ODB131087:ODD131120 OMX131087:OMZ131120 OWT131087:OWV131120 PGP131087:PGR131120 PQL131087:PQN131120 QAH131087:QAJ131120 QKD131087:QKF131120 QTZ131087:QUB131120 RDV131087:RDX131120 RNR131087:RNT131120 RXN131087:RXP131120 SHJ131087:SHL131120 SRF131087:SRH131120 TBB131087:TBD131120 TKX131087:TKZ131120 TUT131087:TUV131120 UEP131087:UER131120 UOL131087:UON131120 UYH131087:UYJ131120 VID131087:VIF131120 VRZ131087:VSB131120 WBV131087:WBX131120 WLR131087:WLT131120 WVN131087:WVP131120 J196623:L196656 JB196623:JD196656 SX196623:SZ196656 ACT196623:ACV196656 AMP196623:AMR196656 AWL196623:AWN196656 BGH196623:BGJ196656 BQD196623:BQF196656 BZZ196623:CAB196656 CJV196623:CJX196656 CTR196623:CTT196656 DDN196623:DDP196656 DNJ196623:DNL196656 DXF196623:DXH196656 EHB196623:EHD196656 EQX196623:EQZ196656 FAT196623:FAV196656 FKP196623:FKR196656 FUL196623:FUN196656 GEH196623:GEJ196656 GOD196623:GOF196656 GXZ196623:GYB196656 HHV196623:HHX196656 HRR196623:HRT196656 IBN196623:IBP196656 ILJ196623:ILL196656 IVF196623:IVH196656 JFB196623:JFD196656 JOX196623:JOZ196656 JYT196623:JYV196656 KIP196623:KIR196656 KSL196623:KSN196656 LCH196623:LCJ196656 LMD196623:LMF196656 LVZ196623:LWB196656 MFV196623:MFX196656 MPR196623:MPT196656 MZN196623:MZP196656 NJJ196623:NJL196656 NTF196623:NTH196656 ODB196623:ODD196656 OMX196623:OMZ196656 OWT196623:OWV196656 PGP196623:PGR196656 PQL196623:PQN196656 QAH196623:QAJ196656 QKD196623:QKF196656 QTZ196623:QUB196656 RDV196623:RDX196656 RNR196623:RNT196656 RXN196623:RXP196656 SHJ196623:SHL196656 SRF196623:SRH196656 TBB196623:TBD196656 TKX196623:TKZ196656 TUT196623:TUV196656 UEP196623:UER196656 UOL196623:UON196656 UYH196623:UYJ196656 VID196623:VIF196656 VRZ196623:VSB196656 WBV196623:WBX196656 WLR196623:WLT196656 WVN196623:WVP196656 J262159:L262192 JB262159:JD262192 SX262159:SZ262192 ACT262159:ACV262192 AMP262159:AMR262192 AWL262159:AWN262192 BGH262159:BGJ262192 BQD262159:BQF262192 BZZ262159:CAB262192 CJV262159:CJX262192 CTR262159:CTT262192 DDN262159:DDP262192 DNJ262159:DNL262192 DXF262159:DXH262192 EHB262159:EHD262192 EQX262159:EQZ262192 FAT262159:FAV262192 FKP262159:FKR262192 FUL262159:FUN262192 GEH262159:GEJ262192 GOD262159:GOF262192 GXZ262159:GYB262192 HHV262159:HHX262192 HRR262159:HRT262192 IBN262159:IBP262192 ILJ262159:ILL262192 IVF262159:IVH262192 JFB262159:JFD262192 JOX262159:JOZ262192 JYT262159:JYV262192 KIP262159:KIR262192 KSL262159:KSN262192 LCH262159:LCJ262192 LMD262159:LMF262192 LVZ262159:LWB262192 MFV262159:MFX262192 MPR262159:MPT262192 MZN262159:MZP262192 NJJ262159:NJL262192 NTF262159:NTH262192 ODB262159:ODD262192 OMX262159:OMZ262192 OWT262159:OWV262192 PGP262159:PGR262192 PQL262159:PQN262192 QAH262159:QAJ262192 QKD262159:QKF262192 QTZ262159:QUB262192 RDV262159:RDX262192 RNR262159:RNT262192 RXN262159:RXP262192 SHJ262159:SHL262192 SRF262159:SRH262192 TBB262159:TBD262192 TKX262159:TKZ262192 TUT262159:TUV262192 UEP262159:UER262192 UOL262159:UON262192 UYH262159:UYJ262192 VID262159:VIF262192 VRZ262159:VSB262192 WBV262159:WBX262192 WLR262159:WLT262192 WVN262159:WVP262192 J327695:L327728 JB327695:JD327728 SX327695:SZ327728 ACT327695:ACV327728 AMP327695:AMR327728 AWL327695:AWN327728 BGH327695:BGJ327728 BQD327695:BQF327728 BZZ327695:CAB327728 CJV327695:CJX327728 CTR327695:CTT327728 DDN327695:DDP327728 DNJ327695:DNL327728 DXF327695:DXH327728 EHB327695:EHD327728 EQX327695:EQZ327728 FAT327695:FAV327728 FKP327695:FKR327728 FUL327695:FUN327728 GEH327695:GEJ327728 GOD327695:GOF327728 GXZ327695:GYB327728 HHV327695:HHX327728 HRR327695:HRT327728 IBN327695:IBP327728 ILJ327695:ILL327728 IVF327695:IVH327728 JFB327695:JFD327728 JOX327695:JOZ327728 JYT327695:JYV327728 KIP327695:KIR327728 KSL327695:KSN327728 LCH327695:LCJ327728 LMD327695:LMF327728 LVZ327695:LWB327728 MFV327695:MFX327728 MPR327695:MPT327728 MZN327695:MZP327728 NJJ327695:NJL327728 NTF327695:NTH327728 ODB327695:ODD327728 OMX327695:OMZ327728 OWT327695:OWV327728 PGP327695:PGR327728 PQL327695:PQN327728 QAH327695:QAJ327728 QKD327695:QKF327728 QTZ327695:QUB327728 RDV327695:RDX327728 RNR327695:RNT327728 RXN327695:RXP327728 SHJ327695:SHL327728 SRF327695:SRH327728 TBB327695:TBD327728 TKX327695:TKZ327728 TUT327695:TUV327728 UEP327695:UER327728 UOL327695:UON327728 UYH327695:UYJ327728 VID327695:VIF327728 VRZ327695:VSB327728 WBV327695:WBX327728 WLR327695:WLT327728 WVN327695:WVP327728 J393231:L393264 JB393231:JD393264 SX393231:SZ393264 ACT393231:ACV393264 AMP393231:AMR393264 AWL393231:AWN393264 BGH393231:BGJ393264 BQD393231:BQF393264 BZZ393231:CAB393264 CJV393231:CJX393264 CTR393231:CTT393264 DDN393231:DDP393264 DNJ393231:DNL393264 DXF393231:DXH393264 EHB393231:EHD393264 EQX393231:EQZ393264 FAT393231:FAV393264 FKP393231:FKR393264 FUL393231:FUN393264 GEH393231:GEJ393264 GOD393231:GOF393264 GXZ393231:GYB393264 HHV393231:HHX393264 HRR393231:HRT393264 IBN393231:IBP393264 ILJ393231:ILL393264 IVF393231:IVH393264 JFB393231:JFD393264 JOX393231:JOZ393264 JYT393231:JYV393264 KIP393231:KIR393264 KSL393231:KSN393264 LCH393231:LCJ393264 LMD393231:LMF393264 LVZ393231:LWB393264 MFV393231:MFX393264 MPR393231:MPT393264 MZN393231:MZP393264 NJJ393231:NJL393264 NTF393231:NTH393264 ODB393231:ODD393264 OMX393231:OMZ393264 OWT393231:OWV393264 PGP393231:PGR393264 PQL393231:PQN393264 QAH393231:QAJ393264 QKD393231:QKF393264 QTZ393231:QUB393264 RDV393231:RDX393264 RNR393231:RNT393264 RXN393231:RXP393264 SHJ393231:SHL393264 SRF393231:SRH393264 TBB393231:TBD393264 TKX393231:TKZ393264 TUT393231:TUV393264 UEP393231:UER393264 UOL393231:UON393264 UYH393231:UYJ393264 VID393231:VIF393264 VRZ393231:VSB393264 WBV393231:WBX393264 WLR393231:WLT393264 WVN393231:WVP393264 J458767:L458800 JB458767:JD458800 SX458767:SZ458800 ACT458767:ACV458800 AMP458767:AMR458800 AWL458767:AWN458800 BGH458767:BGJ458800 BQD458767:BQF458800 BZZ458767:CAB458800 CJV458767:CJX458800 CTR458767:CTT458800 DDN458767:DDP458800 DNJ458767:DNL458800 DXF458767:DXH458800 EHB458767:EHD458800 EQX458767:EQZ458800 FAT458767:FAV458800 FKP458767:FKR458800 FUL458767:FUN458800 GEH458767:GEJ458800 GOD458767:GOF458800 GXZ458767:GYB458800 HHV458767:HHX458800 HRR458767:HRT458800 IBN458767:IBP458800 ILJ458767:ILL458800 IVF458767:IVH458800 JFB458767:JFD458800 JOX458767:JOZ458800 JYT458767:JYV458800 KIP458767:KIR458800 KSL458767:KSN458800 LCH458767:LCJ458800 LMD458767:LMF458800 LVZ458767:LWB458800 MFV458767:MFX458800 MPR458767:MPT458800 MZN458767:MZP458800 NJJ458767:NJL458800 NTF458767:NTH458800 ODB458767:ODD458800 OMX458767:OMZ458800 OWT458767:OWV458800 PGP458767:PGR458800 PQL458767:PQN458800 QAH458767:QAJ458800 QKD458767:QKF458800 QTZ458767:QUB458800 RDV458767:RDX458800 RNR458767:RNT458800 RXN458767:RXP458800 SHJ458767:SHL458800 SRF458767:SRH458800 TBB458767:TBD458800 TKX458767:TKZ458800 TUT458767:TUV458800 UEP458767:UER458800 UOL458767:UON458800 UYH458767:UYJ458800 VID458767:VIF458800 VRZ458767:VSB458800 WBV458767:WBX458800 WLR458767:WLT458800 WVN458767:WVP458800 J524303:L524336 JB524303:JD524336 SX524303:SZ524336 ACT524303:ACV524336 AMP524303:AMR524336 AWL524303:AWN524336 BGH524303:BGJ524336 BQD524303:BQF524336 BZZ524303:CAB524336 CJV524303:CJX524336 CTR524303:CTT524336 DDN524303:DDP524336 DNJ524303:DNL524336 DXF524303:DXH524336 EHB524303:EHD524336 EQX524303:EQZ524336 FAT524303:FAV524336 FKP524303:FKR524336 FUL524303:FUN524336 GEH524303:GEJ524336 GOD524303:GOF524336 GXZ524303:GYB524336 HHV524303:HHX524336 HRR524303:HRT524336 IBN524303:IBP524336 ILJ524303:ILL524336 IVF524303:IVH524336 JFB524303:JFD524336 JOX524303:JOZ524336 JYT524303:JYV524336 KIP524303:KIR524336 KSL524303:KSN524336 LCH524303:LCJ524336 LMD524303:LMF524336 LVZ524303:LWB524336 MFV524303:MFX524336 MPR524303:MPT524336 MZN524303:MZP524336 NJJ524303:NJL524336 NTF524303:NTH524336 ODB524303:ODD524336 OMX524303:OMZ524336 OWT524303:OWV524336 PGP524303:PGR524336 PQL524303:PQN524336 QAH524303:QAJ524336 QKD524303:QKF524336 QTZ524303:QUB524336 RDV524303:RDX524336 RNR524303:RNT524336 RXN524303:RXP524336 SHJ524303:SHL524336 SRF524303:SRH524336 TBB524303:TBD524336 TKX524303:TKZ524336 TUT524303:TUV524336 UEP524303:UER524336 UOL524303:UON524336 UYH524303:UYJ524336 VID524303:VIF524336 VRZ524303:VSB524336 WBV524303:WBX524336 WLR524303:WLT524336 WVN524303:WVP524336 J589839:L589872 JB589839:JD589872 SX589839:SZ589872 ACT589839:ACV589872 AMP589839:AMR589872 AWL589839:AWN589872 BGH589839:BGJ589872 BQD589839:BQF589872 BZZ589839:CAB589872 CJV589839:CJX589872 CTR589839:CTT589872 DDN589839:DDP589872 DNJ589839:DNL589872 DXF589839:DXH589872 EHB589839:EHD589872 EQX589839:EQZ589872 FAT589839:FAV589872 FKP589839:FKR589872 FUL589839:FUN589872 GEH589839:GEJ589872 GOD589839:GOF589872 GXZ589839:GYB589872 HHV589839:HHX589872 HRR589839:HRT589872 IBN589839:IBP589872 ILJ589839:ILL589872 IVF589839:IVH589872 JFB589839:JFD589872 JOX589839:JOZ589872 JYT589839:JYV589872 KIP589839:KIR589872 KSL589839:KSN589872 LCH589839:LCJ589872 LMD589839:LMF589872 LVZ589839:LWB589872 MFV589839:MFX589872 MPR589839:MPT589872 MZN589839:MZP589872 NJJ589839:NJL589872 NTF589839:NTH589872 ODB589839:ODD589872 OMX589839:OMZ589872 OWT589839:OWV589872 PGP589839:PGR589872 PQL589839:PQN589872 QAH589839:QAJ589872 QKD589839:QKF589872 QTZ589839:QUB589872 RDV589839:RDX589872 RNR589839:RNT589872 RXN589839:RXP589872 SHJ589839:SHL589872 SRF589839:SRH589872 TBB589839:TBD589872 TKX589839:TKZ589872 TUT589839:TUV589872 UEP589839:UER589872 UOL589839:UON589872 UYH589839:UYJ589872 VID589839:VIF589872 VRZ589839:VSB589872 WBV589839:WBX589872 WLR589839:WLT589872 WVN589839:WVP589872 J655375:L655408 JB655375:JD655408 SX655375:SZ655408 ACT655375:ACV655408 AMP655375:AMR655408 AWL655375:AWN655408 BGH655375:BGJ655408 BQD655375:BQF655408 BZZ655375:CAB655408 CJV655375:CJX655408 CTR655375:CTT655408 DDN655375:DDP655408 DNJ655375:DNL655408 DXF655375:DXH655408 EHB655375:EHD655408 EQX655375:EQZ655408 FAT655375:FAV655408 FKP655375:FKR655408 FUL655375:FUN655408 GEH655375:GEJ655408 GOD655375:GOF655408 GXZ655375:GYB655408 HHV655375:HHX655408 HRR655375:HRT655408 IBN655375:IBP655408 ILJ655375:ILL655408 IVF655375:IVH655408 JFB655375:JFD655408 JOX655375:JOZ655408 JYT655375:JYV655408 KIP655375:KIR655408 KSL655375:KSN655408 LCH655375:LCJ655408 LMD655375:LMF655408 LVZ655375:LWB655408 MFV655375:MFX655408 MPR655375:MPT655408 MZN655375:MZP655408 NJJ655375:NJL655408 NTF655375:NTH655408 ODB655375:ODD655408 OMX655375:OMZ655408 OWT655375:OWV655408 PGP655375:PGR655408 PQL655375:PQN655408 QAH655375:QAJ655408 QKD655375:QKF655408 QTZ655375:QUB655408 RDV655375:RDX655408 RNR655375:RNT655408 RXN655375:RXP655408 SHJ655375:SHL655408 SRF655375:SRH655408 TBB655375:TBD655408 TKX655375:TKZ655408 TUT655375:TUV655408 UEP655375:UER655408 UOL655375:UON655408 UYH655375:UYJ655408 VID655375:VIF655408 VRZ655375:VSB655408 WBV655375:WBX655408 WLR655375:WLT655408 WVN655375:WVP655408 J720911:L720944 JB720911:JD720944 SX720911:SZ720944 ACT720911:ACV720944 AMP720911:AMR720944 AWL720911:AWN720944 BGH720911:BGJ720944 BQD720911:BQF720944 BZZ720911:CAB720944 CJV720911:CJX720944 CTR720911:CTT720944 DDN720911:DDP720944 DNJ720911:DNL720944 DXF720911:DXH720944 EHB720911:EHD720944 EQX720911:EQZ720944 FAT720911:FAV720944 FKP720911:FKR720944 FUL720911:FUN720944 GEH720911:GEJ720944 GOD720911:GOF720944 GXZ720911:GYB720944 HHV720911:HHX720944 HRR720911:HRT720944 IBN720911:IBP720944 ILJ720911:ILL720944 IVF720911:IVH720944 JFB720911:JFD720944 JOX720911:JOZ720944 JYT720911:JYV720944 KIP720911:KIR720944 KSL720911:KSN720944 LCH720911:LCJ720944 LMD720911:LMF720944 LVZ720911:LWB720944 MFV720911:MFX720944 MPR720911:MPT720944 MZN720911:MZP720944 NJJ720911:NJL720944 NTF720911:NTH720944 ODB720911:ODD720944 OMX720911:OMZ720944 OWT720911:OWV720944 PGP720911:PGR720944 PQL720911:PQN720944 QAH720911:QAJ720944 QKD720911:QKF720944 QTZ720911:QUB720944 RDV720911:RDX720944 RNR720911:RNT720944 RXN720911:RXP720944 SHJ720911:SHL720944 SRF720911:SRH720944 TBB720911:TBD720944 TKX720911:TKZ720944 TUT720911:TUV720944 UEP720911:UER720944 UOL720911:UON720944 UYH720911:UYJ720944 VID720911:VIF720944 VRZ720911:VSB720944 WBV720911:WBX720944 WLR720911:WLT720944 WVN720911:WVP720944 J786447:L786480 JB786447:JD786480 SX786447:SZ786480 ACT786447:ACV786480 AMP786447:AMR786480 AWL786447:AWN786480 BGH786447:BGJ786480 BQD786447:BQF786480 BZZ786447:CAB786480 CJV786447:CJX786480 CTR786447:CTT786480 DDN786447:DDP786480 DNJ786447:DNL786480 DXF786447:DXH786480 EHB786447:EHD786480 EQX786447:EQZ786480 FAT786447:FAV786480 FKP786447:FKR786480 FUL786447:FUN786480 GEH786447:GEJ786480 GOD786447:GOF786480 GXZ786447:GYB786480 HHV786447:HHX786480 HRR786447:HRT786480 IBN786447:IBP786480 ILJ786447:ILL786480 IVF786447:IVH786480 JFB786447:JFD786480 JOX786447:JOZ786480 JYT786447:JYV786480 KIP786447:KIR786480 KSL786447:KSN786480 LCH786447:LCJ786480 LMD786447:LMF786480 LVZ786447:LWB786480 MFV786447:MFX786480 MPR786447:MPT786480 MZN786447:MZP786480 NJJ786447:NJL786480 NTF786447:NTH786480 ODB786447:ODD786480 OMX786447:OMZ786480 OWT786447:OWV786480 PGP786447:PGR786480 PQL786447:PQN786480 QAH786447:QAJ786480 QKD786447:QKF786480 QTZ786447:QUB786480 RDV786447:RDX786480 RNR786447:RNT786480 RXN786447:RXP786480 SHJ786447:SHL786480 SRF786447:SRH786480 TBB786447:TBD786480 TKX786447:TKZ786480 TUT786447:TUV786480 UEP786447:UER786480 UOL786447:UON786480 UYH786447:UYJ786480 VID786447:VIF786480 VRZ786447:VSB786480 WBV786447:WBX786480 WLR786447:WLT786480 WVN786447:WVP786480 J851983:L852016 JB851983:JD852016 SX851983:SZ852016 ACT851983:ACV852016 AMP851983:AMR852016 AWL851983:AWN852016 BGH851983:BGJ852016 BQD851983:BQF852016 BZZ851983:CAB852016 CJV851983:CJX852016 CTR851983:CTT852016 DDN851983:DDP852016 DNJ851983:DNL852016 DXF851983:DXH852016 EHB851983:EHD852016 EQX851983:EQZ852016 FAT851983:FAV852016 FKP851983:FKR852016 FUL851983:FUN852016 GEH851983:GEJ852016 GOD851983:GOF852016 GXZ851983:GYB852016 HHV851983:HHX852016 HRR851983:HRT852016 IBN851983:IBP852016 ILJ851983:ILL852016 IVF851983:IVH852016 JFB851983:JFD852016 JOX851983:JOZ852016 JYT851983:JYV852016 KIP851983:KIR852016 KSL851983:KSN852016 LCH851983:LCJ852016 LMD851983:LMF852016 LVZ851983:LWB852016 MFV851983:MFX852016 MPR851983:MPT852016 MZN851983:MZP852016 NJJ851983:NJL852016 NTF851983:NTH852016 ODB851983:ODD852016 OMX851983:OMZ852016 OWT851983:OWV852016 PGP851983:PGR852016 PQL851983:PQN852016 QAH851983:QAJ852016 QKD851983:QKF852016 QTZ851983:QUB852016 RDV851983:RDX852016 RNR851983:RNT852016 RXN851983:RXP852016 SHJ851983:SHL852016 SRF851983:SRH852016 TBB851983:TBD852016 TKX851983:TKZ852016 TUT851983:TUV852016 UEP851983:UER852016 UOL851983:UON852016 UYH851983:UYJ852016 VID851983:VIF852016 VRZ851983:VSB852016 WBV851983:WBX852016 WLR851983:WLT852016 WVN851983:WVP852016 J917519:L917552 JB917519:JD917552 SX917519:SZ917552 ACT917519:ACV917552 AMP917519:AMR917552 AWL917519:AWN917552 BGH917519:BGJ917552 BQD917519:BQF917552 BZZ917519:CAB917552 CJV917519:CJX917552 CTR917519:CTT917552 DDN917519:DDP917552 DNJ917519:DNL917552 DXF917519:DXH917552 EHB917519:EHD917552 EQX917519:EQZ917552 FAT917519:FAV917552 FKP917519:FKR917552 FUL917519:FUN917552 GEH917519:GEJ917552 GOD917519:GOF917552 GXZ917519:GYB917552 HHV917519:HHX917552 HRR917519:HRT917552 IBN917519:IBP917552 ILJ917519:ILL917552 IVF917519:IVH917552 JFB917519:JFD917552 JOX917519:JOZ917552 JYT917519:JYV917552 KIP917519:KIR917552 KSL917519:KSN917552 LCH917519:LCJ917552 LMD917519:LMF917552 LVZ917519:LWB917552 MFV917519:MFX917552 MPR917519:MPT917552 MZN917519:MZP917552 NJJ917519:NJL917552 NTF917519:NTH917552 ODB917519:ODD917552 OMX917519:OMZ917552 OWT917519:OWV917552 PGP917519:PGR917552 PQL917519:PQN917552 QAH917519:QAJ917552 QKD917519:QKF917552 QTZ917519:QUB917552 RDV917519:RDX917552 RNR917519:RNT917552 RXN917519:RXP917552 SHJ917519:SHL917552 SRF917519:SRH917552 TBB917519:TBD917552 TKX917519:TKZ917552 TUT917519:TUV917552 UEP917519:UER917552 UOL917519:UON917552 UYH917519:UYJ917552 VID917519:VIF917552 VRZ917519:VSB917552 WBV917519:WBX917552 WLR917519:WLT917552 WVN917519:WVP917552 J983055:L983088 JB983055:JD983088 SX983055:SZ983088 ACT983055:ACV983088 AMP983055:AMR983088 AWL983055:AWN983088 BGH983055:BGJ983088 BQD983055:BQF983088 BZZ983055:CAB983088 CJV983055:CJX983088 CTR983055:CTT983088 DDN983055:DDP983088 DNJ983055:DNL983088 DXF983055:DXH983088 EHB983055:EHD983088 EQX983055:EQZ983088 FAT983055:FAV983088 FKP983055:FKR983088 FUL983055:FUN983088 GEH983055:GEJ983088 GOD983055:GOF983088 GXZ983055:GYB983088 HHV983055:HHX983088 HRR983055:HRT983088 IBN983055:IBP983088 ILJ983055:ILL983088 IVF983055:IVH983088 JFB983055:JFD983088 JOX983055:JOZ983088 JYT983055:JYV983088 KIP983055:KIR983088 KSL983055:KSN983088 LCH983055:LCJ983088 LMD983055:LMF983088 LVZ983055:LWB983088 MFV983055:MFX983088 MPR983055:MPT983088 MZN983055:MZP983088 NJJ983055:NJL983088 NTF983055:NTH983088 ODB983055:ODD983088 OMX983055:OMZ983088 OWT983055:OWV983088 PGP983055:PGR983088 PQL983055:PQN983088 QAH983055:QAJ983088 QKD983055:QKF983088 QTZ983055:QUB983088 RDV983055:RDX983088 RNR983055:RNT983088 RXN983055:RXP983088 SHJ983055:SHL983088 SRF983055:SRH983088 TBB983055:TBD983088 TKX983055:TKZ983088 TUT983055:TUV983088 UEP983055:UER983088 UOL983055:UON983088 UYH983055:UYJ983088 VID983055:VIF983088 VRZ983055:VSB983088 WBV983055:WBX983088 WLR983055:WLT983088 WVN983055:WVP983088 JE15 TA15 ACW15 AMS15 AWO15 BGK15 BQG15 CAC15 CJY15 CTU15 DDQ15 DNM15 DXI15 EHE15 ERA15 FAW15 FKS15 FUO15 GEK15 GOG15 GYC15 HHY15 HRU15 IBQ15 ILM15 IVI15 JFE15 JPA15 JYW15 KIS15 KSO15 LCK15 LMG15 LWC15 MFY15 MPU15 MZQ15 NJM15 NTI15 ODE15 ONA15 OWW15 PGS15 PQO15 QAK15 QKG15 QUC15 RDY15 RNU15 RXQ15 SHM15 SRI15 TBE15 TLA15 TUW15 UES15 UOO15 UYK15 VIG15 VSC15 WBY15 WLU15 WVQ15 M65551 JE65551 TA65551 ACW65551 AMS65551 AWO65551 BGK65551 BQG65551 CAC65551 CJY65551 CTU65551 DDQ65551 DNM65551 DXI65551 EHE65551 ERA65551 FAW65551 FKS65551 FUO65551 GEK65551 GOG65551 GYC65551 HHY65551 HRU65551 IBQ65551 ILM65551 IVI65551 JFE65551 JPA65551 JYW65551 KIS65551 KSO65551 LCK65551 LMG65551 LWC65551 MFY65551 MPU65551 MZQ65551 NJM65551 NTI65551 ODE65551 ONA65551 OWW65551 PGS65551 PQO65551 QAK65551 QKG65551 QUC65551 RDY65551 RNU65551 RXQ65551 SHM65551 SRI65551 TBE65551 TLA65551 TUW65551 UES65551 UOO65551 UYK65551 VIG65551 VSC65551 WBY65551 WLU65551 WVQ65551 M131087 JE131087 TA131087 ACW131087 AMS131087 AWO131087 BGK131087 BQG131087 CAC131087 CJY131087 CTU131087 DDQ131087 DNM131087 DXI131087 EHE131087 ERA131087 FAW131087 FKS131087 FUO131087 GEK131087 GOG131087 GYC131087 HHY131087 HRU131087 IBQ131087 ILM131087 IVI131087 JFE131087 JPA131087 JYW131087 KIS131087 KSO131087 LCK131087 LMG131087 LWC131087 MFY131087 MPU131087 MZQ131087 NJM131087 NTI131087 ODE131087 ONA131087 OWW131087 PGS131087 PQO131087 QAK131087 QKG131087 QUC131087 RDY131087 RNU131087 RXQ131087 SHM131087 SRI131087 TBE131087 TLA131087 TUW131087 UES131087 UOO131087 UYK131087 VIG131087 VSC131087 WBY131087 WLU131087 WVQ131087 M196623 JE196623 TA196623 ACW196623 AMS196623 AWO196623 BGK196623 BQG196623 CAC196623 CJY196623 CTU196623 DDQ196623 DNM196623 DXI196623 EHE196623 ERA196623 FAW196623 FKS196623 FUO196623 GEK196623 GOG196623 GYC196623 HHY196623 HRU196623 IBQ196623 ILM196623 IVI196623 JFE196623 JPA196623 JYW196623 KIS196623 KSO196623 LCK196623 LMG196623 LWC196623 MFY196623 MPU196623 MZQ196623 NJM196623 NTI196623 ODE196623 ONA196623 OWW196623 PGS196623 PQO196623 QAK196623 QKG196623 QUC196623 RDY196623 RNU196623 RXQ196623 SHM196623 SRI196623 TBE196623 TLA196623 TUW196623 UES196623 UOO196623 UYK196623 VIG196623 VSC196623 WBY196623 WLU196623 WVQ196623 M262159 JE262159 TA262159 ACW262159 AMS262159 AWO262159 BGK262159 BQG262159 CAC262159 CJY262159 CTU262159 DDQ262159 DNM262159 DXI262159 EHE262159 ERA262159 FAW262159 FKS262159 FUO262159 GEK262159 GOG262159 GYC262159 HHY262159 HRU262159 IBQ262159 ILM262159 IVI262159 JFE262159 JPA262159 JYW262159 KIS262159 KSO262159 LCK262159 LMG262159 LWC262159 MFY262159 MPU262159 MZQ262159 NJM262159 NTI262159 ODE262159 ONA262159 OWW262159 PGS262159 PQO262159 QAK262159 QKG262159 QUC262159 RDY262159 RNU262159 RXQ262159 SHM262159 SRI262159 TBE262159 TLA262159 TUW262159 UES262159 UOO262159 UYK262159 VIG262159 VSC262159 WBY262159 WLU262159 WVQ262159 M327695 JE327695 TA327695 ACW327695 AMS327695 AWO327695 BGK327695 BQG327695 CAC327695 CJY327695 CTU327695 DDQ327695 DNM327695 DXI327695 EHE327695 ERA327695 FAW327695 FKS327695 FUO327695 GEK327695 GOG327695 GYC327695 HHY327695 HRU327695 IBQ327695 ILM327695 IVI327695 JFE327695 JPA327695 JYW327695 KIS327695 KSO327695 LCK327695 LMG327695 LWC327695 MFY327695 MPU327695 MZQ327695 NJM327695 NTI327695 ODE327695 ONA327695 OWW327695 PGS327695 PQO327695 QAK327695 QKG327695 QUC327695 RDY327695 RNU327695 RXQ327695 SHM327695 SRI327695 TBE327695 TLA327695 TUW327695 UES327695 UOO327695 UYK327695 VIG327695 VSC327695 WBY327695 WLU327695 WVQ327695 M393231 JE393231 TA393231 ACW393231 AMS393231 AWO393231 BGK393231 BQG393231 CAC393231 CJY393231 CTU393231 DDQ393231 DNM393231 DXI393231 EHE393231 ERA393231 FAW393231 FKS393231 FUO393231 GEK393231 GOG393231 GYC393231 HHY393231 HRU393231 IBQ393231 ILM393231 IVI393231 JFE393231 JPA393231 JYW393231 KIS393231 KSO393231 LCK393231 LMG393231 LWC393231 MFY393231 MPU393231 MZQ393231 NJM393231 NTI393231 ODE393231 ONA393231 OWW393231 PGS393231 PQO393231 QAK393231 QKG393231 QUC393231 RDY393231 RNU393231 RXQ393231 SHM393231 SRI393231 TBE393231 TLA393231 TUW393231 UES393231 UOO393231 UYK393231 VIG393231 VSC393231 WBY393231 WLU393231 WVQ393231 M458767 JE458767 TA458767 ACW458767 AMS458767 AWO458767 BGK458767 BQG458767 CAC458767 CJY458767 CTU458767 DDQ458767 DNM458767 DXI458767 EHE458767 ERA458767 FAW458767 FKS458767 FUO458767 GEK458767 GOG458767 GYC458767 HHY458767 HRU458767 IBQ458767 ILM458767 IVI458767 JFE458767 JPA458767 JYW458767 KIS458767 KSO458767 LCK458767 LMG458767 LWC458767 MFY458767 MPU458767 MZQ458767 NJM458767 NTI458767 ODE458767 ONA458767 OWW458767 PGS458767 PQO458767 QAK458767 QKG458767 QUC458767 RDY458767 RNU458767 RXQ458767 SHM458767 SRI458767 TBE458767 TLA458767 TUW458767 UES458767 UOO458767 UYK458767 VIG458767 VSC458767 WBY458767 WLU458767 WVQ458767 M524303 JE524303 TA524303 ACW524303 AMS524303 AWO524303 BGK524303 BQG524303 CAC524303 CJY524303 CTU524303 DDQ524303 DNM524303 DXI524303 EHE524303 ERA524303 FAW524303 FKS524303 FUO524303 GEK524303 GOG524303 GYC524303 HHY524303 HRU524303 IBQ524303 ILM524303 IVI524303 JFE524303 JPA524303 JYW524303 KIS524303 KSO524303 LCK524303 LMG524303 LWC524303 MFY524303 MPU524303 MZQ524303 NJM524303 NTI524303 ODE524303 ONA524303 OWW524303 PGS524303 PQO524303 QAK524303 QKG524303 QUC524303 RDY524303 RNU524303 RXQ524303 SHM524303 SRI524303 TBE524303 TLA524303 TUW524303 UES524303 UOO524303 UYK524303 VIG524303 VSC524303 WBY524303 WLU524303 WVQ524303 M589839 JE589839 TA589839 ACW589839 AMS589839 AWO589839 BGK589839 BQG589839 CAC589839 CJY589839 CTU589839 DDQ589839 DNM589839 DXI589839 EHE589839 ERA589839 FAW589839 FKS589839 FUO589839 GEK589839 GOG589839 GYC589839 HHY589839 HRU589839 IBQ589839 ILM589839 IVI589839 JFE589839 JPA589839 JYW589839 KIS589839 KSO589839 LCK589839 LMG589839 LWC589839 MFY589839 MPU589839 MZQ589839 NJM589839 NTI589839 ODE589839 ONA589839 OWW589839 PGS589839 PQO589839 QAK589839 QKG589839 QUC589839 RDY589839 RNU589839 RXQ589839 SHM589839 SRI589839 TBE589839 TLA589839 TUW589839 UES589839 UOO589839 UYK589839 VIG589839 VSC589839 WBY589839 WLU589839 WVQ589839 M655375 JE655375 TA655375 ACW655375 AMS655375 AWO655375 BGK655375 BQG655375 CAC655375 CJY655375 CTU655375 DDQ655375 DNM655375 DXI655375 EHE655375 ERA655375 FAW655375 FKS655375 FUO655375 GEK655375 GOG655375 GYC655375 HHY655375 HRU655375 IBQ655375 ILM655375 IVI655375 JFE655375 JPA655375 JYW655375 KIS655375 KSO655375 LCK655375 LMG655375 LWC655375 MFY655375 MPU655375 MZQ655375 NJM655375 NTI655375 ODE655375 ONA655375 OWW655375 PGS655375 PQO655375 QAK655375 QKG655375 QUC655375 RDY655375 RNU655375 RXQ655375 SHM655375 SRI655375 TBE655375 TLA655375 TUW655375 UES655375 UOO655375 UYK655375 VIG655375 VSC655375 WBY655375 WLU655375 WVQ655375 M720911 JE720911 TA720911 ACW720911 AMS720911 AWO720911 BGK720911 BQG720911 CAC720911 CJY720911 CTU720911 DDQ720911 DNM720911 DXI720911 EHE720911 ERA720911 FAW720911 FKS720911 FUO720911 GEK720911 GOG720911 GYC720911 HHY720911 HRU720911 IBQ720911 ILM720911 IVI720911 JFE720911 JPA720911 JYW720911 KIS720911 KSO720911 LCK720911 LMG720911 LWC720911 MFY720911 MPU720911 MZQ720911 NJM720911 NTI720911 ODE720911 ONA720911 OWW720911 PGS720911 PQO720911 QAK720911 QKG720911 QUC720911 RDY720911 RNU720911 RXQ720911 SHM720911 SRI720911 TBE720911 TLA720911 TUW720911 UES720911 UOO720911 UYK720911 VIG720911 VSC720911 WBY720911 WLU720911 WVQ720911 M786447 JE786447 TA786447 ACW786447 AMS786447 AWO786447 BGK786447 BQG786447 CAC786447 CJY786447 CTU786447 DDQ786447 DNM786447 DXI786447 EHE786447 ERA786447 FAW786447 FKS786447 FUO786447 GEK786447 GOG786447 GYC786447 HHY786447 HRU786447 IBQ786447 ILM786447 IVI786447 JFE786447 JPA786447 JYW786447 KIS786447 KSO786447 LCK786447 LMG786447 LWC786447 MFY786447 MPU786447 MZQ786447 NJM786447 NTI786447 ODE786447 ONA786447 OWW786447 PGS786447 PQO786447 QAK786447 QKG786447 QUC786447 RDY786447 RNU786447 RXQ786447 SHM786447 SRI786447 TBE786447 TLA786447 TUW786447 UES786447 UOO786447 UYK786447 VIG786447 VSC786447 WBY786447 WLU786447 WVQ786447 M851983 JE851983 TA851983 ACW851983 AMS851983 AWO851983 BGK851983 BQG851983 CAC851983 CJY851983 CTU851983 DDQ851983 DNM851983 DXI851983 EHE851983 ERA851983 FAW851983 FKS851983 FUO851983 GEK851983 GOG851983 GYC851983 HHY851983 HRU851983 IBQ851983 ILM851983 IVI851983 JFE851983 JPA851983 JYW851983 KIS851983 KSO851983 LCK851983 LMG851983 LWC851983 MFY851983 MPU851983 MZQ851983 NJM851983 NTI851983 ODE851983 ONA851983 OWW851983 PGS851983 PQO851983 QAK851983 QKG851983 QUC851983 RDY851983 RNU851983 RXQ851983 SHM851983 SRI851983 TBE851983 TLA851983 TUW851983 UES851983 UOO851983 UYK851983 VIG851983 VSC851983 WBY851983 WLU851983 WVQ851983 M917519 JE917519 TA917519 ACW917519 AMS917519 AWO917519 BGK917519 BQG917519 CAC917519 CJY917519 CTU917519 DDQ917519 DNM917519 DXI917519 EHE917519 ERA917519 FAW917519 FKS917519 FUO917519 GEK917519 GOG917519 GYC917519 HHY917519 HRU917519 IBQ917519 ILM917519 IVI917519 JFE917519 JPA917519 JYW917519 KIS917519 KSO917519 LCK917519 LMG917519 LWC917519 MFY917519 MPU917519 MZQ917519 NJM917519 NTI917519 ODE917519 ONA917519 OWW917519 PGS917519 PQO917519 QAK917519 QKG917519 QUC917519 RDY917519 RNU917519 RXQ917519 SHM917519 SRI917519 TBE917519 TLA917519 TUW917519 UES917519 UOO917519 UYK917519 VIG917519 VSC917519 WBY917519 WLU917519 WVQ917519 M983055 JE983055 TA983055 ACW983055 AMS983055 AWO983055 BGK983055 BQG983055 CAC983055 CJY983055 CTU983055 DDQ983055 DNM983055 DXI983055 EHE983055 ERA983055 FAW983055 FKS983055 FUO983055 GEK983055 GOG983055 GYC983055 HHY983055 HRU983055 IBQ983055 ILM983055 IVI983055 JFE983055 JPA983055 JYW983055 KIS983055 KSO983055 LCK983055 LMG983055 LWC983055 MFY983055 MPU983055 MZQ983055 NJM983055 NTI983055 ODE983055 ONA983055 OWW983055 PGS983055 PQO983055 QAK983055 QKG983055 QUC983055 RDY983055 RNU983055 RXQ983055 SHM983055 SRI983055 TBE983055 TLA983055 TUW983055 UES983055 UOO983055 UYK983055 VIG983055 VSC983055 WBY983055 WLU983055" xr:uid="{5BBDCC5A-9A15-4160-8501-CACC576D2A57}">
      <formula1>#REF!</formula1>
    </dataValidation>
    <dataValidation type="list" allowBlank="1" showInputMessage="1" showErrorMessage="1" sqref="Q15:R48" xr:uid="{EDA271A1-D92B-4D0C-8B4F-E36AF70E75E3}">
      <formula1>$AB$12:$AB$16</formula1>
    </dataValidation>
    <dataValidation type="list" allowBlank="1" showInputMessage="1" showErrorMessage="1" sqref="S15:S48" xr:uid="{A16503B1-1083-40E4-BC09-9090F230612D}">
      <formula1>$AA$12:$AA$13</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0643-5C68-4FE6-8BCD-9E4FEADDC382}">
  <dimension ref="B1:I12"/>
  <sheetViews>
    <sheetView workbookViewId="0"/>
  </sheetViews>
  <sheetFormatPr defaultColWidth="9.140625" defaultRowHeight="15" x14ac:dyDescent="0.25"/>
  <cols>
    <col min="1" max="1" width="2.28515625" style="124" customWidth="1"/>
    <col min="2" max="2" width="23.5703125" style="124" customWidth="1"/>
    <col min="3" max="3" width="11.5703125" style="123" customWidth="1"/>
    <col min="4" max="4" width="32.42578125" style="123" customWidth="1"/>
    <col min="5" max="5" width="27.85546875" style="124" customWidth="1"/>
    <col min="6" max="7" width="27.85546875" style="125" customWidth="1"/>
    <col min="8" max="9" width="27.85546875" style="124" customWidth="1"/>
    <col min="10" max="16384" width="9.140625" style="124"/>
  </cols>
  <sheetData>
    <row r="1" spans="2:9" ht="36.75" customHeight="1" x14ac:dyDescent="0.25">
      <c r="B1" s="122" t="s">
        <v>190</v>
      </c>
    </row>
    <row r="2" spans="2:9" s="125" customFormat="1" ht="73.5" x14ac:dyDescent="0.25">
      <c r="B2" s="126" t="s">
        <v>148</v>
      </c>
      <c r="C2" s="126" t="s">
        <v>145</v>
      </c>
      <c r="D2" s="127" t="s">
        <v>146</v>
      </c>
      <c r="E2" s="127" t="s">
        <v>147</v>
      </c>
      <c r="F2" s="126" t="s">
        <v>192</v>
      </c>
      <c r="G2" s="444" t="s">
        <v>149</v>
      </c>
      <c r="H2" s="445"/>
      <c r="I2" s="446"/>
    </row>
    <row r="3" spans="2:9" s="131" customFormat="1" ht="34.5" customHeight="1" x14ac:dyDescent="0.25">
      <c r="B3" s="128" t="s">
        <v>152</v>
      </c>
      <c r="C3" s="129">
        <v>9</v>
      </c>
      <c r="D3" s="128" t="s">
        <v>150</v>
      </c>
      <c r="E3" s="128" t="s">
        <v>151</v>
      </c>
      <c r="F3" s="130">
        <v>18</v>
      </c>
      <c r="G3" s="447" t="s">
        <v>153</v>
      </c>
      <c r="H3" s="448"/>
      <c r="I3" s="449"/>
    </row>
    <row r="4" spans="2:9" s="131" customFormat="1" ht="81.75" customHeight="1" x14ac:dyDescent="0.25">
      <c r="B4" s="128" t="s">
        <v>156</v>
      </c>
      <c r="C4" s="129">
        <v>8</v>
      </c>
      <c r="D4" s="128" t="s">
        <v>154</v>
      </c>
      <c r="E4" s="128" t="s">
        <v>155</v>
      </c>
      <c r="F4" s="130">
        <v>15</v>
      </c>
      <c r="G4" s="447" t="s">
        <v>157</v>
      </c>
      <c r="H4" s="448"/>
      <c r="I4" s="449"/>
    </row>
    <row r="5" spans="2:9" s="131" customFormat="1" ht="81.75" customHeight="1" x14ac:dyDescent="0.25">
      <c r="B5" s="128" t="s">
        <v>156</v>
      </c>
      <c r="C5" s="129">
        <v>7</v>
      </c>
      <c r="D5" s="128" t="s">
        <v>158</v>
      </c>
      <c r="E5" s="128" t="s">
        <v>159</v>
      </c>
      <c r="F5" s="130">
        <v>12</v>
      </c>
      <c r="G5" s="447" t="s">
        <v>160</v>
      </c>
      <c r="H5" s="448"/>
      <c r="I5" s="449"/>
    </row>
    <row r="6" spans="2:9" s="131" customFormat="1" ht="65.25" customHeight="1" x14ac:dyDescent="0.25">
      <c r="B6" s="128" t="s">
        <v>163</v>
      </c>
      <c r="C6" s="129">
        <v>6</v>
      </c>
      <c r="D6" s="128" t="s">
        <v>161</v>
      </c>
      <c r="E6" s="128" t="s">
        <v>162</v>
      </c>
      <c r="F6" s="130">
        <v>10</v>
      </c>
      <c r="G6" s="447" t="s">
        <v>164</v>
      </c>
      <c r="H6" s="448"/>
      <c r="I6" s="449"/>
    </row>
    <row r="7" spans="2:9" s="131" customFormat="1" ht="67.5" customHeight="1" x14ac:dyDescent="0.25">
      <c r="B7" s="128" t="s">
        <v>167</v>
      </c>
      <c r="C7" s="129">
        <v>5</v>
      </c>
      <c r="D7" s="128" t="s">
        <v>165</v>
      </c>
      <c r="E7" s="128" t="s">
        <v>166</v>
      </c>
      <c r="F7" s="130">
        <v>8</v>
      </c>
      <c r="G7" s="447" t="s">
        <v>168</v>
      </c>
      <c r="H7" s="448"/>
      <c r="I7" s="449"/>
    </row>
    <row r="8" spans="2:9" s="131" customFormat="1" ht="44.25" customHeight="1" x14ac:dyDescent="0.25">
      <c r="B8" s="128" t="s">
        <v>4</v>
      </c>
      <c r="C8" s="129">
        <v>4</v>
      </c>
      <c r="D8" s="128" t="s">
        <v>169</v>
      </c>
      <c r="E8" s="128" t="s">
        <v>170</v>
      </c>
      <c r="F8" s="132">
        <v>5</v>
      </c>
      <c r="G8" s="447" t="s">
        <v>171</v>
      </c>
      <c r="H8" s="448"/>
      <c r="I8" s="449"/>
    </row>
    <row r="9" spans="2:9" s="131" customFormat="1" ht="36.75" customHeight="1" x14ac:dyDescent="0.25">
      <c r="B9" s="128" t="s">
        <v>174</v>
      </c>
      <c r="C9" s="129">
        <v>3</v>
      </c>
      <c r="D9" s="128" t="s">
        <v>172</v>
      </c>
      <c r="E9" s="128" t="s">
        <v>173</v>
      </c>
      <c r="F9" s="130">
        <v>2</v>
      </c>
      <c r="G9" s="447" t="s">
        <v>175</v>
      </c>
      <c r="H9" s="448"/>
      <c r="I9" s="449"/>
    </row>
    <row r="10" spans="2:9" s="131" customFormat="1" ht="36.75" customHeight="1" x14ac:dyDescent="0.25">
      <c r="B10" s="128" t="s">
        <v>174</v>
      </c>
      <c r="C10" s="129">
        <v>2</v>
      </c>
      <c r="D10" s="128" t="s">
        <v>176</v>
      </c>
      <c r="E10" s="128" t="s">
        <v>177</v>
      </c>
      <c r="F10" s="130" t="s">
        <v>178</v>
      </c>
      <c r="G10" s="447" t="s">
        <v>179</v>
      </c>
      <c r="H10" s="448"/>
      <c r="I10" s="449"/>
    </row>
    <row r="11" spans="2:9" s="131" customFormat="1" ht="36.75" customHeight="1" x14ac:dyDescent="0.25">
      <c r="B11" s="128" t="s">
        <v>174</v>
      </c>
      <c r="C11" s="129">
        <v>1</v>
      </c>
      <c r="D11" s="128" t="s">
        <v>180</v>
      </c>
      <c r="E11" s="128" t="s">
        <v>181</v>
      </c>
      <c r="F11" s="130" t="s">
        <v>178</v>
      </c>
      <c r="G11" s="447" t="s">
        <v>182</v>
      </c>
      <c r="H11" s="448"/>
      <c r="I11" s="449"/>
    </row>
    <row r="12" spans="2:9" x14ac:dyDescent="0.25">
      <c r="F12" s="133"/>
    </row>
  </sheetData>
  <mergeCells count="10">
    <mergeCell ref="G2:I2"/>
    <mergeCell ref="G10:I10"/>
    <mergeCell ref="G11:I11"/>
    <mergeCell ref="G3:I3"/>
    <mergeCell ref="G4:I4"/>
    <mergeCell ref="G5:I5"/>
    <mergeCell ref="G6:I6"/>
    <mergeCell ref="G7:I7"/>
    <mergeCell ref="G8:I8"/>
    <mergeCell ref="G9:I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9203D-7143-4A11-8AB9-5A3B3DAEB193}">
  <dimension ref="A1:K14"/>
  <sheetViews>
    <sheetView zoomScaleNormal="100" workbookViewId="0">
      <selection activeCell="H4" sqref="H4"/>
    </sheetView>
  </sheetViews>
  <sheetFormatPr defaultColWidth="9.140625" defaultRowHeight="15.75" x14ac:dyDescent="0.25"/>
  <cols>
    <col min="1" max="1" width="19.5703125" style="149" customWidth="1"/>
    <col min="2" max="8" width="26.42578125" style="149" customWidth="1"/>
    <col min="9" max="9" width="14.42578125" style="149" customWidth="1"/>
    <col min="10" max="10" width="19.140625" style="149" customWidth="1"/>
    <col min="11" max="11" width="17.85546875" style="149" customWidth="1"/>
    <col min="12" max="12" width="15.42578125" style="149" customWidth="1"/>
    <col min="13" max="17" width="15.5703125" style="149" customWidth="1"/>
    <col min="18" max="16384" width="9.140625" style="149"/>
  </cols>
  <sheetData>
    <row r="1" spans="1:11" s="148" customFormat="1" ht="12" customHeight="1" x14ac:dyDescent="0.25"/>
    <row r="2" spans="1:11" ht="24.6" customHeight="1" x14ac:dyDescent="0.25">
      <c r="A2" s="451" t="s">
        <v>200</v>
      </c>
      <c r="B2" s="450" t="s">
        <v>201</v>
      </c>
      <c r="C2" s="450"/>
      <c r="D2" s="450"/>
      <c r="E2" s="450" t="s">
        <v>202</v>
      </c>
      <c r="F2" s="450"/>
      <c r="G2" s="450" t="s">
        <v>203</v>
      </c>
      <c r="H2" s="450"/>
    </row>
    <row r="3" spans="1:11" ht="24.6" customHeight="1" x14ac:dyDescent="0.25">
      <c r="A3" s="452"/>
      <c r="B3" s="150" t="s">
        <v>204</v>
      </c>
      <c r="C3" s="150" t="s">
        <v>205</v>
      </c>
      <c r="D3" s="150" t="s">
        <v>206</v>
      </c>
      <c r="E3" s="150" t="s">
        <v>207</v>
      </c>
      <c r="F3" s="150" t="s">
        <v>208</v>
      </c>
      <c r="G3" s="150" t="s">
        <v>209</v>
      </c>
      <c r="H3" s="150" t="s">
        <v>210</v>
      </c>
      <c r="I3" s="151"/>
      <c r="J3" s="151"/>
      <c r="K3" s="151"/>
    </row>
    <row r="4" spans="1:11" ht="89.25" x14ac:dyDescent="0.25">
      <c r="A4" s="152" t="s">
        <v>211</v>
      </c>
      <c r="B4" s="210" t="s">
        <v>212</v>
      </c>
      <c r="C4" s="210" t="s">
        <v>213</v>
      </c>
      <c r="D4" s="210" t="s">
        <v>214</v>
      </c>
      <c r="E4" s="210" t="s">
        <v>215</v>
      </c>
      <c r="F4" s="210" t="s">
        <v>216</v>
      </c>
      <c r="G4" s="210" t="s">
        <v>217</v>
      </c>
      <c r="H4" s="210" t="s">
        <v>218</v>
      </c>
      <c r="I4" s="153"/>
      <c r="J4" s="153"/>
      <c r="K4" s="153"/>
    </row>
    <row r="5" spans="1:11" ht="59.25" customHeight="1" x14ac:dyDescent="0.25">
      <c r="A5" s="152" t="s">
        <v>219</v>
      </c>
      <c r="B5" s="210" t="s">
        <v>220</v>
      </c>
      <c r="C5" s="210" t="s">
        <v>221</v>
      </c>
      <c r="D5" s="210" t="s">
        <v>222</v>
      </c>
      <c r="E5" s="210" t="s">
        <v>223</v>
      </c>
      <c r="F5" s="210" t="s">
        <v>224</v>
      </c>
      <c r="G5" s="210" t="s">
        <v>225</v>
      </c>
      <c r="H5" s="210" t="s">
        <v>226</v>
      </c>
      <c r="I5" s="153"/>
      <c r="J5" s="153"/>
      <c r="K5" s="153"/>
    </row>
    <row r="6" spans="1:11" ht="59.25" customHeight="1" x14ac:dyDescent="0.25">
      <c r="A6" s="152" t="s">
        <v>227</v>
      </c>
      <c r="B6" s="210" t="s">
        <v>228</v>
      </c>
      <c r="C6" s="210" t="s">
        <v>229</v>
      </c>
      <c r="D6" s="210" t="s">
        <v>230</v>
      </c>
      <c r="E6" s="210" t="s">
        <v>231</v>
      </c>
      <c r="F6" s="210" t="s">
        <v>232</v>
      </c>
      <c r="G6" s="210" t="s">
        <v>233</v>
      </c>
      <c r="H6" s="210" t="s">
        <v>234</v>
      </c>
      <c r="I6" s="153"/>
      <c r="J6" s="153"/>
      <c r="K6" s="153"/>
    </row>
    <row r="7" spans="1:11" ht="59.25" customHeight="1" x14ac:dyDescent="0.25">
      <c r="A7" s="152" t="s">
        <v>235</v>
      </c>
      <c r="B7" s="210" t="s">
        <v>236</v>
      </c>
      <c r="C7" s="210" t="s">
        <v>237</v>
      </c>
      <c r="D7" s="210" t="s">
        <v>238</v>
      </c>
      <c r="E7" s="210" t="s">
        <v>239</v>
      </c>
      <c r="F7" s="210" t="s">
        <v>240</v>
      </c>
      <c r="G7" s="210" t="s">
        <v>241</v>
      </c>
      <c r="H7" s="210" t="s">
        <v>242</v>
      </c>
      <c r="I7" s="153"/>
      <c r="J7" s="153"/>
      <c r="K7" s="153"/>
    </row>
    <row r="8" spans="1:11" ht="126.6" customHeight="1" x14ac:dyDescent="0.25">
      <c r="A8" s="209" t="s">
        <v>243</v>
      </c>
      <c r="B8" s="211" t="s">
        <v>244</v>
      </c>
      <c r="C8" s="211" t="s">
        <v>245</v>
      </c>
      <c r="D8" s="211" t="s">
        <v>246</v>
      </c>
      <c r="E8" s="211" t="s">
        <v>247</v>
      </c>
      <c r="F8" s="211" t="s">
        <v>248</v>
      </c>
      <c r="G8" s="211" t="s">
        <v>248</v>
      </c>
      <c r="H8" s="211" t="s">
        <v>249</v>
      </c>
    </row>
    <row r="9" spans="1:11" ht="84" customHeight="1" x14ac:dyDescent="0.25">
      <c r="A9" s="209" t="s">
        <v>295</v>
      </c>
      <c r="B9" s="211" t="s">
        <v>296</v>
      </c>
      <c r="C9" s="211" t="s">
        <v>297</v>
      </c>
      <c r="D9" s="211" t="s">
        <v>298</v>
      </c>
      <c r="E9" s="211" t="s">
        <v>299</v>
      </c>
      <c r="F9" s="211" t="s">
        <v>300</v>
      </c>
      <c r="G9" s="211" t="s">
        <v>301</v>
      </c>
      <c r="H9" s="211" t="s">
        <v>302</v>
      </c>
    </row>
    <row r="10" spans="1:11" ht="81.95" customHeight="1" x14ac:dyDescent="0.25">
      <c r="A10" s="209" t="s">
        <v>303</v>
      </c>
      <c r="B10" s="212" t="s">
        <v>304</v>
      </c>
      <c r="C10" s="212" t="s">
        <v>305</v>
      </c>
      <c r="D10" s="212" t="s">
        <v>306</v>
      </c>
      <c r="E10" s="212" t="s">
        <v>307</v>
      </c>
      <c r="F10" s="211" t="s">
        <v>308</v>
      </c>
      <c r="G10" s="211" t="s">
        <v>309</v>
      </c>
      <c r="H10" s="211" t="s">
        <v>310</v>
      </c>
    </row>
    <row r="11" spans="1:11" x14ac:dyDescent="0.25">
      <c r="B11" s="156"/>
      <c r="C11" s="156"/>
      <c r="D11" s="156"/>
      <c r="E11" s="156"/>
      <c r="F11" s="156"/>
      <c r="G11" s="156"/>
      <c r="H11" s="156"/>
    </row>
    <row r="12" spans="1:11" s="217" customFormat="1" ht="26.25" customHeight="1" x14ac:dyDescent="0.25">
      <c r="B12" s="218" t="s">
        <v>266</v>
      </c>
      <c r="C12" s="218" t="s">
        <v>267</v>
      </c>
      <c r="D12" s="218" t="s">
        <v>261</v>
      </c>
      <c r="E12" s="218" t="s">
        <v>262</v>
      </c>
      <c r="F12" s="218" t="s">
        <v>264</v>
      </c>
      <c r="G12" s="218" t="s">
        <v>263</v>
      </c>
      <c r="H12" s="218" t="s">
        <v>265</v>
      </c>
    </row>
    <row r="13" spans="1:11" x14ac:dyDescent="0.25">
      <c r="B13" s="156"/>
      <c r="C13" s="156"/>
      <c r="D13" s="156"/>
      <c r="E13" s="156"/>
      <c r="F13" s="156"/>
      <c r="G13" s="156"/>
      <c r="H13" s="156"/>
    </row>
    <row r="14" spans="1:11" x14ac:dyDescent="0.25">
      <c r="C14" s="155"/>
      <c r="D14" s="155"/>
    </row>
  </sheetData>
  <mergeCells count="4">
    <mergeCell ref="E2:F2"/>
    <mergeCell ref="G2:H2"/>
    <mergeCell ref="A2:A3"/>
    <mergeCell ref="B2:D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E10B8-4A74-4A78-B93B-B6F006178537}">
  <dimension ref="B3:E9"/>
  <sheetViews>
    <sheetView workbookViewId="0">
      <selection activeCell="B1" sqref="B1"/>
    </sheetView>
  </sheetViews>
  <sheetFormatPr defaultColWidth="9.140625" defaultRowHeight="15" x14ac:dyDescent="0.25"/>
  <cols>
    <col min="1" max="1" width="5" style="147" customWidth="1"/>
    <col min="2" max="2" width="24.85546875" style="147" customWidth="1"/>
    <col min="3" max="5" width="17.5703125" style="147" customWidth="1"/>
    <col min="6" max="16384" width="9.140625" style="147"/>
  </cols>
  <sheetData>
    <row r="3" spans="2:5" ht="31.5" customHeight="1" x14ac:dyDescent="0.25">
      <c r="B3" s="143" t="s">
        <v>329</v>
      </c>
      <c r="C3" s="460" t="s">
        <v>196</v>
      </c>
      <c r="D3" s="461"/>
      <c r="E3" s="462"/>
    </row>
    <row r="4" spans="2:5" ht="31.5" customHeight="1" x14ac:dyDescent="0.25">
      <c r="B4" s="144" t="s">
        <v>250</v>
      </c>
      <c r="C4" s="145" t="s">
        <v>197</v>
      </c>
      <c r="D4" s="456" t="s">
        <v>198</v>
      </c>
      <c r="E4" s="463" t="s">
        <v>254</v>
      </c>
    </row>
    <row r="5" spans="2:5" ht="31.5" customHeight="1" x14ac:dyDescent="0.25">
      <c r="B5" s="144" t="s">
        <v>335</v>
      </c>
      <c r="C5" s="154"/>
      <c r="D5" s="457"/>
      <c r="E5" s="464"/>
    </row>
    <row r="6" spans="2:5" ht="31.5" customHeight="1" x14ac:dyDescent="0.25">
      <c r="B6" s="144" t="s">
        <v>251</v>
      </c>
      <c r="C6" s="458"/>
      <c r="D6" s="459"/>
      <c r="E6" s="465"/>
    </row>
    <row r="7" spans="2:5" ht="31.5" customHeight="1" x14ac:dyDescent="0.25">
      <c r="B7" s="144" t="s">
        <v>252</v>
      </c>
      <c r="C7" s="466" t="s">
        <v>199</v>
      </c>
      <c r="D7" s="467"/>
      <c r="E7" s="468"/>
    </row>
    <row r="8" spans="2:5" ht="31.5" customHeight="1" x14ac:dyDescent="0.25">
      <c r="B8" s="144" t="s">
        <v>253</v>
      </c>
      <c r="C8" s="469"/>
      <c r="D8" s="470"/>
      <c r="E8" s="471"/>
    </row>
    <row r="9" spans="2:5" ht="31.5" customHeight="1" x14ac:dyDescent="0.25">
      <c r="B9" s="146" t="s">
        <v>119</v>
      </c>
      <c r="C9" s="453">
        <v>1</v>
      </c>
      <c r="D9" s="454"/>
      <c r="E9" s="455"/>
    </row>
  </sheetData>
  <mergeCells count="6">
    <mergeCell ref="C9:E9"/>
    <mergeCell ref="D4:D5"/>
    <mergeCell ref="C6:D6"/>
    <mergeCell ref="C3:E3"/>
    <mergeCell ref="E4:E6"/>
    <mergeCell ref="C7:E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Nhiem vu</vt:lpstr>
      <vt:lpstr>2. Review 2022</vt:lpstr>
      <vt:lpstr>3. Plan 2023</vt:lpstr>
      <vt:lpstr>4. Tong hop</vt:lpstr>
      <vt:lpstr>Cấp bậc</vt:lpstr>
      <vt:lpstr>Các cấp độ IPAM-3C</vt:lpstr>
      <vt:lpstr>Tỷ lệ phân bổ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mai.lehuong</dc:creator>
  <cp:lastModifiedBy>Tung Le Duy (iVND)</cp:lastModifiedBy>
  <dcterms:created xsi:type="dcterms:W3CDTF">2023-04-04T03:05:05Z</dcterms:created>
  <dcterms:modified xsi:type="dcterms:W3CDTF">2023-04-21T08:10:38Z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5c19771-a210-48a1-a490-7212c7808513_Enabled">
    <vt:lpwstr>true</vt:lpwstr>
  </property>
  <property fmtid="{D5CDD505-2E9C-101B-9397-08002B2CF9AE}" pid="3" name="MSIP_Label_45c19771-a210-48a1-a490-7212c7808513_SetDate">
    <vt:lpwstr>2023-04-04T03:18:41Z</vt:lpwstr>
  </property>
  <property fmtid="{D5CDD505-2E9C-101B-9397-08002B2CF9AE}" pid="4" name="MSIP_Label_45c19771-a210-48a1-a490-7212c7808513_Method">
    <vt:lpwstr>Standard</vt:lpwstr>
  </property>
  <property fmtid="{D5CDD505-2E9C-101B-9397-08002B2CF9AE}" pid="5" name="MSIP_Label_45c19771-a210-48a1-a490-7212c7808513_Name">
    <vt:lpwstr>Public</vt:lpwstr>
  </property>
  <property fmtid="{D5CDD505-2E9C-101B-9397-08002B2CF9AE}" pid="6" name="MSIP_Label_45c19771-a210-48a1-a490-7212c7808513_SiteId">
    <vt:lpwstr>205877dd-7b52-42a0-8696-07cbd63de0f4</vt:lpwstr>
  </property>
  <property fmtid="{D5CDD505-2E9C-101B-9397-08002B2CF9AE}" pid="7" name="MSIP_Label_45c19771-a210-48a1-a490-7212c7808513_ActionId">
    <vt:lpwstr>c1edebb5-10ef-4d67-b17f-dcf12fe491f6</vt:lpwstr>
  </property>
  <property fmtid="{D5CDD505-2E9C-101B-9397-08002B2CF9AE}" pid="8" name="MSIP_Label_45c19771-a210-48a1-a490-7212c7808513_ContentBits">
    <vt:lpwstr>0</vt:lpwstr>
  </property>
</Properties>
</file>