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ale\ipython_file\data_kho\"/>
    </mc:Choice>
  </mc:AlternateContent>
  <xr:revisionPtr revIDLastSave="0" documentId="8_{32EB0CFB-5207-4170-BF60-95E22E2E2479}" xr6:coauthVersionLast="47" xr6:coauthVersionMax="47" xr10:uidLastSave="{00000000-0000-0000-0000-000000000000}"/>
  <bookViews>
    <workbookView xWindow="-108" yWindow="-108" windowWidth="23256" windowHeight="12576" xr2:uid="{A3FAF008-4A53-45CD-88A5-2DFAF333D567}"/>
  </bookViews>
  <sheets>
    <sheet name="25.01" sheetId="2" r:id="rId1"/>
    <sheet name="26.01" sheetId="3" r:id="rId2"/>
    <sheet name="28.01" sheetId="4" r:id="rId3"/>
  </sheets>
  <definedNames>
    <definedName name="_xlnm._FilterDatabase" localSheetId="0" hidden="1">'25.01'!$A$1:$CA$81</definedName>
    <definedName name="_xlnm._FilterDatabase" localSheetId="1" hidden="1">'26.01'!$B$1:$CA$96</definedName>
    <definedName name="_xlnm._FilterDatabase" localSheetId="2" hidden="1">'28.01'!$B$1:$CA$97</definedName>
  </definedNames>
  <calcPr calcId="191029" iterateCount="1" iterateDelta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82" i="4" l="1"/>
  <c r="BV82" i="4"/>
  <c r="BY82" i="4"/>
  <c r="BX82" i="4"/>
  <c r="BJ82" i="4"/>
  <c r="BL82" i="4"/>
  <c r="BO82" i="4"/>
  <c r="BN82" i="4"/>
  <c r="AZ82" i="4"/>
  <c r="BB82" i="4"/>
  <c r="BE82" i="4"/>
  <c r="BD82" i="4"/>
  <c r="AP82" i="4"/>
  <c r="AR82" i="4"/>
  <c r="AU82" i="4"/>
  <c r="AT82" i="4"/>
  <c r="AF82" i="4"/>
  <c r="AH82" i="4"/>
  <c r="AK82" i="4"/>
  <c r="AJ82" i="4"/>
  <c r="U82" i="4"/>
  <c r="W82" i="4"/>
  <c r="Z82" i="4"/>
  <c r="J82" i="4"/>
  <c r="L82" i="4"/>
  <c r="O82" i="4"/>
  <c r="BT81" i="4"/>
  <c r="BV81" i="4"/>
  <c r="BY81" i="4"/>
  <c r="BX81" i="4"/>
  <c r="BJ81" i="4"/>
  <c r="BL81" i="4"/>
  <c r="BO81" i="4"/>
  <c r="BN81" i="4"/>
  <c r="AZ81" i="4"/>
  <c r="BB81" i="4"/>
  <c r="BE81" i="4"/>
  <c r="BD81" i="4"/>
  <c r="AP81" i="4"/>
  <c r="AR81" i="4"/>
  <c r="AU81" i="4"/>
  <c r="AT81" i="4"/>
  <c r="AF81" i="4"/>
  <c r="AH81" i="4"/>
  <c r="AK81" i="4"/>
  <c r="AJ81" i="4"/>
  <c r="U81" i="4"/>
  <c r="W81" i="4"/>
  <c r="Z81" i="4"/>
  <c r="J81" i="4"/>
  <c r="L81" i="4"/>
  <c r="O81" i="4"/>
  <c r="BT80" i="4"/>
  <c r="BV80" i="4"/>
  <c r="BY80" i="4"/>
  <c r="BX80" i="4"/>
  <c r="BJ80" i="4"/>
  <c r="BL80" i="4"/>
  <c r="BO80" i="4"/>
  <c r="AZ80" i="4"/>
  <c r="BB80" i="4"/>
  <c r="BE80" i="4"/>
  <c r="BD80" i="4"/>
  <c r="AP80" i="4"/>
  <c r="AR80" i="4"/>
  <c r="AU80" i="4"/>
  <c r="AT80" i="4"/>
  <c r="AF80" i="4"/>
  <c r="AH80" i="4"/>
  <c r="AK80" i="4"/>
  <c r="AJ80" i="4"/>
  <c r="U80" i="4"/>
  <c r="W80" i="4"/>
  <c r="Z80" i="4"/>
  <c r="J80" i="4"/>
  <c r="L80" i="4"/>
  <c r="O80" i="4"/>
  <c r="BT79" i="4"/>
  <c r="BV79" i="4"/>
  <c r="BY79" i="4"/>
  <c r="BX79" i="4"/>
  <c r="BJ79" i="4"/>
  <c r="BL79" i="4"/>
  <c r="BO79" i="4"/>
  <c r="BN79" i="4"/>
  <c r="AZ79" i="4"/>
  <c r="BB79" i="4"/>
  <c r="BE79" i="4"/>
  <c r="BD79" i="4"/>
  <c r="AP79" i="4"/>
  <c r="AR79" i="4"/>
  <c r="AU79" i="4"/>
  <c r="AT79" i="4"/>
  <c r="AF79" i="4"/>
  <c r="AH79" i="4"/>
  <c r="AK79" i="4"/>
  <c r="AJ79" i="4"/>
  <c r="U79" i="4"/>
  <c r="W79" i="4"/>
  <c r="Z79" i="4"/>
  <c r="J79" i="4"/>
  <c r="L79" i="4"/>
  <c r="O79" i="4"/>
  <c r="BT78" i="4"/>
  <c r="BV78" i="4"/>
  <c r="BY78" i="4"/>
  <c r="BX78" i="4"/>
  <c r="BJ78" i="4"/>
  <c r="BL78" i="4"/>
  <c r="BO78" i="4"/>
  <c r="BN78" i="4"/>
  <c r="AZ78" i="4"/>
  <c r="BB78" i="4"/>
  <c r="BE78" i="4"/>
  <c r="BD78" i="4"/>
  <c r="AP78" i="4"/>
  <c r="AR78" i="4"/>
  <c r="AU78" i="4"/>
  <c r="AT78" i="4"/>
  <c r="AF78" i="4"/>
  <c r="AH78" i="4"/>
  <c r="AK78" i="4"/>
  <c r="AJ78" i="4"/>
  <c r="U78" i="4"/>
  <c r="W78" i="4"/>
  <c r="Z78" i="4"/>
  <c r="J78" i="4"/>
  <c r="L78" i="4"/>
  <c r="O78" i="4"/>
  <c r="BT77" i="4"/>
  <c r="BV77" i="4"/>
  <c r="BY77" i="4"/>
  <c r="BX77" i="4"/>
  <c r="BJ77" i="4"/>
  <c r="BL77" i="4"/>
  <c r="BO77" i="4"/>
  <c r="BN77" i="4"/>
  <c r="AZ77" i="4"/>
  <c r="BB77" i="4"/>
  <c r="BE77" i="4"/>
  <c r="BD77" i="4"/>
  <c r="AP77" i="4"/>
  <c r="AR77" i="4"/>
  <c r="AU77" i="4"/>
  <c r="AT77" i="4"/>
  <c r="AF77" i="4"/>
  <c r="AH77" i="4"/>
  <c r="AK77" i="4"/>
  <c r="AJ77" i="4"/>
  <c r="U77" i="4"/>
  <c r="W77" i="4"/>
  <c r="Z77" i="4"/>
  <c r="J77" i="4"/>
  <c r="L77" i="4"/>
  <c r="O77" i="4"/>
  <c r="BT76" i="4"/>
  <c r="BV76" i="4"/>
  <c r="BY76" i="4"/>
  <c r="BX76" i="4"/>
  <c r="BJ76" i="4"/>
  <c r="BL76" i="4"/>
  <c r="BO76" i="4"/>
  <c r="BN76" i="4"/>
  <c r="AZ76" i="4"/>
  <c r="BB76" i="4"/>
  <c r="BE76" i="4"/>
  <c r="BD76" i="4"/>
  <c r="AP76" i="4"/>
  <c r="AR76" i="4"/>
  <c r="AU76" i="4"/>
  <c r="AT76" i="4"/>
  <c r="AF76" i="4"/>
  <c r="AH76" i="4"/>
  <c r="AK76" i="4"/>
  <c r="AJ76" i="4"/>
  <c r="U76" i="4"/>
  <c r="W76" i="4"/>
  <c r="Z76" i="4"/>
  <c r="J76" i="4"/>
  <c r="L76" i="4"/>
  <c r="O76" i="4"/>
  <c r="BT75" i="4"/>
  <c r="BV75" i="4"/>
  <c r="BY75" i="4"/>
  <c r="BX75" i="4"/>
  <c r="BJ75" i="4"/>
  <c r="BL75" i="4"/>
  <c r="BO75" i="4"/>
  <c r="BN75" i="4"/>
  <c r="AZ75" i="4"/>
  <c r="BB75" i="4"/>
  <c r="BE75" i="4"/>
  <c r="BD75" i="4"/>
  <c r="AP75" i="4"/>
  <c r="AR75" i="4"/>
  <c r="AU75" i="4"/>
  <c r="AT75" i="4"/>
  <c r="AF75" i="4"/>
  <c r="AH75" i="4"/>
  <c r="AK75" i="4"/>
  <c r="AJ75" i="4"/>
  <c r="U75" i="4"/>
  <c r="W75" i="4"/>
  <c r="Z75" i="4"/>
  <c r="J75" i="4"/>
  <c r="L75" i="4"/>
  <c r="O75" i="4"/>
  <c r="BT74" i="4"/>
  <c r="BV74" i="4"/>
  <c r="BY74" i="4"/>
  <c r="BX74" i="4"/>
  <c r="BJ74" i="4"/>
  <c r="BL74" i="4"/>
  <c r="BO74" i="4"/>
  <c r="BN74" i="4"/>
  <c r="AZ74" i="4"/>
  <c r="BB74" i="4"/>
  <c r="BE74" i="4"/>
  <c r="BD74" i="4"/>
  <c r="AP74" i="4"/>
  <c r="AR74" i="4"/>
  <c r="AU74" i="4"/>
  <c r="AT74" i="4"/>
  <c r="AF74" i="4"/>
  <c r="AH74" i="4"/>
  <c r="AK74" i="4"/>
  <c r="AJ74" i="4"/>
  <c r="U74" i="4"/>
  <c r="W74" i="4"/>
  <c r="Z74" i="4"/>
  <c r="J74" i="4"/>
  <c r="L74" i="4"/>
  <c r="O74" i="4"/>
  <c r="BT73" i="4"/>
  <c r="BV73" i="4"/>
  <c r="BY73" i="4"/>
  <c r="BX73" i="4"/>
  <c r="BJ73" i="4"/>
  <c r="BL73" i="4"/>
  <c r="BO73" i="4"/>
  <c r="BN73" i="4"/>
  <c r="AZ73" i="4"/>
  <c r="BB73" i="4"/>
  <c r="BE73" i="4"/>
  <c r="BD73" i="4"/>
  <c r="AP73" i="4"/>
  <c r="AR73" i="4"/>
  <c r="AU73" i="4"/>
  <c r="AT73" i="4"/>
  <c r="AF73" i="4"/>
  <c r="AH73" i="4"/>
  <c r="AK73" i="4"/>
  <c r="AJ73" i="4"/>
  <c r="U73" i="4"/>
  <c r="W73" i="4"/>
  <c r="Z73" i="4"/>
  <c r="J73" i="4"/>
  <c r="L73" i="4"/>
  <c r="O73" i="4"/>
  <c r="BT72" i="4"/>
  <c r="BV72" i="4"/>
  <c r="BY72" i="4"/>
  <c r="BX72" i="4"/>
  <c r="BJ72" i="4"/>
  <c r="BL72" i="4"/>
  <c r="BO72" i="4"/>
  <c r="BN72" i="4"/>
  <c r="AZ72" i="4"/>
  <c r="BB72" i="4"/>
  <c r="BE72" i="4"/>
  <c r="BD72" i="4"/>
  <c r="AP72" i="4"/>
  <c r="AR72" i="4"/>
  <c r="AU72" i="4"/>
  <c r="AT72" i="4"/>
  <c r="AF72" i="4"/>
  <c r="AH72" i="4"/>
  <c r="AK72" i="4"/>
  <c r="AJ72" i="4"/>
  <c r="U72" i="4"/>
  <c r="W72" i="4"/>
  <c r="Z72" i="4"/>
  <c r="J72" i="4"/>
  <c r="L72" i="4"/>
  <c r="O72" i="4"/>
  <c r="BT71" i="4"/>
  <c r="BV71" i="4"/>
  <c r="BY71" i="4"/>
  <c r="BX71" i="4"/>
  <c r="BJ71" i="4"/>
  <c r="BL71" i="4"/>
  <c r="BO71" i="4"/>
  <c r="BN71" i="4"/>
  <c r="AZ71" i="4"/>
  <c r="BB71" i="4"/>
  <c r="BE71" i="4"/>
  <c r="BD71" i="4"/>
  <c r="AP71" i="4"/>
  <c r="AR71" i="4"/>
  <c r="AU71" i="4"/>
  <c r="AT71" i="4"/>
  <c r="AF71" i="4"/>
  <c r="AH71" i="4"/>
  <c r="AK71" i="4"/>
  <c r="AJ71" i="4"/>
  <c r="U71" i="4"/>
  <c r="W71" i="4"/>
  <c r="Z71" i="4"/>
  <c r="J71" i="4"/>
  <c r="L71" i="4"/>
  <c r="O71" i="4"/>
  <c r="BT70" i="4"/>
  <c r="BV70" i="4"/>
  <c r="BY70" i="4"/>
  <c r="BX70" i="4"/>
  <c r="BJ70" i="4"/>
  <c r="BL70" i="4"/>
  <c r="BO70" i="4"/>
  <c r="BN70" i="4"/>
  <c r="AZ70" i="4"/>
  <c r="BB70" i="4"/>
  <c r="BE70" i="4"/>
  <c r="BD70" i="4"/>
  <c r="AP70" i="4"/>
  <c r="AR70" i="4"/>
  <c r="AU70" i="4"/>
  <c r="AT70" i="4"/>
  <c r="AF70" i="4"/>
  <c r="AH70" i="4"/>
  <c r="AK70" i="4"/>
  <c r="AJ70" i="4"/>
  <c r="U70" i="4"/>
  <c r="W70" i="4"/>
  <c r="Z70" i="4"/>
  <c r="J70" i="4"/>
  <c r="L70" i="4"/>
  <c r="O70" i="4"/>
  <c r="BT69" i="4"/>
  <c r="BV69" i="4"/>
  <c r="BY69" i="4"/>
  <c r="BX69" i="4"/>
  <c r="BJ69" i="4"/>
  <c r="BL69" i="4"/>
  <c r="BO69" i="4"/>
  <c r="BN69" i="4"/>
  <c r="AZ69" i="4"/>
  <c r="BB69" i="4"/>
  <c r="BE69" i="4"/>
  <c r="BD69" i="4"/>
  <c r="AP69" i="4"/>
  <c r="AR69" i="4"/>
  <c r="AU69" i="4"/>
  <c r="AT69" i="4"/>
  <c r="AF69" i="4"/>
  <c r="AH69" i="4"/>
  <c r="AK69" i="4"/>
  <c r="AJ69" i="4"/>
  <c r="U69" i="4"/>
  <c r="W69" i="4"/>
  <c r="Z69" i="4"/>
  <c r="J69" i="4"/>
  <c r="L69" i="4"/>
  <c r="O69" i="4"/>
  <c r="BT68" i="4"/>
  <c r="BV68" i="4"/>
  <c r="BY68" i="4"/>
  <c r="BX68" i="4"/>
  <c r="BJ68" i="4"/>
  <c r="BL68" i="4"/>
  <c r="BO68" i="4"/>
  <c r="BN68" i="4"/>
  <c r="AZ68" i="4"/>
  <c r="BB68" i="4"/>
  <c r="BE68" i="4"/>
  <c r="BD68" i="4"/>
  <c r="AP68" i="4"/>
  <c r="AR68" i="4"/>
  <c r="AU68" i="4"/>
  <c r="AT68" i="4"/>
  <c r="AF68" i="4"/>
  <c r="AH68" i="4"/>
  <c r="AK68" i="4"/>
  <c r="AJ68" i="4"/>
  <c r="U68" i="4"/>
  <c r="W68" i="4"/>
  <c r="Z68" i="4"/>
  <c r="J68" i="4"/>
  <c r="L68" i="4"/>
  <c r="O68" i="4"/>
  <c r="BT67" i="4"/>
  <c r="BV67" i="4"/>
  <c r="BY67" i="4"/>
  <c r="BX67" i="4"/>
  <c r="BJ67" i="4"/>
  <c r="BL67" i="4"/>
  <c r="BO67" i="4"/>
  <c r="BN67" i="4"/>
  <c r="AZ67" i="4"/>
  <c r="BB67" i="4"/>
  <c r="BE67" i="4"/>
  <c r="BD67" i="4"/>
  <c r="AP67" i="4"/>
  <c r="AR67" i="4"/>
  <c r="AU67" i="4"/>
  <c r="AT67" i="4"/>
  <c r="AF67" i="4"/>
  <c r="AH67" i="4"/>
  <c r="AK67" i="4"/>
  <c r="AJ67" i="4"/>
  <c r="U67" i="4"/>
  <c r="W67" i="4"/>
  <c r="Z67" i="4"/>
  <c r="J67" i="4"/>
  <c r="L67" i="4"/>
  <c r="O67" i="4"/>
  <c r="BT66" i="4"/>
  <c r="BV66" i="4"/>
  <c r="BY66" i="4"/>
  <c r="BX66" i="4"/>
  <c r="BJ66" i="4"/>
  <c r="BL66" i="4"/>
  <c r="BO66" i="4"/>
  <c r="BN66" i="4"/>
  <c r="AZ66" i="4"/>
  <c r="BB66" i="4"/>
  <c r="BE66" i="4"/>
  <c r="BD66" i="4"/>
  <c r="AP66" i="4"/>
  <c r="AR66" i="4"/>
  <c r="AU66" i="4"/>
  <c r="AT66" i="4"/>
  <c r="AF66" i="4"/>
  <c r="AH66" i="4"/>
  <c r="AK66" i="4"/>
  <c r="AJ66" i="4"/>
  <c r="U66" i="4"/>
  <c r="W66" i="4"/>
  <c r="Z66" i="4"/>
  <c r="J66" i="4"/>
  <c r="L66" i="4"/>
  <c r="O66" i="4"/>
  <c r="BT65" i="4"/>
  <c r="BV65" i="4"/>
  <c r="BY65" i="4"/>
  <c r="BX65" i="4"/>
  <c r="BJ65" i="4"/>
  <c r="BL65" i="4"/>
  <c r="BO65" i="4"/>
  <c r="BN65" i="4"/>
  <c r="AZ65" i="4"/>
  <c r="BB65" i="4"/>
  <c r="BE65" i="4"/>
  <c r="BD65" i="4"/>
  <c r="AP65" i="4"/>
  <c r="AR65" i="4"/>
  <c r="AU65" i="4"/>
  <c r="AT65" i="4"/>
  <c r="AF65" i="4"/>
  <c r="AH65" i="4"/>
  <c r="AK65" i="4"/>
  <c r="AJ65" i="4"/>
  <c r="U65" i="4"/>
  <c r="W65" i="4"/>
  <c r="Z65" i="4"/>
  <c r="J65" i="4"/>
  <c r="L65" i="4"/>
  <c r="O65" i="4"/>
  <c r="BT64" i="4"/>
  <c r="BV64" i="4"/>
  <c r="BY64" i="4"/>
  <c r="BX64" i="4"/>
  <c r="BJ64" i="4"/>
  <c r="BL64" i="4"/>
  <c r="BO64" i="4"/>
  <c r="BN64" i="4"/>
  <c r="AZ64" i="4"/>
  <c r="BB64" i="4"/>
  <c r="BE64" i="4"/>
  <c r="BD64" i="4"/>
  <c r="AP64" i="4"/>
  <c r="AR64" i="4"/>
  <c r="AU64" i="4"/>
  <c r="AT64" i="4"/>
  <c r="AF64" i="4"/>
  <c r="AH64" i="4"/>
  <c r="AK64" i="4"/>
  <c r="AJ64" i="4"/>
  <c r="U64" i="4"/>
  <c r="W64" i="4"/>
  <c r="Z64" i="4"/>
  <c r="J64" i="4"/>
  <c r="L64" i="4"/>
  <c r="O64" i="4"/>
  <c r="BT63" i="4"/>
  <c r="BV63" i="4"/>
  <c r="BY63" i="4"/>
  <c r="BX63" i="4"/>
  <c r="BJ63" i="4"/>
  <c r="BL63" i="4"/>
  <c r="BO63" i="4"/>
  <c r="BN63" i="4"/>
  <c r="AZ63" i="4"/>
  <c r="BB63" i="4"/>
  <c r="BE63" i="4"/>
  <c r="BD63" i="4"/>
  <c r="AP63" i="4"/>
  <c r="AR63" i="4"/>
  <c r="AU63" i="4"/>
  <c r="AT63" i="4"/>
  <c r="AF63" i="4"/>
  <c r="AH63" i="4"/>
  <c r="AK63" i="4"/>
  <c r="AJ63" i="4"/>
  <c r="U63" i="4"/>
  <c r="W63" i="4"/>
  <c r="Z63" i="4"/>
  <c r="J63" i="4"/>
  <c r="L63" i="4"/>
  <c r="O63" i="4"/>
  <c r="BT62" i="4"/>
  <c r="BV62" i="4"/>
  <c r="BY62" i="4"/>
  <c r="BX62" i="4"/>
  <c r="BJ62" i="4"/>
  <c r="BL62" i="4"/>
  <c r="BO62" i="4"/>
  <c r="BN62" i="4"/>
  <c r="AZ62" i="4"/>
  <c r="BB62" i="4"/>
  <c r="BE62" i="4"/>
  <c r="BD62" i="4"/>
  <c r="AP62" i="4"/>
  <c r="AR62" i="4"/>
  <c r="AU62" i="4"/>
  <c r="AT62" i="4"/>
  <c r="AF62" i="4"/>
  <c r="AH62" i="4"/>
  <c r="AK62" i="4"/>
  <c r="AJ62" i="4"/>
  <c r="U62" i="4"/>
  <c r="W62" i="4"/>
  <c r="Z62" i="4"/>
  <c r="J62" i="4"/>
  <c r="L62" i="4"/>
  <c r="O62" i="4"/>
  <c r="BT61" i="4"/>
  <c r="BV61" i="4"/>
  <c r="BY61" i="4"/>
  <c r="BX61" i="4"/>
  <c r="BJ61" i="4"/>
  <c r="BL61" i="4"/>
  <c r="BO61" i="4"/>
  <c r="BN61" i="4"/>
  <c r="AZ61" i="4"/>
  <c r="BB61" i="4"/>
  <c r="BE61" i="4"/>
  <c r="BD61" i="4"/>
  <c r="AP61" i="4"/>
  <c r="AR61" i="4"/>
  <c r="AU61" i="4"/>
  <c r="AT61" i="4"/>
  <c r="AF61" i="4"/>
  <c r="AH61" i="4"/>
  <c r="AK61" i="4"/>
  <c r="AJ61" i="4"/>
  <c r="U61" i="4"/>
  <c r="W61" i="4"/>
  <c r="Z61" i="4"/>
  <c r="J61" i="4"/>
  <c r="L61" i="4"/>
  <c r="O61" i="4"/>
  <c r="BT60" i="4"/>
  <c r="BV60" i="4"/>
  <c r="BY60" i="4"/>
  <c r="BX60" i="4"/>
  <c r="BJ60" i="4"/>
  <c r="BL60" i="4"/>
  <c r="BO60" i="4"/>
  <c r="BN60" i="4"/>
  <c r="AZ60" i="4"/>
  <c r="BB60" i="4"/>
  <c r="BE60" i="4"/>
  <c r="BD60" i="4"/>
  <c r="AP60" i="4"/>
  <c r="AR60" i="4"/>
  <c r="AU60" i="4"/>
  <c r="AT60" i="4"/>
  <c r="AF60" i="4"/>
  <c r="AH60" i="4"/>
  <c r="AK60" i="4"/>
  <c r="AJ60" i="4"/>
  <c r="U60" i="4"/>
  <c r="W60" i="4"/>
  <c r="Z60" i="4"/>
  <c r="J60" i="4"/>
  <c r="L60" i="4"/>
  <c r="O60" i="4"/>
  <c r="BT59" i="4"/>
  <c r="BV59" i="4"/>
  <c r="BY59" i="4"/>
  <c r="BX59" i="4"/>
  <c r="BJ59" i="4"/>
  <c r="BL59" i="4"/>
  <c r="BO59" i="4"/>
  <c r="BN59" i="4"/>
  <c r="AZ59" i="4"/>
  <c r="BB59" i="4"/>
  <c r="BE59" i="4"/>
  <c r="BD59" i="4"/>
  <c r="AP59" i="4"/>
  <c r="AR59" i="4"/>
  <c r="AU59" i="4"/>
  <c r="AT59" i="4"/>
  <c r="AF59" i="4"/>
  <c r="AH59" i="4"/>
  <c r="AK59" i="4"/>
  <c r="AJ59" i="4"/>
  <c r="U59" i="4"/>
  <c r="W59" i="4"/>
  <c r="Z59" i="4"/>
  <c r="J59" i="4"/>
  <c r="L59" i="4"/>
  <c r="O59" i="4"/>
  <c r="BT58" i="4"/>
  <c r="BV58" i="4"/>
  <c r="BY58" i="4"/>
  <c r="BX58" i="4"/>
  <c r="BJ58" i="4"/>
  <c r="BL58" i="4"/>
  <c r="BO58" i="4"/>
  <c r="BN58" i="4"/>
  <c r="AZ58" i="4"/>
  <c r="BB58" i="4"/>
  <c r="BE58" i="4"/>
  <c r="BD58" i="4"/>
  <c r="AP58" i="4"/>
  <c r="AR58" i="4"/>
  <c r="AU58" i="4"/>
  <c r="AT58" i="4"/>
  <c r="AF58" i="4"/>
  <c r="AH58" i="4"/>
  <c r="AK58" i="4"/>
  <c r="AJ58" i="4"/>
  <c r="U58" i="4"/>
  <c r="W58" i="4"/>
  <c r="Z58" i="4"/>
  <c r="J58" i="4"/>
  <c r="L58" i="4"/>
  <c r="O58" i="4"/>
  <c r="BT57" i="4"/>
  <c r="BV57" i="4"/>
  <c r="BY57" i="4"/>
  <c r="BX57" i="4"/>
  <c r="BJ57" i="4"/>
  <c r="BL57" i="4"/>
  <c r="BO57" i="4"/>
  <c r="BN57" i="4"/>
  <c r="AZ57" i="4"/>
  <c r="BB57" i="4"/>
  <c r="BE57" i="4"/>
  <c r="BD57" i="4"/>
  <c r="AP57" i="4"/>
  <c r="AR57" i="4"/>
  <c r="AU57" i="4"/>
  <c r="AT57" i="4"/>
  <c r="AF57" i="4"/>
  <c r="AH57" i="4"/>
  <c r="AK57" i="4"/>
  <c r="AJ57" i="4"/>
  <c r="U57" i="4"/>
  <c r="W57" i="4"/>
  <c r="Z57" i="4"/>
  <c r="J57" i="4"/>
  <c r="L57" i="4"/>
  <c r="O57" i="4"/>
  <c r="BT56" i="4"/>
  <c r="BV56" i="4"/>
  <c r="BY56" i="4"/>
  <c r="BX56" i="4"/>
  <c r="BJ56" i="4"/>
  <c r="BL56" i="4"/>
  <c r="BO56" i="4"/>
  <c r="BN56" i="4"/>
  <c r="AZ56" i="4"/>
  <c r="BB56" i="4"/>
  <c r="BE56" i="4"/>
  <c r="BD56" i="4"/>
  <c r="AP56" i="4"/>
  <c r="AR56" i="4"/>
  <c r="AU56" i="4"/>
  <c r="AT56" i="4"/>
  <c r="AF56" i="4"/>
  <c r="AH56" i="4"/>
  <c r="AK56" i="4"/>
  <c r="AJ56" i="4"/>
  <c r="U56" i="4"/>
  <c r="W56" i="4"/>
  <c r="Z56" i="4"/>
  <c r="J56" i="4"/>
  <c r="L56" i="4"/>
  <c r="O56" i="4"/>
  <c r="BT55" i="4"/>
  <c r="BV55" i="4"/>
  <c r="BY55" i="4"/>
  <c r="BX55" i="4"/>
  <c r="BJ55" i="4"/>
  <c r="BL55" i="4"/>
  <c r="BO55" i="4"/>
  <c r="BN55" i="4"/>
  <c r="AZ55" i="4"/>
  <c r="BB55" i="4"/>
  <c r="BE55" i="4"/>
  <c r="BD55" i="4"/>
  <c r="AP55" i="4"/>
  <c r="AR55" i="4"/>
  <c r="AU55" i="4"/>
  <c r="AT55" i="4"/>
  <c r="AF55" i="4"/>
  <c r="AH55" i="4"/>
  <c r="AK55" i="4"/>
  <c r="AJ55" i="4"/>
  <c r="U55" i="4"/>
  <c r="W55" i="4"/>
  <c r="Z55" i="4"/>
  <c r="J55" i="4"/>
  <c r="L55" i="4"/>
  <c r="O55" i="4"/>
  <c r="BT54" i="4"/>
  <c r="BV54" i="4"/>
  <c r="BY54" i="4"/>
  <c r="BX54" i="4"/>
  <c r="BJ54" i="4"/>
  <c r="BL54" i="4"/>
  <c r="BO54" i="4"/>
  <c r="BN54" i="4"/>
  <c r="AZ54" i="4"/>
  <c r="BB54" i="4"/>
  <c r="BE54" i="4"/>
  <c r="BD54" i="4"/>
  <c r="AP54" i="4"/>
  <c r="AR54" i="4"/>
  <c r="AU54" i="4"/>
  <c r="AT54" i="4"/>
  <c r="AF54" i="4"/>
  <c r="AH54" i="4"/>
  <c r="AK54" i="4"/>
  <c r="AJ54" i="4"/>
  <c r="U54" i="4"/>
  <c r="W54" i="4"/>
  <c r="Z54" i="4"/>
  <c r="J54" i="4"/>
  <c r="L54" i="4"/>
  <c r="O54" i="4"/>
  <c r="BT53" i="4"/>
  <c r="BV53" i="4"/>
  <c r="BY53" i="4"/>
  <c r="BX53" i="4"/>
  <c r="BJ53" i="4"/>
  <c r="BL53" i="4"/>
  <c r="BO53" i="4"/>
  <c r="BN53" i="4"/>
  <c r="AZ53" i="4"/>
  <c r="BB53" i="4"/>
  <c r="BE53" i="4"/>
  <c r="BD53" i="4"/>
  <c r="AP53" i="4"/>
  <c r="AR53" i="4"/>
  <c r="AU53" i="4"/>
  <c r="AT53" i="4"/>
  <c r="AF53" i="4"/>
  <c r="AH53" i="4"/>
  <c r="AK53" i="4"/>
  <c r="AJ53" i="4"/>
  <c r="U53" i="4"/>
  <c r="W53" i="4"/>
  <c r="Z53" i="4"/>
  <c r="J53" i="4"/>
  <c r="L53" i="4"/>
  <c r="O53" i="4"/>
  <c r="BT52" i="4"/>
  <c r="BV52" i="4"/>
  <c r="BY52" i="4"/>
  <c r="BX52" i="4"/>
  <c r="BJ52" i="4"/>
  <c r="BL52" i="4"/>
  <c r="BO52" i="4"/>
  <c r="BN52" i="4"/>
  <c r="AZ52" i="4"/>
  <c r="BB52" i="4"/>
  <c r="BE52" i="4"/>
  <c r="BD52" i="4"/>
  <c r="AP52" i="4"/>
  <c r="AR52" i="4"/>
  <c r="AU52" i="4"/>
  <c r="AT52" i="4"/>
  <c r="AF52" i="4"/>
  <c r="AH52" i="4"/>
  <c r="AK52" i="4"/>
  <c r="AJ52" i="4"/>
  <c r="U52" i="4"/>
  <c r="W52" i="4"/>
  <c r="Z52" i="4"/>
  <c r="J52" i="4"/>
  <c r="L52" i="4"/>
  <c r="O52" i="4"/>
  <c r="BT51" i="4"/>
  <c r="BV51" i="4"/>
  <c r="BY51" i="4"/>
  <c r="BX51" i="4"/>
  <c r="BJ51" i="4"/>
  <c r="BL51" i="4"/>
  <c r="BO51" i="4"/>
  <c r="BN51" i="4"/>
  <c r="AZ51" i="4"/>
  <c r="BB51" i="4"/>
  <c r="BE51" i="4"/>
  <c r="BD51" i="4"/>
  <c r="AP51" i="4"/>
  <c r="AR51" i="4"/>
  <c r="AU51" i="4"/>
  <c r="AT51" i="4"/>
  <c r="AF51" i="4"/>
  <c r="AH51" i="4"/>
  <c r="AK51" i="4"/>
  <c r="AJ51" i="4"/>
  <c r="U51" i="4"/>
  <c r="W51" i="4"/>
  <c r="Z51" i="4"/>
  <c r="J51" i="4"/>
  <c r="L51" i="4"/>
  <c r="O51" i="4"/>
  <c r="BT50" i="4"/>
  <c r="BV50" i="4"/>
  <c r="BY50" i="4"/>
  <c r="BX50" i="4"/>
  <c r="BJ50" i="4"/>
  <c r="BL50" i="4"/>
  <c r="BO50" i="4"/>
  <c r="BN50" i="4"/>
  <c r="AZ50" i="4"/>
  <c r="BB50" i="4"/>
  <c r="BE50" i="4"/>
  <c r="BD50" i="4"/>
  <c r="AP50" i="4"/>
  <c r="AR50" i="4"/>
  <c r="AU50" i="4"/>
  <c r="AT50" i="4"/>
  <c r="AF50" i="4"/>
  <c r="AH50" i="4"/>
  <c r="AK50" i="4"/>
  <c r="AJ50" i="4"/>
  <c r="U50" i="4"/>
  <c r="W50" i="4"/>
  <c r="Z50" i="4"/>
  <c r="J50" i="4"/>
  <c r="L50" i="4"/>
  <c r="O50" i="4"/>
  <c r="BT49" i="4"/>
  <c r="BV49" i="4"/>
  <c r="BY49" i="4"/>
  <c r="BX49" i="4"/>
  <c r="BJ49" i="4"/>
  <c r="BL49" i="4"/>
  <c r="BO49" i="4"/>
  <c r="BN49" i="4"/>
  <c r="AZ49" i="4"/>
  <c r="BB49" i="4"/>
  <c r="BE49" i="4"/>
  <c r="BD49" i="4"/>
  <c r="AP49" i="4"/>
  <c r="AR49" i="4"/>
  <c r="AU49" i="4"/>
  <c r="AT49" i="4"/>
  <c r="AF49" i="4"/>
  <c r="AH49" i="4"/>
  <c r="AK49" i="4"/>
  <c r="AJ49" i="4"/>
  <c r="U49" i="4"/>
  <c r="W49" i="4"/>
  <c r="Z49" i="4"/>
  <c r="J49" i="4"/>
  <c r="L49" i="4"/>
  <c r="O49" i="4"/>
  <c r="BT48" i="4"/>
  <c r="BV48" i="4"/>
  <c r="BY48" i="4"/>
  <c r="BX48" i="4"/>
  <c r="BJ48" i="4"/>
  <c r="BL48" i="4"/>
  <c r="BO48" i="4"/>
  <c r="BN48" i="4"/>
  <c r="AZ48" i="4"/>
  <c r="BB48" i="4"/>
  <c r="BE48" i="4"/>
  <c r="BD48" i="4"/>
  <c r="AP48" i="4"/>
  <c r="AR48" i="4"/>
  <c r="AU48" i="4"/>
  <c r="AT48" i="4"/>
  <c r="AF48" i="4"/>
  <c r="AH48" i="4"/>
  <c r="AK48" i="4"/>
  <c r="AJ48" i="4"/>
  <c r="U48" i="4"/>
  <c r="W48" i="4"/>
  <c r="Z48" i="4"/>
  <c r="J48" i="4"/>
  <c r="L48" i="4"/>
  <c r="O48" i="4"/>
  <c r="BT47" i="4"/>
  <c r="BV47" i="4"/>
  <c r="BY47" i="4"/>
  <c r="BX47" i="4"/>
  <c r="BJ47" i="4"/>
  <c r="BL47" i="4"/>
  <c r="BO47" i="4"/>
  <c r="BN47" i="4"/>
  <c r="AZ47" i="4"/>
  <c r="BB47" i="4"/>
  <c r="BE47" i="4"/>
  <c r="BD47" i="4"/>
  <c r="AP47" i="4"/>
  <c r="AR47" i="4"/>
  <c r="AU47" i="4"/>
  <c r="AT47" i="4"/>
  <c r="AF47" i="4"/>
  <c r="AH47" i="4"/>
  <c r="AK47" i="4"/>
  <c r="AJ47" i="4"/>
  <c r="U47" i="4"/>
  <c r="W47" i="4"/>
  <c r="Z47" i="4"/>
  <c r="J47" i="4"/>
  <c r="L47" i="4"/>
  <c r="O47" i="4"/>
  <c r="BT46" i="4"/>
  <c r="BV46" i="4"/>
  <c r="BY46" i="4"/>
  <c r="BX46" i="4"/>
  <c r="BJ46" i="4"/>
  <c r="BL46" i="4"/>
  <c r="BO46" i="4"/>
  <c r="BN46" i="4"/>
  <c r="AZ46" i="4"/>
  <c r="BB46" i="4"/>
  <c r="BE46" i="4"/>
  <c r="BD46" i="4"/>
  <c r="AP46" i="4"/>
  <c r="AR46" i="4"/>
  <c r="AU46" i="4"/>
  <c r="AT46" i="4"/>
  <c r="AF46" i="4"/>
  <c r="AH46" i="4"/>
  <c r="AK46" i="4"/>
  <c r="AJ46" i="4"/>
  <c r="U46" i="4"/>
  <c r="W46" i="4"/>
  <c r="Z46" i="4"/>
  <c r="J46" i="4"/>
  <c r="L46" i="4"/>
  <c r="O46" i="4"/>
  <c r="BT45" i="4"/>
  <c r="BV45" i="4"/>
  <c r="BY45" i="4"/>
  <c r="BX45" i="4"/>
  <c r="BJ45" i="4"/>
  <c r="BL45" i="4"/>
  <c r="BO45" i="4"/>
  <c r="BN45" i="4"/>
  <c r="AZ45" i="4"/>
  <c r="BB45" i="4"/>
  <c r="BE45" i="4"/>
  <c r="BD45" i="4"/>
  <c r="AP45" i="4"/>
  <c r="AR45" i="4"/>
  <c r="AU45" i="4"/>
  <c r="AT45" i="4"/>
  <c r="AF45" i="4"/>
  <c r="AH45" i="4"/>
  <c r="AK45" i="4"/>
  <c r="AJ45" i="4"/>
  <c r="U45" i="4"/>
  <c r="W45" i="4"/>
  <c r="Z45" i="4"/>
  <c r="J45" i="4"/>
  <c r="L45" i="4"/>
  <c r="O45" i="4"/>
  <c r="BT44" i="4"/>
  <c r="BV44" i="4"/>
  <c r="BY44" i="4"/>
  <c r="BX44" i="4"/>
  <c r="BJ44" i="4"/>
  <c r="BL44" i="4"/>
  <c r="BO44" i="4"/>
  <c r="BN44" i="4"/>
  <c r="AZ44" i="4"/>
  <c r="BB44" i="4"/>
  <c r="BE44" i="4"/>
  <c r="BD44" i="4"/>
  <c r="AP44" i="4"/>
  <c r="AR44" i="4"/>
  <c r="AU44" i="4"/>
  <c r="AT44" i="4"/>
  <c r="AF44" i="4"/>
  <c r="AH44" i="4"/>
  <c r="AK44" i="4"/>
  <c r="AJ44" i="4"/>
  <c r="U44" i="4"/>
  <c r="W44" i="4"/>
  <c r="Z44" i="4"/>
  <c r="J44" i="4"/>
  <c r="L44" i="4"/>
  <c r="O44" i="4"/>
  <c r="BT43" i="4"/>
  <c r="BV43" i="4"/>
  <c r="BY43" i="4"/>
  <c r="BX43" i="4"/>
  <c r="BJ43" i="4"/>
  <c r="BL43" i="4"/>
  <c r="BO43" i="4"/>
  <c r="BN43" i="4"/>
  <c r="AZ43" i="4"/>
  <c r="BB43" i="4"/>
  <c r="BE43" i="4"/>
  <c r="BD43" i="4"/>
  <c r="AP43" i="4"/>
  <c r="AR43" i="4"/>
  <c r="AU43" i="4"/>
  <c r="AT43" i="4"/>
  <c r="AF43" i="4"/>
  <c r="AH43" i="4"/>
  <c r="AK43" i="4"/>
  <c r="AJ43" i="4"/>
  <c r="U43" i="4"/>
  <c r="W43" i="4"/>
  <c r="Z43" i="4"/>
  <c r="J43" i="4"/>
  <c r="L43" i="4"/>
  <c r="O43" i="4"/>
  <c r="BT42" i="4"/>
  <c r="BV42" i="4"/>
  <c r="BY42" i="4"/>
  <c r="BX42" i="4"/>
  <c r="BJ42" i="4"/>
  <c r="BL42" i="4"/>
  <c r="BO42" i="4"/>
  <c r="BN42" i="4"/>
  <c r="AZ42" i="4"/>
  <c r="BB42" i="4"/>
  <c r="BE42" i="4"/>
  <c r="BD42" i="4"/>
  <c r="AP42" i="4"/>
  <c r="AR42" i="4"/>
  <c r="AU42" i="4"/>
  <c r="AT42" i="4"/>
  <c r="AF42" i="4"/>
  <c r="AH42" i="4"/>
  <c r="AK42" i="4"/>
  <c r="AJ42" i="4"/>
  <c r="U42" i="4"/>
  <c r="W42" i="4"/>
  <c r="Z42" i="4"/>
  <c r="J42" i="4"/>
  <c r="L42" i="4"/>
  <c r="O42" i="4"/>
  <c r="BT41" i="4"/>
  <c r="BV41" i="4"/>
  <c r="BY41" i="4"/>
  <c r="BX41" i="4"/>
  <c r="BJ41" i="4"/>
  <c r="BL41" i="4"/>
  <c r="BO41" i="4"/>
  <c r="BN41" i="4"/>
  <c r="AZ41" i="4"/>
  <c r="BB41" i="4"/>
  <c r="BE41" i="4"/>
  <c r="BD41" i="4"/>
  <c r="AP41" i="4"/>
  <c r="AR41" i="4"/>
  <c r="AU41" i="4"/>
  <c r="AT41" i="4"/>
  <c r="AF41" i="4"/>
  <c r="AH41" i="4"/>
  <c r="AK41" i="4"/>
  <c r="AJ41" i="4"/>
  <c r="U41" i="4"/>
  <c r="W41" i="4"/>
  <c r="Z41" i="4"/>
  <c r="J41" i="4"/>
  <c r="L41" i="4"/>
  <c r="O41" i="4"/>
  <c r="BT40" i="4"/>
  <c r="BV40" i="4"/>
  <c r="BY40" i="4"/>
  <c r="BX40" i="4"/>
  <c r="BJ40" i="4"/>
  <c r="BL40" i="4"/>
  <c r="BO40" i="4"/>
  <c r="BN40" i="4"/>
  <c r="AZ40" i="4"/>
  <c r="BB40" i="4"/>
  <c r="BE40" i="4"/>
  <c r="BD40" i="4"/>
  <c r="AP40" i="4"/>
  <c r="AR40" i="4"/>
  <c r="AU40" i="4"/>
  <c r="AT40" i="4"/>
  <c r="AF40" i="4"/>
  <c r="AH40" i="4"/>
  <c r="AK40" i="4"/>
  <c r="AJ40" i="4"/>
  <c r="U40" i="4"/>
  <c r="W40" i="4"/>
  <c r="Z40" i="4"/>
  <c r="J40" i="4"/>
  <c r="L40" i="4"/>
  <c r="O40" i="4"/>
  <c r="BT39" i="4"/>
  <c r="BV39" i="4"/>
  <c r="BY39" i="4"/>
  <c r="BX39" i="4"/>
  <c r="BJ39" i="4"/>
  <c r="BL39" i="4"/>
  <c r="BO39" i="4"/>
  <c r="BN39" i="4"/>
  <c r="AZ39" i="4"/>
  <c r="BB39" i="4"/>
  <c r="BE39" i="4"/>
  <c r="BD39" i="4"/>
  <c r="AP39" i="4"/>
  <c r="AR39" i="4"/>
  <c r="AU39" i="4"/>
  <c r="AT39" i="4"/>
  <c r="AF39" i="4"/>
  <c r="AH39" i="4"/>
  <c r="AK39" i="4"/>
  <c r="AJ39" i="4"/>
  <c r="U39" i="4"/>
  <c r="W39" i="4"/>
  <c r="Z39" i="4"/>
  <c r="J39" i="4"/>
  <c r="L39" i="4"/>
  <c r="O39" i="4"/>
  <c r="BT38" i="4"/>
  <c r="BV38" i="4"/>
  <c r="BY38" i="4"/>
  <c r="BX38" i="4"/>
  <c r="BJ38" i="4"/>
  <c r="BL38" i="4"/>
  <c r="BO38" i="4"/>
  <c r="BN38" i="4"/>
  <c r="AZ38" i="4"/>
  <c r="BB38" i="4"/>
  <c r="BE38" i="4"/>
  <c r="BD38" i="4"/>
  <c r="AP38" i="4"/>
  <c r="AR38" i="4"/>
  <c r="AU38" i="4"/>
  <c r="AT38" i="4"/>
  <c r="AF38" i="4"/>
  <c r="AH38" i="4"/>
  <c r="AK38" i="4"/>
  <c r="AJ38" i="4"/>
  <c r="U38" i="4"/>
  <c r="W38" i="4"/>
  <c r="Z38" i="4"/>
  <c r="J38" i="4"/>
  <c r="L38" i="4"/>
  <c r="O38" i="4"/>
  <c r="BT37" i="4"/>
  <c r="BV37" i="4"/>
  <c r="BY37" i="4"/>
  <c r="BX37" i="4"/>
  <c r="BJ37" i="4"/>
  <c r="BL37" i="4"/>
  <c r="BO37" i="4"/>
  <c r="BN37" i="4"/>
  <c r="AZ37" i="4"/>
  <c r="BB37" i="4"/>
  <c r="BE37" i="4"/>
  <c r="BD37" i="4"/>
  <c r="AP37" i="4"/>
  <c r="AR37" i="4"/>
  <c r="AU37" i="4"/>
  <c r="AT37" i="4"/>
  <c r="AF37" i="4"/>
  <c r="AH37" i="4"/>
  <c r="AK37" i="4"/>
  <c r="AJ37" i="4"/>
  <c r="U37" i="4"/>
  <c r="W37" i="4"/>
  <c r="Z37" i="4"/>
  <c r="J37" i="4"/>
  <c r="L37" i="4"/>
  <c r="O37" i="4"/>
  <c r="BT36" i="4"/>
  <c r="BV36" i="4"/>
  <c r="BY36" i="4"/>
  <c r="BX36" i="4"/>
  <c r="BJ36" i="4"/>
  <c r="BL36" i="4"/>
  <c r="BO36" i="4"/>
  <c r="BN36" i="4"/>
  <c r="AZ36" i="4"/>
  <c r="BB36" i="4"/>
  <c r="BE36" i="4"/>
  <c r="BD36" i="4"/>
  <c r="AP36" i="4"/>
  <c r="AR36" i="4"/>
  <c r="AU36" i="4"/>
  <c r="AT36" i="4"/>
  <c r="AF36" i="4"/>
  <c r="AH36" i="4"/>
  <c r="AK36" i="4"/>
  <c r="AJ36" i="4"/>
  <c r="U36" i="4"/>
  <c r="W36" i="4"/>
  <c r="Z36" i="4"/>
  <c r="J36" i="4"/>
  <c r="L36" i="4"/>
  <c r="O36" i="4"/>
  <c r="BT35" i="4"/>
  <c r="BV35" i="4"/>
  <c r="BY35" i="4"/>
  <c r="BX35" i="4"/>
  <c r="BJ35" i="4"/>
  <c r="BL35" i="4"/>
  <c r="BO35" i="4"/>
  <c r="BN35" i="4"/>
  <c r="AZ35" i="4"/>
  <c r="BB35" i="4"/>
  <c r="BE35" i="4"/>
  <c r="BD35" i="4"/>
  <c r="AP35" i="4"/>
  <c r="AR35" i="4"/>
  <c r="AU35" i="4"/>
  <c r="AT35" i="4"/>
  <c r="AF35" i="4"/>
  <c r="AH35" i="4"/>
  <c r="AK35" i="4"/>
  <c r="AJ35" i="4"/>
  <c r="U35" i="4"/>
  <c r="W35" i="4"/>
  <c r="Z35" i="4"/>
  <c r="J35" i="4"/>
  <c r="L35" i="4"/>
  <c r="O35" i="4"/>
  <c r="BT34" i="4"/>
  <c r="BV34" i="4"/>
  <c r="BY34" i="4"/>
  <c r="BX34" i="4"/>
  <c r="BJ34" i="4"/>
  <c r="BL34" i="4"/>
  <c r="BO34" i="4"/>
  <c r="BN34" i="4"/>
  <c r="AZ34" i="4"/>
  <c r="BB34" i="4"/>
  <c r="BE34" i="4"/>
  <c r="BD34" i="4"/>
  <c r="AP34" i="4"/>
  <c r="AR34" i="4"/>
  <c r="AU34" i="4"/>
  <c r="AT34" i="4"/>
  <c r="AF34" i="4"/>
  <c r="AH34" i="4"/>
  <c r="AK34" i="4"/>
  <c r="AJ34" i="4"/>
  <c r="U34" i="4"/>
  <c r="W34" i="4"/>
  <c r="Z34" i="4"/>
  <c r="J34" i="4"/>
  <c r="L34" i="4"/>
  <c r="O34" i="4"/>
  <c r="BT33" i="4"/>
  <c r="BV33" i="4"/>
  <c r="BY33" i="4"/>
  <c r="BX33" i="4"/>
  <c r="BJ33" i="4"/>
  <c r="BL33" i="4"/>
  <c r="BO33" i="4"/>
  <c r="BN33" i="4"/>
  <c r="AZ33" i="4"/>
  <c r="BB33" i="4"/>
  <c r="BE33" i="4"/>
  <c r="BD33" i="4"/>
  <c r="AP33" i="4"/>
  <c r="AR33" i="4"/>
  <c r="AU33" i="4"/>
  <c r="AT33" i="4"/>
  <c r="AF33" i="4"/>
  <c r="AH33" i="4"/>
  <c r="AK33" i="4"/>
  <c r="AJ33" i="4"/>
  <c r="U33" i="4"/>
  <c r="W33" i="4"/>
  <c r="Z33" i="4"/>
  <c r="J33" i="4"/>
  <c r="L33" i="4"/>
  <c r="O33" i="4"/>
  <c r="BT32" i="4"/>
  <c r="BV32" i="4"/>
  <c r="BY32" i="4"/>
  <c r="BX32" i="4"/>
  <c r="BJ32" i="4"/>
  <c r="BL32" i="4"/>
  <c r="BO32" i="4"/>
  <c r="BN32" i="4"/>
  <c r="AZ32" i="4"/>
  <c r="BB32" i="4"/>
  <c r="BE32" i="4"/>
  <c r="BD32" i="4"/>
  <c r="AP32" i="4"/>
  <c r="AR32" i="4"/>
  <c r="AU32" i="4"/>
  <c r="AT32" i="4"/>
  <c r="AF32" i="4"/>
  <c r="AH32" i="4"/>
  <c r="AK32" i="4"/>
  <c r="AJ32" i="4"/>
  <c r="U32" i="4"/>
  <c r="W32" i="4"/>
  <c r="Z32" i="4"/>
  <c r="J32" i="4"/>
  <c r="L32" i="4"/>
  <c r="O32" i="4"/>
  <c r="BT31" i="4"/>
  <c r="BV31" i="4"/>
  <c r="BY31" i="4"/>
  <c r="BX31" i="4"/>
  <c r="BJ31" i="4"/>
  <c r="BL31" i="4"/>
  <c r="BO31" i="4"/>
  <c r="BN31" i="4"/>
  <c r="AZ31" i="4"/>
  <c r="BB31" i="4"/>
  <c r="BE31" i="4"/>
  <c r="BD31" i="4"/>
  <c r="AP31" i="4"/>
  <c r="AR31" i="4"/>
  <c r="AU31" i="4"/>
  <c r="AT31" i="4"/>
  <c r="AF31" i="4"/>
  <c r="AH31" i="4"/>
  <c r="AK31" i="4"/>
  <c r="AJ31" i="4"/>
  <c r="U31" i="4"/>
  <c r="W31" i="4"/>
  <c r="Z31" i="4"/>
  <c r="J31" i="4"/>
  <c r="L31" i="4"/>
  <c r="O31" i="4"/>
  <c r="BT30" i="4"/>
  <c r="BV30" i="4"/>
  <c r="BY30" i="4"/>
  <c r="BX30" i="4"/>
  <c r="BJ30" i="4"/>
  <c r="BL30" i="4"/>
  <c r="BO30" i="4"/>
  <c r="BN30" i="4"/>
  <c r="AZ30" i="4"/>
  <c r="BB30" i="4"/>
  <c r="BE30" i="4"/>
  <c r="BD30" i="4"/>
  <c r="AP30" i="4"/>
  <c r="AR30" i="4"/>
  <c r="AU30" i="4"/>
  <c r="AT30" i="4"/>
  <c r="AF30" i="4"/>
  <c r="AH30" i="4"/>
  <c r="AK30" i="4"/>
  <c r="AJ30" i="4"/>
  <c r="U30" i="4"/>
  <c r="W30" i="4"/>
  <c r="Z30" i="4"/>
  <c r="J30" i="4"/>
  <c r="L30" i="4"/>
  <c r="O30" i="4"/>
  <c r="BT29" i="4"/>
  <c r="BV29" i="4"/>
  <c r="BY29" i="4"/>
  <c r="BX29" i="4"/>
  <c r="BJ29" i="4"/>
  <c r="BL29" i="4"/>
  <c r="BO29" i="4"/>
  <c r="BN29" i="4"/>
  <c r="AZ29" i="4"/>
  <c r="BB29" i="4"/>
  <c r="BE29" i="4"/>
  <c r="BD29" i="4"/>
  <c r="AP29" i="4"/>
  <c r="AR29" i="4"/>
  <c r="AU29" i="4"/>
  <c r="AT29" i="4"/>
  <c r="AF29" i="4"/>
  <c r="AH29" i="4"/>
  <c r="AK29" i="4"/>
  <c r="AJ29" i="4"/>
  <c r="U29" i="4"/>
  <c r="W29" i="4"/>
  <c r="Z29" i="4"/>
  <c r="J29" i="4"/>
  <c r="L29" i="4"/>
  <c r="O29" i="4"/>
  <c r="BT28" i="4"/>
  <c r="BV28" i="4"/>
  <c r="BY28" i="4"/>
  <c r="BX28" i="4"/>
  <c r="BJ28" i="4"/>
  <c r="BL28" i="4"/>
  <c r="BO28" i="4"/>
  <c r="BN28" i="4"/>
  <c r="AZ28" i="4"/>
  <c r="BB28" i="4"/>
  <c r="BE28" i="4"/>
  <c r="BD28" i="4"/>
  <c r="AP28" i="4"/>
  <c r="AR28" i="4"/>
  <c r="AU28" i="4"/>
  <c r="AT28" i="4"/>
  <c r="AF28" i="4"/>
  <c r="AH28" i="4"/>
  <c r="AK28" i="4"/>
  <c r="AJ28" i="4"/>
  <c r="U28" i="4"/>
  <c r="W28" i="4"/>
  <c r="Z28" i="4"/>
  <c r="J28" i="4"/>
  <c r="L28" i="4"/>
  <c r="O28" i="4"/>
  <c r="BT27" i="4"/>
  <c r="BV27" i="4"/>
  <c r="BY27" i="4"/>
  <c r="BX27" i="4"/>
  <c r="BJ27" i="4"/>
  <c r="BL27" i="4"/>
  <c r="BO27" i="4"/>
  <c r="BN27" i="4"/>
  <c r="AZ27" i="4"/>
  <c r="BB27" i="4"/>
  <c r="BE27" i="4"/>
  <c r="BD27" i="4"/>
  <c r="AP27" i="4"/>
  <c r="AR27" i="4"/>
  <c r="AU27" i="4"/>
  <c r="AT27" i="4"/>
  <c r="AF27" i="4"/>
  <c r="AH27" i="4"/>
  <c r="AK27" i="4"/>
  <c r="AJ27" i="4"/>
  <c r="U27" i="4"/>
  <c r="W27" i="4"/>
  <c r="Z27" i="4"/>
  <c r="J27" i="4"/>
  <c r="L27" i="4"/>
  <c r="O27" i="4"/>
  <c r="BT26" i="4"/>
  <c r="BV26" i="4"/>
  <c r="BY26" i="4"/>
  <c r="BX26" i="4"/>
  <c r="BJ26" i="4"/>
  <c r="BL26" i="4"/>
  <c r="BO26" i="4"/>
  <c r="BN26" i="4"/>
  <c r="AZ26" i="4"/>
  <c r="BB26" i="4"/>
  <c r="BE26" i="4"/>
  <c r="BD26" i="4"/>
  <c r="AP26" i="4"/>
  <c r="AR26" i="4"/>
  <c r="AU26" i="4"/>
  <c r="AT26" i="4"/>
  <c r="AF26" i="4"/>
  <c r="AH26" i="4"/>
  <c r="AK26" i="4"/>
  <c r="AJ26" i="4"/>
  <c r="U26" i="4"/>
  <c r="W26" i="4"/>
  <c r="Z26" i="4"/>
  <c r="J26" i="4"/>
  <c r="L26" i="4"/>
  <c r="O26" i="4"/>
  <c r="BT25" i="4"/>
  <c r="BV25" i="4"/>
  <c r="BY25" i="4"/>
  <c r="BX25" i="4"/>
  <c r="BJ25" i="4"/>
  <c r="BL25" i="4"/>
  <c r="BO25" i="4"/>
  <c r="BN25" i="4"/>
  <c r="AZ25" i="4"/>
  <c r="BB25" i="4"/>
  <c r="BE25" i="4"/>
  <c r="BD25" i="4"/>
  <c r="AP25" i="4"/>
  <c r="AR25" i="4"/>
  <c r="AU25" i="4"/>
  <c r="AT25" i="4"/>
  <c r="AF25" i="4"/>
  <c r="AH25" i="4"/>
  <c r="AK25" i="4"/>
  <c r="AJ25" i="4"/>
  <c r="U25" i="4"/>
  <c r="W25" i="4"/>
  <c r="Z25" i="4"/>
  <c r="J25" i="4"/>
  <c r="L25" i="4"/>
  <c r="O25" i="4"/>
  <c r="BT24" i="4"/>
  <c r="BV24" i="4"/>
  <c r="BY24" i="4"/>
  <c r="BX24" i="4"/>
  <c r="BJ24" i="4"/>
  <c r="BL24" i="4"/>
  <c r="BO24" i="4"/>
  <c r="BN24" i="4"/>
  <c r="AZ24" i="4"/>
  <c r="BB24" i="4"/>
  <c r="BE24" i="4"/>
  <c r="BD24" i="4"/>
  <c r="AP24" i="4"/>
  <c r="AR24" i="4"/>
  <c r="AU24" i="4"/>
  <c r="AT24" i="4"/>
  <c r="AF24" i="4"/>
  <c r="AH24" i="4"/>
  <c r="AK24" i="4"/>
  <c r="AJ24" i="4"/>
  <c r="U24" i="4"/>
  <c r="W24" i="4"/>
  <c r="Z24" i="4"/>
  <c r="J24" i="4"/>
  <c r="L24" i="4"/>
  <c r="O24" i="4"/>
  <c r="BT23" i="4"/>
  <c r="BV23" i="4"/>
  <c r="BY23" i="4"/>
  <c r="BX23" i="4"/>
  <c r="BJ23" i="4"/>
  <c r="BL23" i="4"/>
  <c r="BO23" i="4"/>
  <c r="BN23" i="4"/>
  <c r="AZ23" i="4"/>
  <c r="BB23" i="4"/>
  <c r="BE23" i="4"/>
  <c r="BD23" i="4"/>
  <c r="AP23" i="4"/>
  <c r="AR23" i="4"/>
  <c r="AU23" i="4"/>
  <c r="AT23" i="4"/>
  <c r="AF23" i="4"/>
  <c r="AH23" i="4"/>
  <c r="AK23" i="4"/>
  <c r="AJ23" i="4"/>
  <c r="U23" i="4"/>
  <c r="W23" i="4"/>
  <c r="Z23" i="4"/>
  <c r="J23" i="4"/>
  <c r="L23" i="4"/>
  <c r="O23" i="4"/>
  <c r="BT22" i="4"/>
  <c r="BV22" i="4"/>
  <c r="BY22" i="4"/>
  <c r="BX22" i="4"/>
  <c r="BJ22" i="4"/>
  <c r="BL22" i="4"/>
  <c r="BO22" i="4"/>
  <c r="BN22" i="4"/>
  <c r="AZ22" i="4"/>
  <c r="BB22" i="4"/>
  <c r="BE22" i="4"/>
  <c r="BD22" i="4"/>
  <c r="AP22" i="4"/>
  <c r="AR22" i="4"/>
  <c r="AU22" i="4"/>
  <c r="AT22" i="4"/>
  <c r="AF22" i="4"/>
  <c r="AH22" i="4"/>
  <c r="AK22" i="4"/>
  <c r="AJ22" i="4"/>
  <c r="U22" i="4"/>
  <c r="W22" i="4"/>
  <c r="Z22" i="4"/>
  <c r="J22" i="4"/>
  <c r="L22" i="4"/>
  <c r="O22" i="4"/>
  <c r="BT21" i="4"/>
  <c r="BV21" i="4"/>
  <c r="BY21" i="4"/>
  <c r="BX21" i="4"/>
  <c r="BJ21" i="4"/>
  <c r="BL21" i="4"/>
  <c r="BO21" i="4"/>
  <c r="BN21" i="4"/>
  <c r="AZ21" i="4"/>
  <c r="BB21" i="4"/>
  <c r="BE21" i="4"/>
  <c r="BD21" i="4"/>
  <c r="AP21" i="4"/>
  <c r="AR21" i="4"/>
  <c r="AU21" i="4"/>
  <c r="AT21" i="4"/>
  <c r="AF21" i="4"/>
  <c r="AH21" i="4"/>
  <c r="AK21" i="4"/>
  <c r="AJ21" i="4"/>
  <c r="U21" i="4"/>
  <c r="W21" i="4"/>
  <c r="Z21" i="4"/>
  <c r="J21" i="4"/>
  <c r="L21" i="4"/>
  <c r="O21" i="4"/>
  <c r="BT20" i="4"/>
  <c r="BV20" i="4"/>
  <c r="BY20" i="4"/>
  <c r="BX20" i="4"/>
  <c r="BJ20" i="4"/>
  <c r="BL20" i="4"/>
  <c r="BO20" i="4"/>
  <c r="BN20" i="4"/>
  <c r="AZ20" i="4"/>
  <c r="BB20" i="4"/>
  <c r="BE20" i="4"/>
  <c r="BD20" i="4"/>
  <c r="AP20" i="4"/>
  <c r="AR20" i="4"/>
  <c r="AU20" i="4"/>
  <c r="AT20" i="4"/>
  <c r="AF20" i="4"/>
  <c r="AH20" i="4"/>
  <c r="AK20" i="4"/>
  <c r="AJ20" i="4"/>
  <c r="U20" i="4"/>
  <c r="W20" i="4"/>
  <c r="Z20" i="4"/>
  <c r="J20" i="4"/>
  <c r="L20" i="4"/>
  <c r="O20" i="4"/>
  <c r="BT19" i="4"/>
  <c r="BV19" i="4"/>
  <c r="BY19" i="4"/>
  <c r="BX19" i="4"/>
  <c r="BJ19" i="4"/>
  <c r="BL19" i="4"/>
  <c r="BO19" i="4"/>
  <c r="BN19" i="4"/>
  <c r="AZ19" i="4"/>
  <c r="BB19" i="4"/>
  <c r="BE19" i="4"/>
  <c r="BD19" i="4"/>
  <c r="AP19" i="4"/>
  <c r="AR19" i="4"/>
  <c r="AU19" i="4"/>
  <c r="AT19" i="4"/>
  <c r="AF19" i="4"/>
  <c r="AH19" i="4"/>
  <c r="AK19" i="4"/>
  <c r="AJ19" i="4"/>
  <c r="U19" i="4"/>
  <c r="W19" i="4"/>
  <c r="Z19" i="4"/>
  <c r="J19" i="4"/>
  <c r="L19" i="4"/>
  <c r="O19" i="4"/>
  <c r="BT18" i="4"/>
  <c r="BV18" i="4"/>
  <c r="BY18" i="4"/>
  <c r="BX18" i="4"/>
  <c r="BJ18" i="4"/>
  <c r="BL18" i="4"/>
  <c r="BO18" i="4"/>
  <c r="BN18" i="4"/>
  <c r="AZ18" i="4"/>
  <c r="BB18" i="4"/>
  <c r="BE18" i="4"/>
  <c r="BD18" i="4"/>
  <c r="AP18" i="4"/>
  <c r="AR18" i="4"/>
  <c r="AU18" i="4"/>
  <c r="AT18" i="4"/>
  <c r="AF18" i="4"/>
  <c r="AH18" i="4"/>
  <c r="AK18" i="4"/>
  <c r="AJ18" i="4"/>
  <c r="U18" i="4"/>
  <c r="W18" i="4"/>
  <c r="Z18" i="4"/>
  <c r="J18" i="4"/>
  <c r="L18" i="4"/>
  <c r="O18" i="4"/>
  <c r="BT17" i="4"/>
  <c r="BV17" i="4"/>
  <c r="BY17" i="4"/>
  <c r="BX17" i="4"/>
  <c r="BJ17" i="4"/>
  <c r="BL17" i="4"/>
  <c r="BO17" i="4"/>
  <c r="BN17" i="4"/>
  <c r="AZ17" i="4"/>
  <c r="BB17" i="4"/>
  <c r="BE17" i="4"/>
  <c r="BD17" i="4"/>
  <c r="AP17" i="4"/>
  <c r="AR17" i="4"/>
  <c r="AU17" i="4"/>
  <c r="AT17" i="4"/>
  <c r="AF17" i="4"/>
  <c r="AH17" i="4"/>
  <c r="AK17" i="4"/>
  <c r="AJ17" i="4"/>
  <c r="U17" i="4"/>
  <c r="W17" i="4"/>
  <c r="Z17" i="4"/>
  <c r="J17" i="4"/>
  <c r="L17" i="4"/>
  <c r="O17" i="4"/>
  <c r="BT16" i="4"/>
  <c r="BV16" i="4"/>
  <c r="BY16" i="4"/>
  <c r="BX16" i="4"/>
  <c r="BJ16" i="4"/>
  <c r="BL16" i="4"/>
  <c r="BO16" i="4"/>
  <c r="BN16" i="4"/>
  <c r="AZ16" i="4"/>
  <c r="BB16" i="4"/>
  <c r="BE16" i="4"/>
  <c r="BD16" i="4"/>
  <c r="AP16" i="4"/>
  <c r="AR16" i="4"/>
  <c r="AU16" i="4"/>
  <c r="AT16" i="4"/>
  <c r="AF16" i="4"/>
  <c r="AH16" i="4"/>
  <c r="AK16" i="4"/>
  <c r="AJ16" i="4"/>
  <c r="U16" i="4"/>
  <c r="W16" i="4"/>
  <c r="Z16" i="4"/>
  <c r="J16" i="4"/>
  <c r="L16" i="4"/>
  <c r="O16" i="4"/>
  <c r="BT15" i="4"/>
  <c r="BV15" i="4"/>
  <c r="BY15" i="4"/>
  <c r="BX15" i="4"/>
  <c r="BJ15" i="4"/>
  <c r="BL15" i="4"/>
  <c r="BO15" i="4"/>
  <c r="BN15" i="4"/>
  <c r="AZ15" i="4"/>
  <c r="BB15" i="4"/>
  <c r="BE15" i="4"/>
  <c r="BD15" i="4"/>
  <c r="AP15" i="4"/>
  <c r="AR15" i="4"/>
  <c r="AU15" i="4"/>
  <c r="AT15" i="4"/>
  <c r="AF15" i="4"/>
  <c r="AH15" i="4"/>
  <c r="AK15" i="4"/>
  <c r="AJ15" i="4"/>
  <c r="U15" i="4"/>
  <c r="W15" i="4"/>
  <c r="Z15" i="4"/>
  <c r="J15" i="4"/>
  <c r="L15" i="4"/>
  <c r="O15" i="4"/>
  <c r="BT14" i="4"/>
  <c r="BV14" i="4"/>
  <c r="BY14" i="4"/>
  <c r="BX14" i="4"/>
  <c r="BJ14" i="4"/>
  <c r="BL14" i="4"/>
  <c r="BO14" i="4"/>
  <c r="BN14" i="4"/>
  <c r="AZ14" i="4"/>
  <c r="BB14" i="4"/>
  <c r="BE14" i="4"/>
  <c r="BD14" i="4"/>
  <c r="AP14" i="4"/>
  <c r="AR14" i="4"/>
  <c r="AU14" i="4"/>
  <c r="AT14" i="4"/>
  <c r="AF14" i="4"/>
  <c r="AH14" i="4"/>
  <c r="AK14" i="4"/>
  <c r="AJ14" i="4"/>
  <c r="U14" i="4"/>
  <c r="W14" i="4"/>
  <c r="Z14" i="4"/>
  <c r="J14" i="4"/>
  <c r="L14" i="4"/>
  <c r="O14" i="4"/>
  <c r="BT13" i="4"/>
  <c r="BV13" i="4"/>
  <c r="BY13" i="4"/>
  <c r="BX13" i="4"/>
  <c r="BJ13" i="4"/>
  <c r="BL13" i="4"/>
  <c r="BO13" i="4"/>
  <c r="BN13" i="4"/>
  <c r="AZ13" i="4"/>
  <c r="BB13" i="4"/>
  <c r="BE13" i="4"/>
  <c r="BD13" i="4"/>
  <c r="AP13" i="4"/>
  <c r="AR13" i="4"/>
  <c r="AU13" i="4"/>
  <c r="AT13" i="4"/>
  <c r="AF13" i="4"/>
  <c r="AH13" i="4"/>
  <c r="AK13" i="4"/>
  <c r="AJ13" i="4"/>
  <c r="U13" i="4"/>
  <c r="W13" i="4"/>
  <c r="Z13" i="4"/>
  <c r="J13" i="4"/>
  <c r="L13" i="4"/>
  <c r="O13" i="4"/>
  <c r="BT12" i="4"/>
  <c r="BV12" i="4"/>
  <c r="BY12" i="4"/>
  <c r="BX12" i="4"/>
  <c r="BJ12" i="4"/>
  <c r="BL12" i="4"/>
  <c r="BO12" i="4"/>
  <c r="BN12" i="4"/>
  <c r="AZ12" i="4"/>
  <c r="BB12" i="4"/>
  <c r="BE12" i="4"/>
  <c r="BD12" i="4"/>
  <c r="AP12" i="4"/>
  <c r="AR12" i="4"/>
  <c r="AU12" i="4"/>
  <c r="AT12" i="4"/>
  <c r="AF12" i="4"/>
  <c r="AH12" i="4"/>
  <c r="AK12" i="4"/>
  <c r="AJ12" i="4"/>
  <c r="U12" i="4"/>
  <c r="W12" i="4"/>
  <c r="Z12" i="4"/>
  <c r="J12" i="4"/>
  <c r="L12" i="4"/>
  <c r="O12" i="4"/>
  <c r="BT11" i="4"/>
  <c r="BV11" i="4"/>
  <c r="BY11" i="4"/>
  <c r="BX11" i="4"/>
  <c r="BJ11" i="4"/>
  <c r="BL11" i="4"/>
  <c r="BO11" i="4"/>
  <c r="BN11" i="4"/>
  <c r="AZ11" i="4"/>
  <c r="BB11" i="4"/>
  <c r="BE11" i="4"/>
  <c r="BD11" i="4"/>
  <c r="AP11" i="4"/>
  <c r="AR11" i="4"/>
  <c r="AU11" i="4"/>
  <c r="AT11" i="4"/>
  <c r="AF11" i="4"/>
  <c r="AH11" i="4"/>
  <c r="AK11" i="4"/>
  <c r="AJ11" i="4"/>
  <c r="U11" i="4"/>
  <c r="W11" i="4"/>
  <c r="Z11" i="4"/>
  <c r="J11" i="4"/>
  <c r="L11" i="4"/>
  <c r="O11" i="4"/>
  <c r="BT10" i="4"/>
  <c r="BV10" i="4"/>
  <c r="BY10" i="4"/>
  <c r="BX10" i="4"/>
  <c r="BJ10" i="4"/>
  <c r="BL10" i="4"/>
  <c r="BO10" i="4"/>
  <c r="BN10" i="4"/>
  <c r="AZ10" i="4"/>
  <c r="BB10" i="4"/>
  <c r="BE10" i="4"/>
  <c r="BD10" i="4"/>
  <c r="AP10" i="4"/>
  <c r="AR10" i="4"/>
  <c r="AU10" i="4"/>
  <c r="AT10" i="4"/>
  <c r="AF10" i="4"/>
  <c r="AH10" i="4"/>
  <c r="AK10" i="4"/>
  <c r="AJ10" i="4"/>
  <c r="U10" i="4"/>
  <c r="W10" i="4"/>
  <c r="Z10" i="4"/>
  <c r="J10" i="4"/>
  <c r="L10" i="4"/>
  <c r="O10" i="4"/>
  <c r="BT9" i="4"/>
  <c r="BV9" i="4"/>
  <c r="BY9" i="4"/>
  <c r="BX9" i="4"/>
  <c r="BJ9" i="4"/>
  <c r="BL9" i="4"/>
  <c r="BO9" i="4"/>
  <c r="BN9" i="4"/>
  <c r="AZ9" i="4"/>
  <c r="BB9" i="4"/>
  <c r="BE9" i="4"/>
  <c r="BD9" i="4"/>
  <c r="AP9" i="4"/>
  <c r="AR9" i="4"/>
  <c r="AU9" i="4"/>
  <c r="AT9" i="4"/>
  <c r="AF9" i="4"/>
  <c r="AH9" i="4"/>
  <c r="AK9" i="4"/>
  <c r="AJ9" i="4"/>
  <c r="U9" i="4"/>
  <c r="W9" i="4"/>
  <c r="Z9" i="4"/>
  <c r="J9" i="4"/>
  <c r="L9" i="4"/>
  <c r="O9" i="4"/>
  <c r="BT8" i="4"/>
  <c r="BV8" i="4"/>
  <c r="BY8" i="4"/>
  <c r="BX8" i="4"/>
  <c r="BJ8" i="4"/>
  <c r="BL8" i="4"/>
  <c r="BO8" i="4"/>
  <c r="BN8" i="4"/>
  <c r="AZ8" i="4"/>
  <c r="BB8" i="4"/>
  <c r="BE8" i="4"/>
  <c r="BD8" i="4"/>
  <c r="AP8" i="4"/>
  <c r="AR8" i="4"/>
  <c r="AU8" i="4"/>
  <c r="AT8" i="4"/>
  <c r="AF8" i="4"/>
  <c r="AH8" i="4"/>
  <c r="AK8" i="4"/>
  <c r="AJ8" i="4"/>
  <c r="U8" i="4"/>
  <c r="W8" i="4"/>
  <c r="Z8" i="4"/>
  <c r="J8" i="4"/>
  <c r="L8" i="4"/>
  <c r="BT7" i="4"/>
  <c r="BV7" i="4"/>
  <c r="BY7" i="4"/>
  <c r="BX7" i="4"/>
  <c r="BJ7" i="4"/>
  <c r="BL7" i="4"/>
  <c r="BO7" i="4"/>
  <c r="BN7" i="4"/>
  <c r="AZ7" i="4"/>
  <c r="BB7" i="4"/>
  <c r="BE7" i="4"/>
  <c r="BD7" i="4"/>
  <c r="AP7" i="4"/>
  <c r="AR7" i="4"/>
  <c r="AU7" i="4"/>
  <c r="AT7" i="4"/>
  <c r="AF7" i="4"/>
  <c r="AH7" i="4"/>
  <c r="AK7" i="4"/>
  <c r="AJ7" i="4"/>
  <c r="U7" i="4"/>
  <c r="W7" i="4"/>
  <c r="Z7" i="4"/>
  <c r="J7" i="4"/>
  <c r="L7" i="4"/>
  <c r="O7" i="4"/>
  <c r="BT6" i="4"/>
  <c r="BV6" i="4"/>
  <c r="BY6" i="4"/>
  <c r="BX6" i="4"/>
  <c r="BJ6" i="4"/>
  <c r="BL6" i="4"/>
  <c r="BO6" i="4"/>
  <c r="BN6" i="4"/>
  <c r="AZ6" i="4"/>
  <c r="BB6" i="4"/>
  <c r="BE6" i="4"/>
  <c r="BD6" i="4"/>
  <c r="AP6" i="4"/>
  <c r="AR6" i="4"/>
  <c r="AU6" i="4"/>
  <c r="AT6" i="4"/>
  <c r="AF6" i="4"/>
  <c r="AH6" i="4"/>
  <c r="AK6" i="4"/>
  <c r="AJ6" i="4"/>
  <c r="U6" i="4"/>
  <c r="W6" i="4"/>
  <c r="Z6" i="4"/>
  <c r="J6" i="4"/>
  <c r="L6" i="4"/>
  <c r="O6" i="4"/>
  <c r="BT5" i="4"/>
  <c r="BV5" i="4"/>
  <c r="BY5" i="4"/>
  <c r="BX5" i="4"/>
  <c r="BJ5" i="4"/>
  <c r="BL5" i="4"/>
  <c r="BO5" i="4"/>
  <c r="BN5" i="4"/>
  <c r="AZ5" i="4"/>
  <c r="BB5" i="4"/>
  <c r="BE5" i="4"/>
  <c r="BD5" i="4"/>
  <c r="AP5" i="4"/>
  <c r="AR5" i="4"/>
  <c r="AU5" i="4"/>
  <c r="AT5" i="4"/>
  <c r="AF5" i="4"/>
  <c r="AH5" i="4"/>
  <c r="AK5" i="4"/>
  <c r="AJ5" i="4"/>
  <c r="U5" i="4"/>
  <c r="W5" i="4"/>
  <c r="Z5" i="4"/>
  <c r="J5" i="4"/>
  <c r="L5" i="4"/>
  <c r="O5" i="4"/>
  <c r="BT4" i="4"/>
  <c r="BV4" i="4"/>
  <c r="BY4" i="4"/>
  <c r="BX4" i="4"/>
  <c r="BJ4" i="4"/>
  <c r="BL4" i="4"/>
  <c r="BO4" i="4"/>
  <c r="BN4" i="4"/>
  <c r="AZ4" i="4"/>
  <c r="BB4" i="4"/>
  <c r="BE4" i="4"/>
  <c r="BD4" i="4"/>
  <c r="AP4" i="4"/>
  <c r="AR4" i="4"/>
  <c r="AU4" i="4"/>
  <c r="AT4" i="4"/>
  <c r="AF4" i="4"/>
  <c r="AH4" i="4"/>
  <c r="AK4" i="4"/>
  <c r="AJ4" i="4"/>
  <c r="U4" i="4"/>
  <c r="W4" i="4"/>
  <c r="Z4" i="4"/>
  <c r="J4" i="4"/>
  <c r="L4" i="4"/>
  <c r="O4" i="4"/>
  <c r="BT3" i="4"/>
  <c r="BV3" i="4"/>
  <c r="BY3" i="4"/>
  <c r="BX3" i="4"/>
  <c r="BJ3" i="4"/>
  <c r="BL3" i="4"/>
  <c r="BO3" i="4"/>
  <c r="BN3" i="4"/>
  <c r="AZ3" i="4"/>
  <c r="BB3" i="4"/>
  <c r="BE3" i="4"/>
  <c r="BD3" i="4"/>
  <c r="AP3" i="4"/>
  <c r="AR3" i="4"/>
  <c r="AU3" i="4"/>
  <c r="AT3" i="4"/>
  <c r="AF3" i="4"/>
  <c r="AH3" i="4"/>
  <c r="AK3" i="4"/>
  <c r="AJ3" i="4"/>
  <c r="U3" i="4"/>
  <c r="W3" i="4"/>
  <c r="Z3" i="4"/>
  <c r="J3" i="4"/>
  <c r="L3" i="4"/>
  <c r="O3" i="4"/>
  <c r="BT2" i="4"/>
  <c r="BV2" i="4"/>
  <c r="BY2" i="4"/>
  <c r="BX2" i="4"/>
  <c r="BJ2" i="4"/>
  <c r="BL2" i="4"/>
  <c r="BO2" i="4"/>
  <c r="BN2" i="4"/>
  <c r="AZ2" i="4"/>
  <c r="BB2" i="4"/>
  <c r="BE2" i="4"/>
  <c r="BD2" i="4"/>
  <c r="AP2" i="4"/>
  <c r="AR2" i="4"/>
  <c r="AU2" i="4"/>
  <c r="AT2" i="4"/>
  <c r="AF2" i="4"/>
  <c r="AH2" i="4"/>
  <c r="AK2" i="4"/>
  <c r="AJ2" i="4"/>
  <c r="U2" i="4"/>
  <c r="W2" i="4"/>
  <c r="Z2" i="4"/>
  <c r="J2" i="4"/>
  <c r="L2" i="4"/>
  <c r="O2" i="4"/>
  <c r="BT81" i="3"/>
  <c r="BV81" i="3"/>
  <c r="BY81" i="3"/>
  <c r="BX81" i="3"/>
  <c r="BJ81" i="3"/>
  <c r="BL81" i="3"/>
  <c r="BO81" i="3"/>
  <c r="BN81" i="3"/>
  <c r="AZ81" i="3"/>
  <c r="BB81" i="3"/>
  <c r="BE81" i="3"/>
  <c r="BD81" i="3"/>
  <c r="AP81" i="3"/>
  <c r="AR81" i="3"/>
  <c r="AU81" i="3"/>
  <c r="AT81" i="3"/>
  <c r="AF81" i="3"/>
  <c r="AH81" i="3"/>
  <c r="AK81" i="3"/>
  <c r="AJ81" i="3"/>
  <c r="U81" i="3"/>
  <c r="W81" i="3"/>
  <c r="Z81" i="3"/>
  <c r="J81" i="3"/>
  <c r="L81" i="3"/>
  <c r="O81" i="3"/>
  <c r="BT80" i="3"/>
  <c r="BV80" i="3"/>
  <c r="BY80" i="3"/>
  <c r="BX80" i="3"/>
  <c r="BJ80" i="3"/>
  <c r="BL80" i="3"/>
  <c r="BO80" i="3"/>
  <c r="BN80" i="3"/>
  <c r="AZ80" i="3"/>
  <c r="BB80" i="3"/>
  <c r="BE80" i="3"/>
  <c r="BD80" i="3"/>
  <c r="AP80" i="3"/>
  <c r="AR80" i="3"/>
  <c r="AU80" i="3"/>
  <c r="AT80" i="3"/>
  <c r="AF80" i="3"/>
  <c r="AH80" i="3"/>
  <c r="AK80" i="3"/>
  <c r="AJ80" i="3"/>
  <c r="U80" i="3"/>
  <c r="W80" i="3"/>
  <c r="Z80" i="3"/>
  <c r="J80" i="3"/>
  <c r="L80" i="3"/>
  <c r="O80" i="3"/>
  <c r="BT79" i="3"/>
  <c r="BV79" i="3"/>
  <c r="BY79" i="3"/>
  <c r="BX79" i="3"/>
  <c r="BJ79" i="3"/>
  <c r="BL79" i="3"/>
  <c r="BO79" i="3"/>
  <c r="AZ79" i="3"/>
  <c r="BB79" i="3"/>
  <c r="BE79" i="3"/>
  <c r="BD79" i="3"/>
  <c r="AP79" i="3"/>
  <c r="AR79" i="3"/>
  <c r="AU79" i="3"/>
  <c r="AT79" i="3"/>
  <c r="AF79" i="3"/>
  <c r="AH79" i="3"/>
  <c r="AK79" i="3"/>
  <c r="AJ79" i="3"/>
  <c r="U79" i="3"/>
  <c r="W79" i="3"/>
  <c r="Z79" i="3"/>
  <c r="J79" i="3"/>
  <c r="L79" i="3"/>
  <c r="O79" i="3"/>
  <c r="BT78" i="3"/>
  <c r="BV78" i="3"/>
  <c r="BY78" i="3"/>
  <c r="BX78" i="3"/>
  <c r="BJ78" i="3"/>
  <c r="BL78" i="3"/>
  <c r="BO78" i="3"/>
  <c r="BN78" i="3"/>
  <c r="AZ78" i="3"/>
  <c r="BB78" i="3"/>
  <c r="BE78" i="3"/>
  <c r="BD78" i="3"/>
  <c r="AP78" i="3"/>
  <c r="AR78" i="3"/>
  <c r="AU78" i="3"/>
  <c r="AT78" i="3"/>
  <c r="AF78" i="3"/>
  <c r="AH78" i="3"/>
  <c r="AK78" i="3"/>
  <c r="AJ78" i="3"/>
  <c r="U78" i="3"/>
  <c r="W78" i="3"/>
  <c r="Z78" i="3"/>
  <c r="J78" i="3"/>
  <c r="L78" i="3"/>
  <c r="O78" i="3"/>
  <c r="BT77" i="3"/>
  <c r="BV77" i="3"/>
  <c r="BY77" i="3"/>
  <c r="BX77" i="3"/>
  <c r="BJ77" i="3"/>
  <c r="BL77" i="3"/>
  <c r="BO77" i="3"/>
  <c r="BN77" i="3"/>
  <c r="AZ77" i="3"/>
  <c r="BB77" i="3"/>
  <c r="BE77" i="3"/>
  <c r="BD77" i="3"/>
  <c r="AP77" i="3"/>
  <c r="AR77" i="3"/>
  <c r="AU77" i="3"/>
  <c r="AT77" i="3"/>
  <c r="AF77" i="3"/>
  <c r="AH77" i="3"/>
  <c r="AK77" i="3"/>
  <c r="AJ77" i="3"/>
  <c r="U77" i="3"/>
  <c r="W77" i="3"/>
  <c r="Z77" i="3"/>
  <c r="J77" i="3"/>
  <c r="L77" i="3"/>
  <c r="O77" i="3"/>
  <c r="BT76" i="3"/>
  <c r="BV76" i="3"/>
  <c r="BY76" i="3"/>
  <c r="BX76" i="3"/>
  <c r="BJ76" i="3"/>
  <c r="BL76" i="3"/>
  <c r="BO76" i="3"/>
  <c r="BN76" i="3"/>
  <c r="AZ76" i="3"/>
  <c r="BB76" i="3"/>
  <c r="BE76" i="3"/>
  <c r="BD76" i="3"/>
  <c r="AP76" i="3"/>
  <c r="AR76" i="3"/>
  <c r="AU76" i="3"/>
  <c r="AT76" i="3"/>
  <c r="AF76" i="3"/>
  <c r="AH76" i="3"/>
  <c r="AK76" i="3"/>
  <c r="AJ76" i="3"/>
  <c r="U76" i="3"/>
  <c r="W76" i="3"/>
  <c r="Z76" i="3"/>
  <c r="J76" i="3"/>
  <c r="L76" i="3"/>
  <c r="O76" i="3"/>
  <c r="BT75" i="3"/>
  <c r="BV75" i="3"/>
  <c r="BY75" i="3"/>
  <c r="BX75" i="3"/>
  <c r="BJ75" i="3"/>
  <c r="BL75" i="3"/>
  <c r="BO75" i="3"/>
  <c r="BN75" i="3"/>
  <c r="AZ75" i="3"/>
  <c r="BB75" i="3"/>
  <c r="BE75" i="3"/>
  <c r="BD75" i="3"/>
  <c r="AP75" i="3"/>
  <c r="AR75" i="3"/>
  <c r="AU75" i="3"/>
  <c r="AT75" i="3"/>
  <c r="AF75" i="3"/>
  <c r="AH75" i="3"/>
  <c r="AK75" i="3"/>
  <c r="AJ75" i="3"/>
  <c r="U75" i="3"/>
  <c r="W75" i="3"/>
  <c r="Z75" i="3"/>
  <c r="J75" i="3"/>
  <c r="L75" i="3"/>
  <c r="O75" i="3"/>
  <c r="BT74" i="3"/>
  <c r="BV74" i="3"/>
  <c r="BY74" i="3"/>
  <c r="BX74" i="3"/>
  <c r="BJ74" i="3"/>
  <c r="BL74" i="3"/>
  <c r="BO74" i="3"/>
  <c r="BN74" i="3"/>
  <c r="AZ74" i="3"/>
  <c r="BB74" i="3"/>
  <c r="BE74" i="3"/>
  <c r="BD74" i="3"/>
  <c r="AP74" i="3"/>
  <c r="AR74" i="3"/>
  <c r="AU74" i="3"/>
  <c r="AT74" i="3"/>
  <c r="AF74" i="3"/>
  <c r="AH74" i="3"/>
  <c r="AK74" i="3"/>
  <c r="AJ74" i="3"/>
  <c r="U74" i="3"/>
  <c r="W74" i="3"/>
  <c r="Z74" i="3"/>
  <c r="J74" i="3"/>
  <c r="L74" i="3"/>
  <c r="O74" i="3"/>
  <c r="BT73" i="3"/>
  <c r="BV73" i="3"/>
  <c r="BY73" i="3"/>
  <c r="BX73" i="3"/>
  <c r="BJ73" i="3"/>
  <c r="BL73" i="3"/>
  <c r="BO73" i="3"/>
  <c r="BN73" i="3"/>
  <c r="AZ73" i="3"/>
  <c r="BB73" i="3"/>
  <c r="BE73" i="3"/>
  <c r="BD73" i="3"/>
  <c r="AP73" i="3"/>
  <c r="AR73" i="3"/>
  <c r="AU73" i="3"/>
  <c r="AT73" i="3"/>
  <c r="AF73" i="3"/>
  <c r="AH73" i="3"/>
  <c r="AK73" i="3"/>
  <c r="AJ73" i="3"/>
  <c r="U73" i="3"/>
  <c r="W73" i="3"/>
  <c r="Z73" i="3"/>
  <c r="J73" i="3"/>
  <c r="L73" i="3"/>
  <c r="O73" i="3"/>
  <c r="BT72" i="3"/>
  <c r="BV72" i="3"/>
  <c r="BY72" i="3"/>
  <c r="BX72" i="3"/>
  <c r="BJ72" i="3"/>
  <c r="BL72" i="3"/>
  <c r="BO72" i="3"/>
  <c r="BN72" i="3"/>
  <c r="AZ72" i="3"/>
  <c r="BB72" i="3"/>
  <c r="BE72" i="3"/>
  <c r="BD72" i="3"/>
  <c r="AP72" i="3"/>
  <c r="AR72" i="3"/>
  <c r="AU72" i="3"/>
  <c r="AT72" i="3"/>
  <c r="AF72" i="3"/>
  <c r="AH72" i="3"/>
  <c r="AK72" i="3"/>
  <c r="AJ72" i="3"/>
  <c r="U72" i="3"/>
  <c r="W72" i="3"/>
  <c r="Z72" i="3"/>
  <c r="J72" i="3"/>
  <c r="L72" i="3"/>
  <c r="O72" i="3"/>
  <c r="BT71" i="3"/>
  <c r="BV71" i="3"/>
  <c r="BY71" i="3"/>
  <c r="BX71" i="3"/>
  <c r="BJ71" i="3"/>
  <c r="BL71" i="3"/>
  <c r="BO71" i="3"/>
  <c r="BN71" i="3"/>
  <c r="AZ71" i="3"/>
  <c r="BB71" i="3"/>
  <c r="BE71" i="3"/>
  <c r="BD71" i="3"/>
  <c r="AP71" i="3"/>
  <c r="AR71" i="3"/>
  <c r="AU71" i="3"/>
  <c r="AT71" i="3"/>
  <c r="AF71" i="3"/>
  <c r="AH71" i="3"/>
  <c r="AK71" i="3"/>
  <c r="AJ71" i="3"/>
  <c r="U71" i="3"/>
  <c r="W71" i="3"/>
  <c r="Z71" i="3"/>
  <c r="J71" i="3"/>
  <c r="L71" i="3"/>
  <c r="O71" i="3"/>
  <c r="BT70" i="3"/>
  <c r="BV70" i="3"/>
  <c r="BY70" i="3"/>
  <c r="BX70" i="3"/>
  <c r="BJ70" i="3"/>
  <c r="BL70" i="3"/>
  <c r="BO70" i="3"/>
  <c r="BN70" i="3"/>
  <c r="AZ70" i="3"/>
  <c r="BB70" i="3"/>
  <c r="BE70" i="3"/>
  <c r="BD70" i="3"/>
  <c r="AP70" i="3"/>
  <c r="AR70" i="3"/>
  <c r="AU70" i="3"/>
  <c r="AT70" i="3"/>
  <c r="AF70" i="3"/>
  <c r="AH70" i="3"/>
  <c r="AK70" i="3"/>
  <c r="AJ70" i="3"/>
  <c r="U70" i="3"/>
  <c r="W70" i="3"/>
  <c r="Z70" i="3"/>
  <c r="J70" i="3"/>
  <c r="L70" i="3"/>
  <c r="O70" i="3"/>
  <c r="BT69" i="3"/>
  <c r="BV69" i="3"/>
  <c r="BY69" i="3"/>
  <c r="BX69" i="3"/>
  <c r="BJ69" i="3"/>
  <c r="BL69" i="3"/>
  <c r="BO69" i="3"/>
  <c r="BN69" i="3"/>
  <c r="AZ69" i="3"/>
  <c r="BB69" i="3"/>
  <c r="BE69" i="3"/>
  <c r="BD69" i="3"/>
  <c r="AP69" i="3"/>
  <c r="AR69" i="3"/>
  <c r="AU69" i="3"/>
  <c r="AT69" i="3"/>
  <c r="AF69" i="3"/>
  <c r="AH69" i="3"/>
  <c r="AK69" i="3"/>
  <c r="AJ69" i="3"/>
  <c r="U69" i="3"/>
  <c r="W69" i="3"/>
  <c r="Z69" i="3"/>
  <c r="J69" i="3"/>
  <c r="L69" i="3"/>
  <c r="O69" i="3"/>
  <c r="BT68" i="3"/>
  <c r="BV68" i="3"/>
  <c r="BY68" i="3"/>
  <c r="BX68" i="3"/>
  <c r="BJ68" i="3"/>
  <c r="BL68" i="3"/>
  <c r="BO68" i="3"/>
  <c r="BN68" i="3"/>
  <c r="AZ68" i="3"/>
  <c r="BB68" i="3"/>
  <c r="BE68" i="3"/>
  <c r="BD68" i="3"/>
  <c r="AP68" i="3"/>
  <c r="AR68" i="3"/>
  <c r="AU68" i="3"/>
  <c r="AT68" i="3"/>
  <c r="AF68" i="3"/>
  <c r="AH68" i="3"/>
  <c r="AK68" i="3"/>
  <c r="AJ68" i="3"/>
  <c r="U68" i="3"/>
  <c r="W68" i="3"/>
  <c r="Z68" i="3"/>
  <c r="J68" i="3"/>
  <c r="L68" i="3"/>
  <c r="O68" i="3"/>
  <c r="BT67" i="3"/>
  <c r="BV67" i="3"/>
  <c r="BY67" i="3"/>
  <c r="BX67" i="3"/>
  <c r="BJ67" i="3"/>
  <c r="BL67" i="3"/>
  <c r="BO67" i="3"/>
  <c r="BN67" i="3"/>
  <c r="AZ67" i="3"/>
  <c r="BB67" i="3"/>
  <c r="BE67" i="3"/>
  <c r="BD67" i="3"/>
  <c r="AP67" i="3"/>
  <c r="AR67" i="3"/>
  <c r="AU67" i="3"/>
  <c r="AT67" i="3"/>
  <c r="AF67" i="3"/>
  <c r="AH67" i="3"/>
  <c r="AK67" i="3"/>
  <c r="AJ67" i="3"/>
  <c r="U67" i="3"/>
  <c r="W67" i="3"/>
  <c r="Z67" i="3"/>
  <c r="J67" i="3"/>
  <c r="L67" i="3"/>
  <c r="O67" i="3"/>
  <c r="BT66" i="3"/>
  <c r="BV66" i="3"/>
  <c r="BY66" i="3"/>
  <c r="BX66" i="3"/>
  <c r="BJ66" i="3"/>
  <c r="BL66" i="3"/>
  <c r="BO66" i="3"/>
  <c r="BN66" i="3"/>
  <c r="AZ66" i="3"/>
  <c r="BB66" i="3"/>
  <c r="BE66" i="3"/>
  <c r="BD66" i="3"/>
  <c r="AP66" i="3"/>
  <c r="AR66" i="3"/>
  <c r="AU66" i="3"/>
  <c r="AT66" i="3"/>
  <c r="AF66" i="3"/>
  <c r="AH66" i="3"/>
  <c r="AK66" i="3"/>
  <c r="AJ66" i="3"/>
  <c r="U66" i="3"/>
  <c r="W66" i="3"/>
  <c r="Z66" i="3"/>
  <c r="J66" i="3"/>
  <c r="L66" i="3"/>
  <c r="O66" i="3"/>
  <c r="BT65" i="3"/>
  <c r="BV65" i="3"/>
  <c r="BY65" i="3"/>
  <c r="BX65" i="3"/>
  <c r="BJ65" i="3"/>
  <c r="BL65" i="3"/>
  <c r="BO65" i="3"/>
  <c r="BN65" i="3"/>
  <c r="AZ65" i="3"/>
  <c r="BB65" i="3"/>
  <c r="BE65" i="3"/>
  <c r="BD65" i="3"/>
  <c r="AP65" i="3"/>
  <c r="AR65" i="3"/>
  <c r="AU65" i="3"/>
  <c r="AT65" i="3"/>
  <c r="AF65" i="3"/>
  <c r="AH65" i="3"/>
  <c r="AK65" i="3"/>
  <c r="AJ65" i="3"/>
  <c r="U65" i="3"/>
  <c r="W65" i="3"/>
  <c r="Z65" i="3"/>
  <c r="J65" i="3"/>
  <c r="L65" i="3"/>
  <c r="O65" i="3"/>
  <c r="BT64" i="3"/>
  <c r="BV64" i="3"/>
  <c r="BY64" i="3"/>
  <c r="BX64" i="3"/>
  <c r="BJ64" i="3"/>
  <c r="BL64" i="3"/>
  <c r="BO64" i="3"/>
  <c r="BN64" i="3"/>
  <c r="AZ64" i="3"/>
  <c r="BB64" i="3"/>
  <c r="BE64" i="3"/>
  <c r="BD64" i="3"/>
  <c r="AP64" i="3"/>
  <c r="AR64" i="3"/>
  <c r="AU64" i="3"/>
  <c r="AT64" i="3"/>
  <c r="AF64" i="3"/>
  <c r="AH64" i="3"/>
  <c r="AK64" i="3"/>
  <c r="AJ64" i="3"/>
  <c r="U64" i="3"/>
  <c r="W64" i="3"/>
  <c r="Z64" i="3"/>
  <c r="J64" i="3"/>
  <c r="L64" i="3"/>
  <c r="O64" i="3"/>
  <c r="BT63" i="3"/>
  <c r="BV63" i="3"/>
  <c r="BY63" i="3"/>
  <c r="BX63" i="3"/>
  <c r="BJ63" i="3"/>
  <c r="BL63" i="3"/>
  <c r="BO63" i="3"/>
  <c r="BN63" i="3"/>
  <c r="AZ63" i="3"/>
  <c r="BB63" i="3"/>
  <c r="BE63" i="3"/>
  <c r="BD63" i="3"/>
  <c r="AP63" i="3"/>
  <c r="AR63" i="3"/>
  <c r="AU63" i="3"/>
  <c r="AT63" i="3"/>
  <c r="AF63" i="3"/>
  <c r="AH63" i="3"/>
  <c r="AK63" i="3"/>
  <c r="AJ63" i="3"/>
  <c r="U63" i="3"/>
  <c r="W63" i="3"/>
  <c r="Z63" i="3"/>
  <c r="J63" i="3"/>
  <c r="L63" i="3"/>
  <c r="O63" i="3"/>
  <c r="BT62" i="3"/>
  <c r="BV62" i="3"/>
  <c r="BY62" i="3"/>
  <c r="BX62" i="3"/>
  <c r="BJ62" i="3"/>
  <c r="BL62" i="3"/>
  <c r="BO62" i="3"/>
  <c r="BN62" i="3"/>
  <c r="AZ62" i="3"/>
  <c r="BB62" i="3"/>
  <c r="BE62" i="3"/>
  <c r="BD62" i="3"/>
  <c r="AP62" i="3"/>
  <c r="AR62" i="3"/>
  <c r="AU62" i="3"/>
  <c r="AT62" i="3"/>
  <c r="AF62" i="3"/>
  <c r="AH62" i="3"/>
  <c r="AK62" i="3"/>
  <c r="AJ62" i="3"/>
  <c r="U62" i="3"/>
  <c r="W62" i="3"/>
  <c r="Z62" i="3"/>
  <c r="J62" i="3"/>
  <c r="L62" i="3"/>
  <c r="O62" i="3"/>
  <c r="BT61" i="3"/>
  <c r="BV61" i="3"/>
  <c r="BY61" i="3"/>
  <c r="BX61" i="3"/>
  <c r="BJ61" i="3"/>
  <c r="BL61" i="3"/>
  <c r="BO61" i="3"/>
  <c r="BN61" i="3"/>
  <c r="AZ61" i="3"/>
  <c r="BB61" i="3"/>
  <c r="BE61" i="3"/>
  <c r="BD61" i="3"/>
  <c r="AP61" i="3"/>
  <c r="AR61" i="3"/>
  <c r="AU61" i="3"/>
  <c r="AT61" i="3"/>
  <c r="AF61" i="3"/>
  <c r="AH61" i="3"/>
  <c r="AK61" i="3"/>
  <c r="AJ61" i="3"/>
  <c r="U61" i="3"/>
  <c r="W61" i="3"/>
  <c r="Z61" i="3"/>
  <c r="J61" i="3"/>
  <c r="L61" i="3"/>
  <c r="O61" i="3"/>
  <c r="BT60" i="3"/>
  <c r="BV60" i="3"/>
  <c r="BY60" i="3"/>
  <c r="BX60" i="3"/>
  <c r="BJ60" i="3"/>
  <c r="BL60" i="3"/>
  <c r="BO60" i="3"/>
  <c r="BN60" i="3"/>
  <c r="AZ60" i="3"/>
  <c r="BB60" i="3"/>
  <c r="BE60" i="3"/>
  <c r="BD60" i="3"/>
  <c r="AP60" i="3"/>
  <c r="AR60" i="3"/>
  <c r="AU60" i="3"/>
  <c r="AT60" i="3"/>
  <c r="AF60" i="3"/>
  <c r="AH60" i="3"/>
  <c r="AK60" i="3"/>
  <c r="AJ60" i="3"/>
  <c r="U60" i="3"/>
  <c r="W60" i="3"/>
  <c r="Z60" i="3"/>
  <c r="J60" i="3"/>
  <c r="L60" i="3"/>
  <c r="O60" i="3"/>
  <c r="BT59" i="3"/>
  <c r="BV59" i="3"/>
  <c r="BY59" i="3"/>
  <c r="BX59" i="3"/>
  <c r="BJ59" i="3"/>
  <c r="BL59" i="3"/>
  <c r="BO59" i="3"/>
  <c r="BN59" i="3"/>
  <c r="AZ59" i="3"/>
  <c r="BB59" i="3"/>
  <c r="BE59" i="3"/>
  <c r="BD59" i="3"/>
  <c r="AP59" i="3"/>
  <c r="AR59" i="3"/>
  <c r="AU59" i="3"/>
  <c r="AT59" i="3"/>
  <c r="AF59" i="3"/>
  <c r="AH59" i="3"/>
  <c r="AK59" i="3"/>
  <c r="AJ59" i="3"/>
  <c r="U59" i="3"/>
  <c r="W59" i="3"/>
  <c r="Z59" i="3"/>
  <c r="J59" i="3"/>
  <c r="L59" i="3"/>
  <c r="O59" i="3"/>
  <c r="BT58" i="3"/>
  <c r="BV58" i="3"/>
  <c r="BY58" i="3"/>
  <c r="BX58" i="3"/>
  <c r="BJ58" i="3"/>
  <c r="BL58" i="3"/>
  <c r="BO58" i="3"/>
  <c r="BN58" i="3"/>
  <c r="AZ58" i="3"/>
  <c r="BB58" i="3"/>
  <c r="BE58" i="3"/>
  <c r="BD58" i="3"/>
  <c r="AP58" i="3"/>
  <c r="AR58" i="3"/>
  <c r="AU58" i="3"/>
  <c r="AT58" i="3"/>
  <c r="AF58" i="3"/>
  <c r="AH58" i="3"/>
  <c r="AK58" i="3"/>
  <c r="AJ58" i="3"/>
  <c r="U58" i="3"/>
  <c r="W58" i="3"/>
  <c r="Z58" i="3"/>
  <c r="J58" i="3"/>
  <c r="L58" i="3"/>
  <c r="O58" i="3"/>
  <c r="BT57" i="3"/>
  <c r="BV57" i="3"/>
  <c r="BY57" i="3"/>
  <c r="BX57" i="3"/>
  <c r="BJ57" i="3"/>
  <c r="BL57" i="3"/>
  <c r="BO57" i="3"/>
  <c r="BN57" i="3"/>
  <c r="AZ57" i="3"/>
  <c r="BB57" i="3"/>
  <c r="BE57" i="3"/>
  <c r="BD57" i="3"/>
  <c r="AP57" i="3"/>
  <c r="AR57" i="3"/>
  <c r="AU57" i="3"/>
  <c r="AT57" i="3"/>
  <c r="AF57" i="3"/>
  <c r="AH57" i="3"/>
  <c r="AK57" i="3"/>
  <c r="AJ57" i="3"/>
  <c r="U57" i="3"/>
  <c r="W57" i="3"/>
  <c r="Z57" i="3"/>
  <c r="J57" i="3"/>
  <c r="L57" i="3"/>
  <c r="O57" i="3"/>
  <c r="BT56" i="3"/>
  <c r="BV56" i="3"/>
  <c r="BY56" i="3"/>
  <c r="BX56" i="3"/>
  <c r="BJ56" i="3"/>
  <c r="BL56" i="3"/>
  <c r="BO56" i="3"/>
  <c r="BN56" i="3"/>
  <c r="AZ56" i="3"/>
  <c r="BB56" i="3"/>
  <c r="BE56" i="3"/>
  <c r="BD56" i="3"/>
  <c r="AP56" i="3"/>
  <c r="AR56" i="3"/>
  <c r="AU56" i="3"/>
  <c r="AT56" i="3"/>
  <c r="AF56" i="3"/>
  <c r="AH56" i="3"/>
  <c r="AK56" i="3"/>
  <c r="AJ56" i="3"/>
  <c r="U56" i="3"/>
  <c r="W56" i="3"/>
  <c r="Z56" i="3"/>
  <c r="J56" i="3"/>
  <c r="L56" i="3"/>
  <c r="O56" i="3"/>
  <c r="BT55" i="3"/>
  <c r="BV55" i="3"/>
  <c r="BY55" i="3"/>
  <c r="BX55" i="3"/>
  <c r="BJ55" i="3"/>
  <c r="BL55" i="3"/>
  <c r="BO55" i="3"/>
  <c r="BN55" i="3"/>
  <c r="AZ55" i="3"/>
  <c r="BB55" i="3"/>
  <c r="BE55" i="3"/>
  <c r="BD55" i="3"/>
  <c r="AP55" i="3"/>
  <c r="AR55" i="3"/>
  <c r="AU55" i="3"/>
  <c r="AT55" i="3"/>
  <c r="AF55" i="3"/>
  <c r="AH55" i="3"/>
  <c r="AK55" i="3"/>
  <c r="AJ55" i="3"/>
  <c r="U55" i="3"/>
  <c r="W55" i="3"/>
  <c r="Z55" i="3"/>
  <c r="J55" i="3"/>
  <c r="L55" i="3"/>
  <c r="O55" i="3"/>
  <c r="BT54" i="3"/>
  <c r="BV54" i="3"/>
  <c r="BY54" i="3"/>
  <c r="BX54" i="3"/>
  <c r="BJ54" i="3"/>
  <c r="BL54" i="3"/>
  <c r="BO54" i="3"/>
  <c r="BN54" i="3"/>
  <c r="AZ54" i="3"/>
  <c r="BB54" i="3"/>
  <c r="BE54" i="3"/>
  <c r="BD54" i="3"/>
  <c r="AP54" i="3"/>
  <c r="AR54" i="3"/>
  <c r="AU54" i="3"/>
  <c r="AT54" i="3"/>
  <c r="AF54" i="3"/>
  <c r="AH54" i="3"/>
  <c r="AK54" i="3"/>
  <c r="AJ54" i="3"/>
  <c r="U54" i="3"/>
  <c r="W54" i="3"/>
  <c r="Z54" i="3"/>
  <c r="J54" i="3"/>
  <c r="L54" i="3"/>
  <c r="O54" i="3"/>
  <c r="BT53" i="3"/>
  <c r="BV53" i="3"/>
  <c r="BY53" i="3"/>
  <c r="BX53" i="3"/>
  <c r="BJ53" i="3"/>
  <c r="BL53" i="3"/>
  <c r="BO53" i="3"/>
  <c r="BN53" i="3"/>
  <c r="AZ53" i="3"/>
  <c r="BB53" i="3"/>
  <c r="BE53" i="3"/>
  <c r="BD53" i="3"/>
  <c r="AP53" i="3"/>
  <c r="AR53" i="3"/>
  <c r="AU53" i="3"/>
  <c r="AT53" i="3"/>
  <c r="AF53" i="3"/>
  <c r="AH53" i="3"/>
  <c r="AK53" i="3"/>
  <c r="AJ53" i="3"/>
  <c r="U53" i="3"/>
  <c r="W53" i="3"/>
  <c r="Z53" i="3"/>
  <c r="J53" i="3"/>
  <c r="L53" i="3"/>
  <c r="O53" i="3"/>
  <c r="BT52" i="3"/>
  <c r="BV52" i="3"/>
  <c r="BY52" i="3"/>
  <c r="BX52" i="3"/>
  <c r="BJ52" i="3"/>
  <c r="BL52" i="3"/>
  <c r="BO52" i="3"/>
  <c r="BN52" i="3"/>
  <c r="AZ52" i="3"/>
  <c r="BB52" i="3"/>
  <c r="BE52" i="3"/>
  <c r="BD52" i="3"/>
  <c r="AP52" i="3"/>
  <c r="AR52" i="3"/>
  <c r="AU52" i="3"/>
  <c r="AT52" i="3"/>
  <c r="AF52" i="3"/>
  <c r="AH52" i="3"/>
  <c r="AK52" i="3"/>
  <c r="AJ52" i="3"/>
  <c r="U52" i="3"/>
  <c r="W52" i="3"/>
  <c r="Z52" i="3"/>
  <c r="J52" i="3"/>
  <c r="L52" i="3"/>
  <c r="O52" i="3"/>
  <c r="BT51" i="3"/>
  <c r="BV51" i="3"/>
  <c r="BY51" i="3"/>
  <c r="BX51" i="3"/>
  <c r="BJ51" i="3"/>
  <c r="BL51" i="3"/>
  <c r="BO51" i="3"/>
  <c r="BN51" i="3"/>
  <c r="AZ51" i="3"/>
  <c r="BB51" i="3"/>
  <c r="BE51" i="3"/>
  <c r="BD51" i="3"/>
  <c r="AP51" i="3"/>
  <c r="AR51" i="3"/>
  <c r="AU51" i="3"/>
  <c r="AT51" i="3"/>
  <c r="AF51" i="3"/>
  <c r="AH51" i="3"/>
  <c r="AK51" i="3"/>
  <c r="AJ51" i="3"/>
  <c r="U51" i="3"/>
  <c r="W51" i="3"/>
  <c r="Z51" i="3"/>
  <c r="J51" i="3"/>
  <c r="L51" i="3"/>
  <c r="O51" i="3"/>
  <c r="BT50" i="3"/>
  <c r="BV50" i="3"/>
  <c r="BY50" i="3"/>
  <c r="BX50" i="3"/>
  <c r="BJ50" i="3"/>
  <c r="BL50" i="3"/>
  <c r="BO50" i="3"/>
  <c r="BN50" i="3"/>
  <c r="AZ50" i="3"/>
  <c r="BB50" i="3"/>
  <c r="BE50" i="3"/>
  <c r="BD50" i="3"/>
  <c r="AP50" i="3"/>
  <c r="AR50" i="3"/>
  <c r="AU50" i="3"/>
  <c r="AT50" i="3"/>
  <c r="AF50" i="3"/>
  <c r="AH50" i="3"/>
  <c r="AK50" i="3"/>
  <c r="AJ50" i="3"/>
  <c r="U50" i="3"/>
  <c r="W50" i="3"/>
  <c r="Z50" i="3"/>
  <c r="J50" i="3"/>
  <c r="L50" i="3"/>
  <c r="O50" i="3"/>
  <c r="BT49" i="3"/>
  <c r="BV49" i="3"/>
  <c r="BY49" i="3"/>
  <c r="BX49" i="3"/>
  <c r="BJ49" i="3"/>
  <c r="BL49" i="3"/>
  <c r="BO49" i="3"/>
  <c r="BN49" i="3"/>
  <c r="AZ49" i="3"/>
  <c r="BB49" i="3"/>
  <c r="BE49" i="3"/>
  <c r="BD49" i="3"/>
  <c r="AP49" i="3"/>
  <c r="AR49" i="3"/>
  <c r="AU49" i="3"/>
  <c r="AT49" i="3"/>
  <c r="AF49" i="3"/>
  <c r="AH49" i="3"/>
  <c r="AK49" i="3"/>
  <c r="AJ49" i="3"/>
  <c r="U49" i="3"/>
  <c r="W49" i="3"/>
  <c r="Z49" i="3"/>
  <c r="J49" i="3"/>
  <c r="L49" i="3"/>
  <c r="O49" i="3"/>
  <c r="BT48" i="3"/>
  <c r="BV48" i="3"/>
  <c r="BY48" i="3"/>
  <c r="BX48" i="3"/>
  <c r="BJ48" i="3"/>
  <c r="BL48" i="3"/>
  <c r="BO48" i="3"/>
  <c r="BN48" i="3"/>
  <c r="AZ48" i="3"/>
  <c r="BB48" i="3"/>
  <c r="BE48" i="3"/>
  <c r="BD48" i="3"/>
  <c r="AP48" i="3"/>
  <c r="AR48" i="3"/>
  <c r="AU48" i="3"/>
  <c r="AT48" i="3"/>
  <c r="AF48" i="3"/>
  <c r="AH48" i="3"/>
  <c r="AK48" i="3"/>
  <c r="AJ48" i="3"/>
  <c r="U48" i="3"/>
  <c r="W48" i="3"/>
  <c r="Z48" i="3"/>
  <c r="J48" i="3"/>
  <c r="L48" i="3"/>
  <c r="O48" i="3"/>
  <c r="BT47" i="3"/>
  <c r="BV47" i="3"/>
  <c r="BY47" i="3"/>
  <c r="BX47" i="3"/>
  <c r="BJ47" i="3"/>
  <c r="BL47" i="3"/>
  <c r="BO47" i="3"/>
  <c r="BN47" i="3"/>
  <c r="AZ47" i="3"/>
  <c r="BB47" i="3"/>
  <c r="BE47" i="3"/>
  <c r="BD47" i="3"/>
  <c r="AP47" i="3"/>
  <c r="AR47" i="3"/>
  <c r="AU47" i="3"/>
  <c r="AT47" i="3"/>
  <c r="AF47" i="3"/>
  <c r="AH47" i="3"/>
  <c r="AK47" i="3"/>
  <c r="AJ47" i="3"/>
  <c r="U47" i="3"/>
  <c r="W47" i="3"/>
  <c r="Z47" i="3"/>
  <c r="J47" i="3"/>
  <c r="L47" i="3"/>
  <c r="O47" i="3"/>
  <c r="BT46" i="3"/>
  <c r="BV46" i="3"/>
  <c r="BY46" i="3"/>
  <c r="BX46" i="3"/>
  <c r="BJ46" i="3"/>
  <c r="BL46" i="3"/>
  <c r="BO46" i="3"/>
  <c r="BN46" i="3"/>
  <c r="AZ46" i="3"/>
  <c r="BB46" i="3"/>
  <c r="BE46" i="3"/>
  <c r="BD46" i="3"/>
  <c r="AP46" i="3"/>
  <c r="AR46" i="3"/>
  <c r="AU46" i="3"/>
  <c r="AT46" i="3"/>
  <c r="AF46" i="3"/>
  <c r="AH46" i="3"/>
  <c r="AK46" i="3"/>
  <c r="AJ46" i="3"/>
  <c r="U46" i="3"/>
  <c r="W46" i="3"/>
  <c r="Z46" i="3"/>
  <c r="J46" i="3"/>
  <c r="L46" i="3"/>
  <c r="O46" i="3"/>
  <c r="BT45" i="3"/>
  <c r="BV45" i="3"/>
  <c r="BY45" i="3"/>
  <c r="BX45" i="3"/>
  <c r="BJ45" i="3"/>
  <c r="BL45" i="3"/>
  <c r="BO45" i="3"/>
  <c r="BN45" i="3"/>
  <c r="AZ45" i="3"/>
  <c r="BB45" i="3"/>
  <c r="BE45" i="3"/>
  <c r="BD45" i="3"/>
  <c r="AP45" i="3"/>
  <c r="AR45" i="3"/>
  <c r="AU45" i="3"/>
  <c r="AT45" i="3"/>
  <c r="AF45" i="3"/>
  <c r="AH45" i="3"/>
  <c r="AK45" i="3"/>
  <c r="AJ45" i="3"/>
  <c r="U45" i="3"/>
  <c r="W45" i="3"/>
  <c r="Z45" i="3"/>
  <c r="J45" i="3"/>
  <c r="L45" i="3"/>
  <c r="O45" i="3"/>
  <c r="BT44" i="3"/>
  <c r="BV44" i="3"/>
  <c r="BY44" i="3"/>
  <c r="BX44" i="3"/>
  <c r="BJ44" i="3"/>
  <c r="BL44" i="3"/>
  <c r="BO44" i="3"/>
  <c r="BN44" i="3"/>
  <c r="AZ44" i="3"/>
  <c r="BB44" i="3"/>
  <c r="BE44" i="3"/>
  <c r="BD44" i="3"/>
  <c r="AP44" i="3"/>
  <c r="AR44" i="3"/>
  <c r="AU44" i="3"/>
  <c r="AT44" i="3"/>
  <c r="AF44" i="3"/>
  <c r="AH44" i="3"/>
  <c r="AK44" i="3"/>
  <c r="AJ44" i="3"/>
  <c r="U44" i="3"/>
  <c r="W44" i="3"/>
  <c r="Z44" i="3"/>
  <c r="J44" i="3"/>
  <c r="L44" i="3"/>
  <c r="O44" i="3"/>
  <c r="BT43" i="3"/>
  <c r="BV43" i="3"/>
  <c r="BY43" i="3"/>
  <c r="BX43" i="3"/>
  <c r="BJ43" i="3"/>
  <c r="BL43" i="3"/>
  <c r="BO43" i="3"/>
  <c r="BN43" i="3"/>
  <c r="AZ43" i="3"/>
  <c r="BB43" i="3"/>
  <c r="BE43" i="3"/>
  <c r="BD43" i="3"/>
  <c r="AP43" i="3"/>
  <c r="AR43" i="3"/>
  <c r="AU43" i="3"/>
  <c r="AT43" i="3"/>
  <c r="AF43" i="3"/>
  <c r="AH43" i="3"/>
  <c r="AK43" i="3"/>
  <c r="AJ43" i="3"/>
  <c r="U43" i="3"/>
  <c r="W43" i="3"/>
  <c r="Z43" i="3"/>
  <c r="J43" i="3"/>
  <c r="L43" i="3"/>
  <c r="O43" i="3"/>
  <c r="BT42" i="3"/>
  <c r="BV42" i="3"/>
  <c r="BY42" i="3"/>
  <c r="BX42" i="3"/>
  <c r="BJ42" i="3"/>
  <c r="BL42" i="3"/>
  <c r="BO42" i="3"/>
  <c r="BN42" i="3"/>
  <c r="AZ42" i="3"/>
  <c r="BB42" i="3"/>
  <c r="BE42" i="3"/>
  <c r="BD42" i="3"/>
  <c r="AP42" i="3"/>
  <c r="AR42" i="3"/>
  <c r="AU42" i="3"/>
  <c r="AT42" i="3"/>
  <c r="AF42" i="3"/>
  <c r="AH42" i="3"/>
  <c r="AK42" i="3"/>
  <c r="AJ42" i="3"/>
  <c r="U42" i="3"/>
  <c r="W42" i="3"/>
  <c r="Z42" i="3"/>
  <c r="J42" i="3"/>
  <c r="L42" i="3"/>
  <c r="O42" i="3"/>
  <c r="BT41" i="3"/>
  <c r="BV41" i="3"/>
  <c r="BY41" i="3"/>
  <c r="BX41" i="3"/>
  <c r="BJ41" i="3"/>
  <c r="BL41" i="3"/>
  <c r="BO41" i="3"/>
  <c r="BN41" i="3"/>
  <c r="AZ41" i="3"/>
  <c r="BB41" i="3"/>
  <c r="BE41" i="3"/>
  <c r="BD41" i="3"/>
  <c r="AP41" i="3"/>
  <c r="AR41" i="3"/>
  <c r="AU41" i="3"/>
  <c r="AT41" i="3"/>
  <c r="AF41" i="3"/>
  <c r="AH41" i="3"/>
  <c r="AK41" i="3"/>
  <c r="AJ41" i="3"/>
  <c r="U41" i="3"/>
  <c r="W41" i="3"/>
  <c r="Z41" i="3"/>
  <c r="J41" i="3"/>
  <c r="L41" i="3"/>
  <c r="O41" i="3"/>
  <c r="BT40" i="3"/>
  <c r="BV40" i="3"/>
  <c r="BY40" i="3"/>
  <c r="BX40" i="3"/>
  <c r="BJ40" i="3"/>
  <c r="BL40" i="3"/>
  <c r="BO40" i="3"/>
  <c r="BN40" i="3"/>
  <c r="AZ40" i="3"/>
  <c r="BB40" i="3"/>
  <c r="BE40" i="3"/>
  <c r="BD40" i="3"/>
  <c r="AP40" i="3"/>
  <c r="AR40" i="3"/>
  <c r="AU40" i="3"/>
  <c r="AT40" i="3"/>
  <c r="AF40" i="3"/>
  <c r="AH40" i="3"/>
  <c r="AK40" i="3"/>
  <c r="AJ40" i="3"/>
  <c r="U40" i="3"/>
  <c r="W40" i="3"/>
  <c r="Z40" i="3"/>
  <c r="J40" i="3"/>
  <c r="L40" i="3"/>
  <c r="O40" i="3"/>
  <c r="BT39" i="3"/>
  <c r="BV39" i="3"/>
  <c r="BY39" i="3"/>
  <c r="BX39" i="3"/>
  <c r="BJ39" i="3"/>
  <c r="BL39" i="3"/>
  <c r="BO39" i="3"/>
  <c r="BN39" i="3"/>
  <c r="AZ39" i="3"/>
  <c r="BB39" i="3"/>
  <c r="BE39" i="3"/>
  <c r="BD39" i="3"/>
  <c r="AP39" i="3"/>
  <c r="AR39" i="3"/>
  <c r="AU39" i="3"/>
  <c r="AT39" i="3"/>
  <c r="AF39" i="3"/>
  <c r="AH39" i="3"/>
  <c r="AK39" i="3"/>
  <c r="AJ39" i="3"/>
  <c r="U39" i="3"/>
  <c r="W39" i="3"/>
  <c r="Z39" i="3"/>
  <c r="J39" i="3"/>
  <c r="L39" i="3"/>
  <c r="O39" i="3"/>
  <c r="BT38" i="3"/>
  <c r="BV38" i="3"/>
  <c r="BY38" i="3"/>
  <c r="BX38" i="3"/>
  <c r="BJ38" i="3"/>
  <c r="BL38" i="3"/>
  <c r="BO38" i="3"/>
  <c r="BN38" i="3"/>
  <c r="AZ38" i="3"/>
  <c r="BB38" i="3"/>
  <c r="BE38" i="3"/>
  <c r="BD38" i="3"/>
  <c r="AP38" i="3"/>
  <c r="AR38" i="3"/>
  <c r="AU38" i="3"/>
  <c r="AT38" i="3"/>
  <c r="AF38" i="3"/>
  <c r="AH38" i="3"/>
  <c r="AK38" i="3"/>
  <c r="AJ38" i="3"/>
  <c r="U38" i="3"/>
  <c r="W38" i="3"/>
  <c r="Z38" i="3"/>
  <c r="J38" i="3"/>
  <c r="L38" i="3"/>
  <c r="O38" i="3"/>
  <c r="BT37" i="3"/>
  <c r="BV37" i="3"/>
  <c r="BY37" i="3"/>
  <c r="BX37" i="3"/>
  <c r="BJ37" i="3"/>
  <c r="BL37" i="3"/>
  <c r="BO37" i="3"/>
  <c r="BN37" i="3"/>
  <c r="AZ37" i="3"/>
  <c r="BB37" i="3"/>
  <c r="BE37" i="3"/>
  <c r="BD37" i="3"/>
  <c r="AP37" i="3"/>
  <c r="AR37" i="3"/>
  <c r="AU37" i="3"/>
  <c r="AT37" i="3"/>
  <c r="AF37" i="3"/>
  <c r="AH37" i="3"/>
  <c r="AK37" i="3"/>
  <c r="AJ37" i="3"/>
  <c r="U37" i="3"/>
  <c r="W37" i="3"/>
  <c r="Z37" i="3"/>
  <c r="J37" i="3"/>
  <c r="L37" i="3"/>
  <c r="O37" i="3"/>
  <c r="BT36" i="3"/>
  <c r="BV36" i="3"/>
  <c r="BY36" i="3"/>
  <c r="BX36" i="3"/>
  <c r="BJ36" i="3"/>
  <c r="BL36" i="3"/>
  <c r="BO36" i="3"/>
  <c r="BN36" i="3"/>
  <c r="AZ36" i="3"/>
  <c r="BB36" i="3"/>
  <c r="BE36" i="3"/>
  <c r="BD36" i="3"/>
  <c r="AP36" i="3"/>
  <c r="AR36" i="3"/>
  <c r="AU36" i="3"/>
  <c r="AT36" i="3"/>
  <c r="AF36" i="3"/>
  <c r="AH36" i="3"/>
  <c r="AK36" i="3"/>
  <c r="AJ36" i="3"/>
  <c r="U36" i="3"/>
  <c r="W36" i="3"/>
  <c r="Z36" i="3"/>
  <c r="J36" i="3"/>
  <c r="L36" i="3"/>
  <c r="O36" i="3"/>
  <c r="BT35" i="3"/>
  <c r="BV35" i="3"/>
  <c r="BY35" i="3"/>
  <c r="BX35" i="3"/>
  <c r="BJ35" i="3"/>
  <c r="BL35" i="3"/>
  <c r="BO35" i="3"/>
  <c r="BN35" i="3"/>
  <c r="AZ35" i="3"/>
  <c r="BB35" i="3"/>
  <c r="BE35" i="3"/>
  <c r="BD35" i="3"/>
  <c r="AP35" i="3"/>
  <c r="AR35" i="3"/>
  <c r="AU35" i="3"/>
  <c r="AT35" i="3"/>
  <c r="AF35" i="3"/>
  <c r="AH35" i="3"/>
  <c r="AK35" i="3"/>
  <c r="AJ35" i="3"/>
  <c r="U35" i="3"/>
  <c r="W35" i="3"/>
  <c r="Z35" i="3"/>
  <c r="J35" i="3"/>
  <c r="L35" i="3"/>
  <c r="O35" i="3"/>
  <c r="BT34" i="3"/>
  <c r="BV34" i="3"/>
  <c r="BY34" i="3"/>
  <c r="BX34" i="3"/>
  <c r="BJ34" i="3"/>
  <c r="BL34" i="3"/>
  <c r="BO34" i="3"/>
  <c r="BN34" i="3"/>
  <c r="AZ34" i="3"/>
  <c r="BB34" i="3"/>
  <c r="BE34" i="3"/>
  <c r="BD34" i="3"/>
  <c r="AP34" i="3"/>
  <c r="AR34" i="3"/>
  <c r="AU34" i="3"/>
  <c r="AT34" i="3"/>
  <c r="AF34" i="3"/>
  <c r="AH34" i="3"/>
  <c r="AK34" i="3"/>
  <c r="AJ34" i="3"/>
  <c r="U34" i="3"/>
  <c r="W34" i="3"/>
  <c r="Z34" i="3"/>
  <c r="J34" i="3"/>
  <c r="L34" i="3"/>
  <c r="O34" i="3"/>
  <c r="BT33" i="3"/>
  <c r="BV33" i="3"/>
  <c r="BY33" i="3"/>
  <c r="BX33" i="3"/>
  <c r="BJ33" i="3"/>
  <c r="BL33" i="3"/>
  <c r="BO33" i="3"/>
  <c r="BN33" i="3"/>
  <c r="AZ33" i="3"/>
  <c r="BB33" i="3"/>
  <c r="BE33" i="3"/>
  <c r="BD33" i="3"/>
  <c r="AP33" i="3"/>
  <c r="AR33" i="3"/>
  <c r="AU33" i="3"/>
  <c r="AT33" i="3"/>
  <c r="AF33" i="3"/>
  <c r="AH33" i="3"/>
  <c r="AK33" i="3"/>
  <c r="AJ33" i="3"/>
  <c r="U33" i="3"/>
  <c r="W33" i="3"/>
  <c r="Z33" i="3"/>
  <c r="J33" i="3"/>
  <c r="L33" i="3"/>
  <c r="O33" i="3"/>
  <c r="BT32" i="3"/>
  <c r="BV32" i="3"/>
  <c r="BY32" i="3"/>
  <c r="BX32" i="3"/>
  <c r="BJ32" i="3"/>
  <c r="BL32" i="3"/>
  <c r="BO32" i="3"/>
  <c r="BN32" i="3"/>
  <c r="AZ32" i="3"/>
  <c r="BB32" i="3"/>
  <c r="BE32" i="3"/>
  <c r="BD32" i="3"/>
  <c r="AP32" i="3"/>
  <c r="AR32" i="3"/>
  <c r="AU32" i="3"/>
  <c r="AT32" i="3"/>
  <c r="AF32" i="3"/>
  <c r="AH32" i="3"/>
  <c r="AK32" i="3"/>
  <c r="AJ32" i="3"/>
  <c r="U32" i="3"/>
  <c r="W32" i="3"/>
  <c r="Z32" i="3"/>
  <c r="J32" i="3"/>
  <c r="L32" i="3"/>
  <c r="O32" i="3"/>
  <c r="BT31" i="3"/>
  <c r="BV31" i="3"/>
  <c r="BY31" i="3"/>
  <c r="BX31" i="3"/>
  <c r="BJ31" i="3"/>
  <c r="BL31" i="3"/>
  <c r="BO31" i="3"/>
  <c r="BN31" i="3"/>
  <c r="AZ31" i="3"/>
  <c r="BB31" i="3"/>
  <c r="BE31" i="3"/>
  <c r="BD31" i="3"/>
  <c r="AP31" i="3"/>
  <c r="AR31" i="3"/>
  <c r="AU31" i="3"/>
  <c r="AT31" i="3"/>
  <c r="AF31" i="3"/>
  <c r="AH31" i="3"/>
  <c r="AK31" i="3"/>
  <c r="AJ31" i="3"/>
  <c r="U31" i="3"/>
  <c r="W31" i="3"/>
  <c r="Z31" i="3"/>
  <c r="J31" i="3"/>
  <c r="L31" i="3"/>
  <c r="O31" i="3"/>
  <c r="BT30" i="3"/>
  <c r="BV30" i="3"/>
  <c r="BY30" i="3"/>
  <c r="BX30" i="3"/>
  <c r="BJ30" i="3"/>
  <c r="BL30" i="3"/>
  <c r="BO30" i="3"/>
  <c r="BN30" i="3"/>
  <c r="AZ30" i="3"/>
  <c r="BB30" i="3"/>
  <c r="BE30" i="3"/>
  <c r="BD30" i="3"/>
  <c r="AP30" i="3"/>
  <c r="AR30" i="3"/>
  <c r="AU30" i="3"/>
  <c r="AT30" i="3"/>
  <c r="AF30" i="3"/>
  <c r="AH30" i="3"/>
  <c r="AK30" i="3"/>
  <c r="AJ30" i="3"/>
  <c r="U30" i="3"/>
  <c r="W30" i="3"/>
  <c r="Z30" i="3"/>
  <c r="J30" i="3"/>
  <c r="L30" i="3"/>
  <c r="O30" i="3"/>
  <c r="BT29" i="3"/>
  <c r="BV29" i="3"/>
  <c r="BY29" i="3"/>
  <c r="BX29" i="3"/>
  <c r="BJ29" i="3"/>
  <c r="BL29" i="3"/>
  <c r="BO29" i="3"/>
  <c r="BN29" i="3"/>
  <c r="AZ29" i="3"/>
  <c r="BB29" i="3"/>
  <c r="BE29" i="3"/>
  <c r="BD29" i="3"/>
  <c r="AP29" i="3"/>
  <c r="AR29" i="3"/>
  <c r="AU29" i="3"/>
  <c r="AT29" i="3"/>
  <c r="AF29" i="3"/>
  <c r="AH29" i="3"/>
  <c r="AK29" i="3"/>
  <c r="AJ29" i="3"/>
  <c r="U29" i="3"/>
  <c r="W29" i="3"/>
  <c r="Z29" i="3"/>
  <c r="J29" i="3"/>
  <c r="L29" i="3"/>
  <c r="O29" i="3"/>
  <c r="BT28" i="3"/>
  <c r="BV28" i="3"/>
  <c r="BY28" i="3"/>
  <c r="BX28" i="3"/>
  <c r="BJ28" i="3"/>
  <c r="BL28" i="3"/>
  <c r="BO28" i="3"/>
  <c r="BN28" i="3"/>
  <c r="AZ28" i="3"/>
  <c r="BB28" i="3"/>
  <c r="BE28" i="3"/>
  <c r="BD28" i="3"/>
  <c r="AP28" i="3"/>
  <c r="AR28" i="3"/>
  <c r="AU28" i="3"/>
  <c r="AT28" i="3"/>
  <c r="AF28" i="3"/>
  <c r="AH28" i="3"/>
  <c r="AK28" i="3"/>
  <c r="AJ28" i="3"/>
  <c r="U28" i="3"/>
  <c r="W28" i="3"/>
  <c r="Z28" i="3"/>
  <c r="J28" i="3"/>
  <c r="L28" i="3"/>
  <c r="O28" i="3"/>
  <c r="BT27" i="3"/>
  <c r="BV27" i="3"/>
  <c r="BY27" i="3"/>
  <c r="BX27" i="3"/>
  <c r="BJ27" i="3"/>
  <c r="BL27" i="3"/>
  <c r="BO27" i="3"/>
  <c r="BN27" i="3"/>
  <c r="AZ27" i="3"/>
  <c r="BB27" i="3"/>
  <c r="BE27" i="3"/>
  <c r="BD27" i="3"/>
  <c r="AP27" i="3"/>
  <c r="AR27" i="3"/>
  <c r="AU27" i="3"/>
  <c r="AT27" i="3"/>
  <c r="AF27" i="3"/>
  <c r="AH27" i="3"/>
  <c r="AK27" i="3"/>
  <c r="AJ27" i="3"/>
  <c r="U27" i="3"/>
  <c r="W27" i="3"/>
  <c r="Z27" i="3"/>
  <c r="J27" i="3"/>
  <c r="L27" i="3"/>
  <c r="O27" i="3"/>
  <c r="BT26" i="3"/>
  <c r="BV26" i="3"/>
  <c r="BY26" i="3"/>
  <c r="BX26" i="3"/>
  <c r="BJ26" i="3"/>
  <c r="BL26" i="3"/>
  <c r="BO26" i="3"/>
  <c r="BN26" i="3"/>
  <c r="AZ26" i="3"/>
  <c r="BB26" i="3"/>
  <c r="BE26" i="3"/>
  <c r="BD26" i="3"/>
  <c r="AP26" i="3"/>
  <c r="AR26" i="3"/>
  <c r="AU26" i="3"/>
  <c r="AT26" i="3"/>
  <c r="AF26" i="3"/>
  <c r="AH26" i="3"/>
  <c r="AK26" i="3"/>
  <c r="AJ26" i="3"/>
  <c r="U26" i="3"/>
  <c r="W26" i="3"/>
  <c r="Z26" i="3"/>
  <c r="J26" i="3"/>
  <c r="L26" i="3"/>
  <c r="O26" i="3"/>
  <c r="BT25" i="3"/>
  <c r="BV25" i="3"/>
  <c r="BY25" i="3"/>
  <c r="BX25" i="3"/>
  <c r="BJ25" i="3"/>
  <c r="BL25" i="3"/>
  <c r="BO25" i="3"/>
  <c r="BN25" i="3"/>
  <c r="AZ25" i="3"/>
  <c r="BB25" i="3"/>
  <c r="BE25" i="3"/>
  <c r="BD25" i="3"/>
  <c r="AP25" i="3"/>
  <c r="AR25" i="3"/>
  <c r="AU25" i="3"/>
  <c r="AT25" i="3"/>
  <c r="AF25" i="3"/>
  <c r="AH25" i="3"/>
  <c r="AK25" i="3"/>
  <c r="AJ25" i="3"/>
  <c r="U25" i="3"/>
  <c r="W25" i="3"/>
  <c r="Z25" i="3"/>
  <c r="J25" i="3"/>
  <c r="L25" i="3"/>
  <c r="O25" i="3"/>
  <c r="BT24" i="3"/>
  <c r="BV24" i="3"/>
  <c r="BY24" i="3"/>
  <c r="BX24" i="3"/>
  <c r="BJ24" i="3"/>
  <c r="BL24" i="3"/>
  <c r="BO24" i="3"/>
  <c r="BN24" i="3"/>
  <c r="AZ24" i="3"/>
  <c r="BB24" i="3"/>
  <c r="BE24" i="3"/>
  <c r="BD24" i="3"/>
  <c r="AP24" i="3"/>
  <c r="AR24" i="3"/>
  <c r="AU24" i="3"/>
  <c r="AT24" i="3"/>
  <c r="AF24" i="3"/>
  <c r="AH24" i="3"/>
  <c r="AK24" i="3"/>
  <c r="AJ24" i="3"/>
  <c r="U24" i="3"/>
  <c r="W24" i="3"/>
  <c r="Z24" i="3"/>
  <c r="J24" i="3"/>
  <c r="L24" i="3"/>
  <c r="O24" i="3"/>
  <c r="BT23" i="3"/>
  <c r="BV23" i="3"/>
  <c r="BY23" i="3"/>
  <c r="BX23" i="3"/>
  <c r="BJ23" i="3"/>
  <c r="BL23" i="3"/>
  <c r="BO23" i="3"/>
  <c r="BN23" i="3"/>
  <c r="AZ23" i="3"/>
  <c r="BB23" i="3"/>
  <c r="BE23" i="3"/>
  <c r="BD23" i="3"/>
  <c r="AP23" i="3"/>
  <c r="AR23" i="3"/>
  <c r="AU23" i="3"/>
  <c r="AT23" i="3"/>
  <c r="AF23" i="3"/>
  <c r="AH23" i="3"/>
  <c r="AK23" i="3"/>
  <c r="AJ23" i="3"/>
  <c r="U23" i="3"/>
  <c r="W23" i="3"/>
  <c r="Z23" i="3"/>
  <c r="J23" i="3"/>
  <c r="L23" i="3"/>
  <c r="O23" i="3"/>
  <c r="BT22" i="3"/>
  <c r="BV22" i="3"/>
  <c r="BY22" i="3"/>
  <c r="BX22" i="3"/>
  <c r="BJ22" i="3"/>
  <c r="BL22" i="3"/>
  <c r="BO22" i="3"/>
  <c r="BN22" i="3"/>
  <c r="AZ22" i="3"/>
  <c r="BB22" i="3"/>
  <c r="BE22" i="3"/>
  <c r="BD22" i="3"/>
  <c r="AP22" i="3"/>
  <c r="AR22" i="3"/>
  <c r="AU22" i="3"/>
  <c r="AT22" i="3"/>
  <c r="AF22" i="3"/>
  <c r="AH22" i="3"/>
  <c r="AK22" i="3"/>
  <c r="AJ22" i="3"/>
  <c r="U22" i="3"/>
  <c r="W22" i="3"/>
  <c r="Z22" i="3"/>
  <c r="J22" i="3"/>
  <c r="L22" i="3"/>
  <c r="O22" i="3"/>
  <c r="BT21" i="3"/>
  <c r="BV21" i="3"/>
  <c r="BY21" i="3"/>
  <c r="BX21" i="3"/>
  <c r="BJ21" i="3"/>
  <c r="BL21" i="3"/>
  <c r="BO21" i="3"/>
  <c r="BN21" i="3"/>
  <c r="AZ21" i="3"/>
  <c r="BB21" i="3"/>
  <c r="BE21" i="3"/>
  <c r="BD21" i="3"/>
  <c r="AP21" i="3"/>
  <c r="AR21" i="3"/>
  <c r="AU21" i="3"/>
  <c r="AT21" i="3"/>
  <c r="AF21" i="3"/>
  <c r="AH21" i="3"/>
  <c r="AK21" i="3"/>
  <c r="AJ21" i="3"/>
  <c r="U21" i="3"/>
  <c r="W21" i="3"/>
  <c r="Z21" i="3"/>
  <c r="J21" i="3"/>
  <c r="L21" i="3"/>
  <c r="O21" i="3"/>
  <c r="BT20" i="3"/>
  <c r="BV20" i="3"/>
  <c r="BY20" i="3"/>
  <c r="BX20" i="3"/>
  <c r="BJ20" i="3"/>
  <c r="BL20" i="3"/>
  <c r="BO20" i="3"/>
  <c r="BN20" i="3"/>
  <c r="AZ20" i="3"/>
  <c r="BB20" i="3"/>
  <c r="BE20" i="3"/>
  <c r="BD20" i="3"/>
  <c r="AP20" i="3"/>
  <c r="AR20" i="3"/>
  <c r="AU20" i="3"/>
  <c r="AT20" i="3"/>
  <c r="AF20" i="3"/>
  <c r="AH20" i="3"/>
  <c r="AK20" i="3"/>
  <c r="AJ20" i="3"/>
  <c r="U20" i="3"/>
  <c r="W20" i="3"/>
  <c r="Z20" i="3"/>
  <c r="J20" i="3"/>
  <c r="L20" i="3"/>
  <c r="O20" i="3"/>
  <c r="BT19" i="3"/>
  <c r="BV19" i="3"/>
  <c r="BY19" i="3"/>
  <c r="BX19" i="3"/>
  <c r="BJ19" i="3"/>
  <c r="BL19" i="3"/>
  <c r="BO19" i="3"/>
  <c r="BN19" i="3"/>
  <c r="AZ19" i="3"/>
  <c r="BB19" i="3"/>
  <c r="BE19" i="3"/>
  <c r="BD19" i="3"/>
  <c r="AP19" i="3"/>
  <c r="AR19" i="3"/>
  <c r="AU19" i="3"/>
  <c r="AT19" i="3"/>
  <c r="AF19" i="3"/>
  <c r="AH19" i="3"/>
  <c r="AK19" i="3"/>
  <c r="AJ19" i="3"/>
  <c r="U19" i="3"/>
  <c r="W19" i="3"/>
  <c r="Z19" i="3"/>
  <c r="J19" i="3"/>
  <c r="L19" i="3"/>
  <c r="O19" i="3"/>
  <c r="BT18" i="3"/>
  <c r="BV18" i="3"/>
  <c r="BY18" i="3"/>
  <c r="BX18" i="3"/>
  <c r="BJ18" i="3"/>
  <c r="BL18" i="3"/>
  <c r="BO18" i="3"/>
  <c r="BN18" i="3"/>
  <c r="AZ18" i="3"/>
  <c r="BB18" i="3"/>
  <c r="BE18" i="3"/>
  <c r="BD18" i="3"/>
  <c r="AP18" i="3"/>
  <c r="AR18" i="3"/>
  <c r="AU18" i="3"/>
  <c r="AT18" i="3"/>
  <c r="AF18" i="3"/>
  <c r="AH18" i="3"/>
  <c r="AK18" i="3"/>
  <c r="AJ18" i="3"/>
  <c r="U18" i="3"/>
  <c r="W18" i="3"/>
  <c r="Z18" i="3"/>
  <c r="J18" i="3"/>
  <c r="L18" i="3"/>
  <c r="O18" i="3"/>
  <c r="BT17" i="3"/>
  <c r="BV17" i="3"/>
  <c r="BY17" i="3"/>
  <c r="BX17" i="3"/>
  <c r="BJ17" i="3"/>
  <c r="BL17" i="3"/>
  <c r="BO17" i="3"/>
  <c r="BN17" i="3"/>
  <c r="AZ17" i="3"/>
  <c r="BB17" i="3"/>
  <c r="BE17" i="3"/>
  <c r="BD17" i="3"/>
  <c r="AP17" i="3"/>
  <c r="AR17" i="3"/>
  <c r="AU17" i="3"/>
  <c r="AT17" i="3"/>
  <c r="AF17" i="3"/>
  <c r="AH17" i="3"/>
  <c r="AK17" i="3"/>
  <c r="AJ17" i="3"/>
  <c r="U17" i="3"/>
  <c r="W17" i="3"/>
  <c r="Z17" i="3"/>
  <c r="J17" i="3"/>
  <c r="L17" i="3"/>
  <c r="O17" i="3"/>
  <c r="BT16" i="3"/>
  <c r="BV16" i="3"/>
  <c r="BY16" i="3"/>
  <c r="BX16" i="3"/>
  <c r="BJ16" i="3"/>
  <c r="BL16" i="3"/>
  <c r="BO16" i="3"/>
  <c r="BN16" i="3"/>
  <c r="AZ16" i="3"/>
  <c r="BB16" i="3"/>
  <c r="BE16" i="3"/>
  <c r="BD16" i="3"/>
  <c r="AP16" i="3"/>
  <c r="AR16" i="3"/>
  <c r="AU16" i="3"/>
  <c r="AT16" i="3"/>
  <c r="AF16" i="3"/>
  <c r="AH16" i="3"/>
  <c r="AK16" i="3"/>
  <c r="AJ16" i="3"/>
  <c r="U16" i="3"/>
  <c r="W16" i="3"/>
  <c r="Z16" i="3"/>
  <c r="J16" i="3"/>
  <c r="L16" i="3"/>
  <c r="O16" i="3"/>
  <c r="BT15" i="3"/>
  <c r="BV15" i="3"/>
  <c r="BY15" i="3"/>
  <c r="BX15" i="3"/>
  <c r="BJ15" i="3"/>
  <c r="BL15" i="3"/>
  <c r="BO15" i="3"/>
  <c r="BN15" i="3"/>
  <c r="AZ15" i="3"/>
  <c r="BB15" i="3"/>
  <c r="BE15" i="3"/>
  <c r="BD15" i="3"/>
  <c r="AP15" i="3"/>
  <c r="AR15" i="3"/>
  <c r="AU15" i="3"/>
  <c r="AT15" i="3"/>
  <c r="AF15" i="3"/>
  <c r="AH15" i="3"/>
  <c r="AK15" i="3"/>
  <c r="AJ15" i="3"/>
  <c r="U15" i="3"/>
  <c r="W15" i="3"/>
  <c r="Z15" i="3"/>
  <c r="J15" i="3"/>
  <c r="L15" i="3"/>
  <c r="O15" i="3"/>
  <c r="BT14" i="3"/>
  <c r="BV14" i="3"/>
  <c r="BY14" i="3"/>
  <c r="BX14" i="3"/>
  <c r="BJ14" i="3"/>
  <c r="BL14" i="3"/>
  <c r="BO14" i="3"/>
  <c r="BN14" i="3"/>
  <c r="AZ14" i="3"/>
  <c r="BB14" i="3"/>
  <c r="BE14" i="3"/>
  <c r="BD14" i="3"/>
  <c r="AP14" i="3"/>
  <c r="AR14" i="3"/>
  <c r="AU14" i="3"/>
  <c r="AT14" i="3"/>
  <c r="AF14" i="3"/>
  <c r="AH14" i="3"/>
  <c r="AK14" i="3"/>
  <c r="AJ14" i="3"/>
  <c r="U14" i="3"/>
  <c r="W14" i="3"/>
  <c r="Z14" i="3"/>
  <c r="J14" i="3"/>
  <c r="L14" i="3"/>
  <c r="O14" i="3"/>
  <c r="BT13" i="3"/>
  <c r="BV13" i="3"/>
  <c r="BY13" i="3"/>
  <c r="BX13" i="3"/>
  <c r="BJ13" i="3"/>
  <c r="BL13" i="3"/>
  <c r="BO13" i="3"/>
  <c r="BN13" i="3"/>
  <c r="AZ13" i="3"/>
  <c r="BB13" i="3"/>
  <c r="BE13" i="3"/>
  <c r="BD13" i="3"/>
  <c r="AP13" i="3"/>
  <c r="AR13" i="3"/>
  <c r="AU13" i="3"/>
  <c r="AT13" i="3"/>
  <c r="AF13" i="3"/>
  <c r="AH13" i="3"/>
  <c r="AK13" i="3"/>
  <c r="AJ13" i="3"/>
  <c r="U13" i="3"/>
  <c r="W13" i="3"/>
  <c r="Z13" i="3"/>
  <c r="J13" i="3"/>
  <c r="L13" i="3"/>
  <c r="O13" i="3"/>
  <c r="BT12" i="3"/>
  <c r="BV12" i="3"/>
  <c r="BY12" i="3"/>
  <c r="BX12" i="3"/>
  <c r="BJ12" i="3"/>
  <c r="BL12" i="3"/>
  <c r="BO12" i="3"/>
  <c r="BN12" i="3"/>
  <c r="AZ12" i="3"/>
  <c r="BB12" i="3"/>
  <c r="BE12" i="3"/>
  <c r="BD12" i="3"/>
  <c r="AP12" i="3"/>
  <c r="AR12" i="3"/>
  <c r="AU12" i="3"/>
  <c r="AT12" i="3"/>
  <c r="AF12" i="3"/>
  <c r="AH12" i="3"/>
  <c r="AK12" i="3"/>
  <c r="AJ12" i="3"/>
  <c r="U12" i="3"/>
  <c r="W12" i="3"/>
  <c r="Z12" i="3"/>
  <c r="J12" i="3"/>
  <c r="L12" i="3"/>
  <c r="O12" i="3"/>
  <c r="BT11" i="3"/>
  <c r="BV11" i="3"/>
  <c r="BY11" i="3"/>
  <c r="BX11" i="3"/>
  <c r="BJ11" i="3"/>
  <c r="BL11" i="3"/>
  <c r="BO11" i="3"/>
  <c r="BN11" i="3"/>
  <c r="AZ11" i="3"/>
  <c r="BB11" i="3"/>
  <c r="BE11" i="3"/>
  <c r="BD11" i="3"/>
  <c r="AP11" i="3"/>
  <c r="AR11" i="3"/>
  <c r="AU11" i="3"/>
  <c r="AT11" i="3"/>
  <c r="AF11" i="3"/>
  <c r="AH11" i="3"/>
  <c r="AK11" i="3"/>
  <c r="AJ11" i="3"/>
  <c r="U11" i="3"/>
  <c r="W11" i="3"/>
  <c r="Z11" i="3"/>
  <c r="J11" i="3"/>
  <c r="L11" i="3"/>
  <c r="O11" i="3"/>
  <c r="BT10" i="3"/>
  <c r="BV10" i="3"/>
  <c r="BY10" i="3"/>
  <c r="BX10" i="3"/>
  <c r="BJ10" i="3"/>
  <c r="BL10" i="3"/>
  <c r="BO10" i="3"/>
  <c r="BN10" i="3"/>
  <c r="AZ10" i="3"/>
  <c r="BB10" i="3"/>
  <c r="BE10" i="3"/>
  <c r="BD10" i="3"/>
  <c r="AP10" i="3"/>
  <c r="AR10" i="3"/>
  <c r="AU10" i="3"/>
  <c r="AT10" i="3"/>
  <c r="AF10" i="3"/>
  <c r="AH10" i="3"/>
  <c r="AK10" i="3"/>
  <c r="AJ10" i="3"/>
  <c r="U10" i="3"/>
  <c r="W10" i="3"/>
  <c r="Z10" i="3"/>
  <c r="J10" i="3"/>
  <c r="L10" i="3"/>
  <c r="O10" i="3"/>
  <c r="BT9" i="3"/>
  <c r="BV9" i="3"/>
  <c r="BY9" i="3"/>
  <c r="BX9" i="3"/>
  <c r="BJ9" i="3"/>
  <c r="BL9" i="3"/>
  <c r="BO9" i="3"/>
  <c r="BN9" i="3"/>
  <c r="AZ9" i="3"/>
  <c r="BB9" i="3"/>
  <c r="BE9" i="3"/>
  <c r="BD9" i="3"/>
  <c r="AP9" i="3"/>
  <c r="AR9" i="3"/>
  <c r="AU9" i="3"/>
  <c r="AT9" i="3"/>
  <c r="AF9" i="3"/>
  <c r="AH9" i="3"/>
  <c r="AK9" i="3"/>
  <c r="AJ9" i="3"/>
  <c r="U9" i="3"/>
  <c r="W9" i="3"/>
  <c r="Z9" i="3"/>
  <c r="J9" i="3"/>
  <c r="L9" i="3"/>
  <c r="O9" i="3"/>
  <c r="BT8" i="3"/>
  <c r="BV8" i="3"/>
  <c r="BY8" i="3"/>
  <c r="BX8" i="3"/>
  <c r="BJ8" i="3"/>
  <c r="BL8" i="3"/>
  <c r="BO8" i="3"/>
  <c r="BN8" i="3"/>
  <c r="AZ8" i="3"/>
  <c r="BB8" i="3"/>
  <c r="BE8" i="3"/>
  <c r="BD8" i="3"/>
  <c r="AP8" i="3"/>
  <c r="AR8" i="3"/>
  <c r="AU8" i="3"/>
  <c r="AT8" i="3"/>
  <c r="AF8" i="3"/>
  <c r="AH8" i="3"/>
  <c r="AK8" i="3"/>
  <c r="AJ8" i="3"/>
  <c r="U8" i="3"/>
  <c r="W8" i="3"/>
  <c r="Z8" i="3"/>
  <c r="J8" i="3"/>
  <c r="L8" i="3"/>
  <c r="BT7" i="3"/>
  <c r="BV7" i="3"/>
  <c r="BY7" i="3"/>
  <c r="BX7" i="3"/>
  <c r="BJ7" i="3"/>
  <c r="BL7" i="3"/>
  <c r="BO7" i="3"/>
  <c r="BN7" i="3"/>
  <c r="AZ7" i="3"/>
  <c r="BB7" i="3"/>
  <c r="BE7" i="3"/>
  <c r="BD7" i="3"/>
  <c r="AP7" i="3"/>
  <c r="AR7" i="3"/>
  <c r="AU7" i="3"/>
  <c r="AT7" i="3"/>
  <c r="AF7" i="3"/>
  <c r="AH7" i="3"/>
  <c r="AK7" i="3"/>
  <c r="AJ7" i="3"/>
  <c r="U7" i="3"/>
  <c r="W7" i="3"/>
  <c r="Z7" i="3"/>
  <c r="J7" i="3"/>
  <c r="L7" i="3"/>
  <c r="O7" i="3"/>
  <c r="BT6" i="3"/>
  <c r="BV6" i="3"/>
  <c r="BY6" i="3"/>
  <c r="BX6" i="3"/>
  <c r="BJ6" i="3"/>
  <c r="BL6" i="3"/>
  <c r="BO6" i="3"/>
  <c r="BN6" i="3"/>
  <c r="AZ6" i="3"/>
  <c r="BB6" i="3"/>
  <c r="BE6" i="3"/>
  <c r="BD6" i="3"/>
  <c r="AP6" i="3"/>
  <c r="AR6" i="3"/>
  <c r="AU6" i="3"/>
  <c r="AT6" i="3"/>
  <c r="AF6" i="3"/>
  <c r="AH6" i="3"/>
  <c r="AK6" i="3"/>
  <c r="AJ6" i="3"/>
  <c r="U6" i="3"/>
  <c r="W6" i="3"/>
  <c r="Z6" i="3"/>
  <c r="J6" i="3"/>
  <c r="L6" i="3"/>
  <c r="O6" i="3"/>
  <c r="BT5" i="3"/>
  <c r="BV5" i="3"/>
  <c r="BY5" i="3"/>
  <c r="BX5" i="3"/>
  <c r="BJ5" i="3"/>
  <c r="BL5" i="3"/>
  <c r="BO5" i="3"/>
  <c r="BN5" i="3"/>
  <c r="AZ5" i="3"/>
  <c r="BB5" i="3"/>
  <c r="BE5" i="3"/>
  <c r="BD5" i="3"/>
  <c r="AP5" i="3"/>
  <c r="AR5" i="3"/>
  <c r="AU5" i="3"/>
  <c r="AT5" i="3"/>
  <c r="AF5" i="3"/>
  <c r="AH5" i="3"/>
  <c r="AK5" i="3"/>
  <c r="AJ5" i="3"/>
  <c r="U5" i="3"/>
  <c r="W5" i="3"/>
  <c r="Z5" i="3"/>
  <c r="J5" i="3"/>
  <c r="L5" i="3"/>
  <c r="O5" i="3"/>
  <c r="BT4" i="3"/>
  <c r="BV4" i="3"/>
  <c r="BY4" i="3"/>
  <c r="BX4" i="3"/>
  <c r="BJ4" i="3"/>
  <c r="BL4" i="3"/>
  <c r="BO4" i="3"/>
  <c r="BN4" i="3"/>
  <c r="AZ4" i="3"/>
  <c r="BB4" i="3"/>
  <c r="BE4" i="3"/>
  <c r="BD4" i="3"/>
  <c r="AP4" i="3"/>
  <c r="AR4" i="3"/>
  <c r="AU4" i="3"/>
  <c r="AT4" i="3"/>
  <c r="AF4" i="3"/>
  <c r="AH4" i="3"/>
  <c r="AK4" i="3"/>
  <c r="AJ4" i="3"/>
  <c r="U4" i="3"/>
  <c r="W4" i="3"/>
  <c r="Z4" i="3"/>
  <c r="J4" i="3"/>
  <c r="L4" i="3"/>
  <c r="O4" i="3"/>
  <c r="BT3" i="3"/>
  <c r="BV3" i="3"/>
  <c r="BY3" i="3"/>
  <c r="BX3" i="3"/>
  <c r="BJ3" i="3"/>
  <c r="BL3" i="3"/>
  <c r="BO3" i="3"/>
  <c r="BN3" i="3"/>
  <c r="AZ3" i="3"/>
  <c r="BB3" i="3"/>
  <c r="BE3" i="3"/>
  <c r="BD3" i="3"/>
  <c r="AP3" i="3"/>
  <c r="AR3" i="3"/>
  <c r="AU3" i="3"/>
  <c r="AT3" i="3"/>
  <c r="AF3" i="3"/>
  <c r="AH3" i="3"/>
  <c r="AK3" i="3"/>
  <c r="AJ3" i="3"/>
  <c r="U3" i="3"/>
  <c r="W3" i="3"/>
  <c r="Z3" i="3"/>
  <c r="J3" i="3"/>
  <c r="L3" i="3"/>
  <c r="O3" i="3"/>
  <c r="BT2" i="3"/>
  <c r="BV2" i="3"/>
  <c r="BY2" i="3"/>
  <c r="BX2" i="3"/>
  <c r="BJ2" i="3"/>
  <c r="BL2" i="3"/>
  <c r="BO2" i="3"/>
  <c r="BN2" i="3"/>
  <c r="AZ2" i="3"/>
  <c r="BB2" i="3"/>
  <c r="BE2" i="3"/>
  <c r="BD2" i="3"/>
  <c r="AP2" i="3"/>
  <c r="AR2" i="3"/>
  <c r="AU2" i="3"/>
  <c r="AT2" i="3"/>
  <c r="AF2" i="3"/>
  <c r="AH2" i="3"/>
  <c r="AK2" i="3"/>
  <c r="AJ2" i="3"/>
  <c r="U2" i="3"/>
  <c r="W2" i="3"/>
  <c r="Z2" i="3"/>
  <c r="J2" i="3"/>
  <c r="L2" i="3"/>
  <c r="O2" i="3"/>
  <c r="BT81" i="2"/>
  <c r="BV81" i="2"/>
  <c r="BY81" i="2"/>
  <c r="BX81" i="2"/>
  <c r="BJ81" i="2"/>
  <c r="BL81" i="2"/>
  <c r="BO81" i="2"/>
  <c r="BN81" i="2"/>
  <c r="AZ81" i="2"/>
  <c r="BB81" i="2"/>
  <c r="BE81" i="2"/>
  <c r="BD81" i="2"/>
  <c r="AP81" i="2"/>
  <c r="AR81" i="2"/>
  <c r="AU81" i="2"/>
  <c r="AT81" i="2"/>
  <c r="AF81" i="2"/>
  <c r="AH81" i="2"/>
  <c r="AK81" i="2"/>
  <c r="AJ81" i="2"/>
  <c r="U81" i="2"/>
  <c r="W81" i="2"/>
  <c r="Z81" i="2"/>
  <c r="J81" i="2"/>
  <c r="L81" i="2"/>
  <c r="O81" i="2"/>
  <c r="BT80" i="2"/>
  <c r="BV80" i="2"/>
  <c r="BY80" i="2"/>
  <c r="BX80" i="2"/>
  <c r="BJ80" i="2"/>
  <c r="BL80" i="2"/>
  <c r="BO80" i="2"/>
  <c r="BN80" i="2"/>
  <c r="AZ80" i="2"/>
  <c r="BB80" i="2"/>
  <c r="BE80" i="2"/>
  <c r="BD80" i="2"/>
  <c r="AP80" i="2"/>
  <c r="AR80" i="2"/>
  <c r="AU80" i="2"/>
  <c r="AT80" i="2"/>
  <c r="AF80" i="2"/>
  <c r="AH80" i="2"/>
  <c r="AK80" i="2"/>
  <c r="AJ80" i="2"/>
  <c r="U80" i="2"/>
  <c r="W80" i="2"/>
  <c r="Z80" i="2"/>
  <c r="J80" i="2"/>
  <c r="L80" i="2"/>
  <c r="O80" i="2"/>
  <c r="BT79" i="2"/>
  <c r="BV79" i="2"/>
  <c r="BY79" i="2"/>
  <c r="BX79" i="2"/>
  <c r="BJ79" i="2"/>
  <c r="BL79" i="2"/>
  <c r="BO79" i="2"/>
  <c r="AZ79" i="2"/>
  <c r="BB79" i="2"/>
  <c r="BE79" i="2"/>
  <c r="BD79" i="2"/>
  <c r="AP79" i="2"/>
  <c r="AR79" i="2"/>
  <c r="AU79" i="2"/>
  <c r="AT79" i="2"/>
  <c r="AF79" i="2"/>
  <c r="AH79" i="2"/>
  <c r="AK79" i="2"/>
  <c r="AJ79" i="2"/>
  <c r="U79" i="2"/>
  <c r="W79" i="2"/>
  <c r="Z79" i="2"/>
  <c r="J79" i="2"/>
  <c r="L79" i="2"/>
  <c r="O79" i="2"/>
  <c r="BT78" i="2"/>
  <c r="BV78" i="2"/>
  <c r="BY78" i="2"/>
  <c r="BX78" i="2"/>
  <c r="BJ78" i="2"/>
  <c r="BL78" i="2"/>
  <c r="BO78" i="2"/>
  <c r="BN78" i="2"/>
  <c r="AZ78" i="2"/>
  <c r="BB78" i="2"/>
  <c r="BE78" i="2"/>
  <c r="BD78" i="2"/>
  <c r="AP78" i="2"/>
  <c r="AR78" i="2"/>
  <c r="AU78" i="2"/>
  <c r="AT78" i="2"/>
  <c r="AF78" i="2"/>
  <c r="AH78" i="2"/>
  <c r="AK78" i="2"/>
  <c r="AJ78" i="2"/>
  <c r="U78" i="2"/>
  <c r="W78" i="2"/>
  <c r="Z78" i="2"/>
  <c r="J78" i="2"/>
  <c r="L78" i="2"/>
  <c r="O78" i="2"/>
  <c r="BT77" i="2"/>
  <c r="BV77" i="2"/>
  <c r="BY77" i="2"/>
  <c r="BX77" i="2"/>
  <c r="BJ77" i="2"/>
  <c r="BL77" i="2"/>
  <c r="BO77" i="2"/>
  <c r="BN77" i="2"/>
  <c r="AZ77" i="2"/>
  <c r="BB77" i="2"/>
  <c r="BE77" i="2"/>
  <c r="BD77" i="2"/>
  <c r="AP77" i="2"/>
  <c r="AR77" i="2"/>
  <c r="AU77" i="2"/>
  <c r="AT77" i="2"/>
  <c r="AF77" i="2"/>
  <c r="AH77" i="2"/>
  <c r="AK77" i="2"/>
  <c r="AJ77" i="2"/>
  <c r="U77" i="2"/>
  <c r="W77" i="2"/>
  <c r="Z77" i="2"/>
  <c r="J77" i="2"/>
  <c r="L77" i="2"/>
  <c r="O77" i="2"/>
  <c r="BT76" i="2"/>
  <c r="BV76" i="2"/>
  <c r="BY76" i="2"/>
  <c r="BX76" i="2"/>
  <c r="BJ76" i="2"/>
  <c r="BL76" i="2"/>
  <c r="BO76" i="2"/>
  <c r="BN76" i="2"/>
  <c r="AZ76" i="2"/>
  <c r="BB76" i="2"/>
  <c r="BE76" i="2"/>
  <c r="BD76" i="2"/>
  <c r="AP76" i="2"/>
  <c r="AR76" i="2"/>
  <c r="AU76" i="2"/>
  <c r="AT76" i="2"/>
  <c r="AF76" i="2"/>
  <c r="AH76" i="2"/>
  <c r="AK76" i="2"/>
  <c r="AJ76" i="2"/>
  <c r="U76" i="2"/>
  <c r="W76" i="2"/>
  <c r="Z76" i="2"/>
  <c r="J76" i="2"/>
  <c r="L76" i="2"/>
  <c r="O76" i="2"/>
  <c r="BT75" i="2"/>
  <c r="BV75" i="2"/>
  <c r="BY75" i="2"/>
  <c r="BX75" i="2"/>
  <c r="BJ75" i="2"/>
  <c r="BL75" i="2"/>
  <c r="BO75" i="2"/>
  <c r="BN75" i="2"/>
  <c r="AZ75" i="2"/>
  <c r="BB75" i="2"/>
  <c r="BE75" i="2"/>
  <c r="BD75" i="2"/>
  <c r="AP75" i="2"/>
  <c r="AR75" i="2"/>
  <c r="AU75" i="2"/>
  <c r="AT75" i="2"/>
  <c r="AF75" i="2"/>
  <c r="AH75" i="2"/>
  <c r="AK75" i="2"/>
  <c r="AJ75" i="2"/>
  <c r="U75" i="2"/>
  <c r="W75" i="2"/>
  <c r="Z75" i="2"/>
  <c r="J75" i="2"/>
  <c r="L75" i="2"/>
  <c r="O75" i="2"/>
  <c r="BT74" i="2"/>
  <c r="BV74" i="2"/>
  <c r="BY74" i="2"/>
  <c r="BX74" i="2"/>
  <c r="BJ74" i="2"/>
  <c r="BL74" i="2"/>
  <c r="BO74" i="2"/>
  <c r="BN74" i="2"/>
  <c r="AZ74" i="2"/>
  <c r="BB74" i="2"/>
  <c r="BE74" i="2"/>
  <c r="BD74" i="2"/>
  <c r="AP74" i="2"/>
  <c r="AR74" i="2"/>
  <c r="AU74" i="2"/>
  <c r="AT74" i="2"/>
  <c r="AF74" i="2"/>
  <c r="AH74" i="2"/>
  <c r="AK74" i="2"/>
  <c r="AJ74" i="2"/>
  <c r="U74" i="2"/>
  <c r="W74" i="2"/>
  <c r="Z74" i="2"/>
  <c r="J74" i="2"/>
  <c r="L74" i="2"/>
  <c r="O74" i="2"/>
  <c r="BT73" i="2"/>
  <c r="BV73" i="2"/>
  <c r="BY73" i="2"/>
  <c r="BX73" i="2"/>
  <c r="BJ73" i="2"/>
  <c r="BL73" i="2"/>
  <c r="BO73" i="2"/>
  <c r="BN73" i="2"/>
  <c r="AZ73" i="2"/>
  <c r="BB73" i="2"/>
  <c r="BE73" i="2"/>
  <c r="BD73" i="2"/>
  <c r="AP73" i="2"/>
  <c r="AR73" i="2"/>
  <c r="AU73" i="2"/>
  <c r="AT73" i="2"/>
  <c r="AF73" i="2"/>
  <c r="AH73" i="2"/>
  <c r="AK73" i="2"/>
  <c r="AJ73" i="2"/>
  <c r="U73" i="2"/>
  <c r="W73" i="2"/>
  <c r="Z73" i="2"/>
  <c r="J73" i="2"/>
  <c r="L73" i="2"/>
  <c r="O73" i="2"/>
  <c r="BT72" i="2"/>
  <c r="BV72" i="2"/>
  <c r="BY72" i="2"/>
  <c r="BX72" i="2"/>
  <c r="BJ72" i="2"/>
  <c r="BL72" i="2"/>
  <c r="BO72" i="2"/>
  <c r="BN72" i="2"/>
  <c r="AZ72" i="2"/>
  <c r="BB72" i="2"/>
  <c r="BE72" i="2"/>
  <c r="BD72" i="2"/>
  <c r="AP72" i="2"/>
  <c r="AR72" i="2"/>
  <c r="AU72" i="2"/>
  <c r="AT72" i="2"/>
  <c r="AF72" i="2"/>
  <c r="AH72" i="2"/>
  <c r="AK72" i="2"/>
  <c r="AJ72" i="2"/>
  <c r="U72" i="2"/>
  <c r="W72" i="2"/>
  <c r="Z72" i="2"/>
  <c r="J72" i="2"/>
  <c r="L72" i="2"/>
  <c r="O72" i="2"/>
  <c r="BT71" i="2"/>
  <c r="BV71" i="2"/>
  <c r="BY71" i="2"/>
  <c r="BX71" i="2"/>
  <c r="BJ71" i="2"/>
  <c r="BL71" i="2"/>
  <c r="BO71" i="2"/>
  <c r="BN71" i="2"/>
  <c r="AZ71" i="2"/>
  <c r="BB71" i="2"/>
  <c r="BE71" i="2"/>
  <c r="BD71" i="2"/>
  <c r="AP71" i="2"/>
  <c r="AR71" i="2"/>
  <c r="AU71" i="2"/>
  <c r="AT71" i="2"/>
  <c r="AF71" i="2"/>
  <c r="AH71" i="2"/>
  <c r="AK71" i="2"/>
  <c r="AJ71" i="2"/>
  <c r="U71" i="2"/>
  <c r="W71" i="2"/>
  <c r="Z71" i="2"/>
  <c r="J71" i="2"/>
  <c r="L71" i="2"/>
  <c r="O71" i="2"/>
  <c r="BT70" i="2"/>
  <c r="BV70" i="2"/>
  <c r="BY70" i="2"/>
  <c r="BX70" i="2"/>
  <c r="BJ70" i="2"/>
  <c r="BL70" i="2"/>
  <c r="BO70" i="2"/>
  <c r="BN70" i="2"/>
  <c r="AZ70" i="2"/>
  <c r="BB70" i="2"/>
  <c r="BE70" i="2"/>
  <c r="BD70" i="2"/>
  <c r="AP70" i="2"/>
  <c r="AR70" i="2"/>
  <c r="AU70" i="2"/>
  <c r="AT70" i="2"/>
  <c r="AF70" i="2"/>
  <c r="AH70" i="2"/>
  <c r="AK70" i="2"/>
  <c r="AJ70" i="2"/>
  <c r="U70" i="2"/>
  <c r="W70" i="2"/>
  <c r="Z70" i="2"/>
  <c r="J70" i="2"/>
  <c r="L70" i="2"/>
  <c r="O70" i="2"/>
  <c r="BT69" i="2"/>
  <c r="BV69" i="2"/>
  <c r="BY69" i="2"/>
  <c r="BX69" i="2"/>
  <c r="BJ69" i="2"/>
  <c r="BL69" i="2"/>
  <c r="BO69" i="2"/>
  <c r="BN69" i="2"/>
  <c r="AZ69" i="2"/>
  <c r="BB69" i="2"/>
  <c r="BE69" i="2"/>
  <c r="BD69" i="2"/>
  <c r="AP69" i="2"/>
  <c r="AR69" i="2"/>
  <c r="AU69" i="2"/>
  <c r="AT69" i="2"/>
  <c r="AF69" i="2"/>
  <c r="AH69" i="2"/>
  <c r="AK69" i="2"/>
  <c r="AJ69" i="2"/>
  <c r="U69" i="2"/>
  <c r="W69" i="2"/>
  <c r="Z69" i="2"/>
  <c r="J69" i="2"/>
  <c r="L69" i="2"/>
  <c r="O69" i="2"/>
  <c r="BT68" i="2"/>
  <c r="BV68" i="2"/>
  <c r="BY68" i="2"/>
  <c r="BX68" i="2"/>
  <c r="BJ68" i="2"/>
  <c r="BL68" i="2"/>
  <c r="BO68" i="2"/>
  <c r="BN68" i="2"/>
  <c r="AZ68" i="2"/>
  <c r="BB68" i="2"/>
  <c r="BE68" i="2"/>
  <c r="BD68" i="2"/>
  <c r="AP68" i="2"/>
  <c r="AR68" i="2"/>
  <c r="AU68" i="2"/>
  <c r="AT68" i="2"/>
  <c r="AF68" i="2"/>
  <c r="AH68" i="2"/>
  <c r="AK68" i="2"/>
  <c r="AJ68" i="2"/>
  <c r="U68" i="2"/>
  <c r="W68" i="2"/>
  <c r="Z68" i="2"/>
  <c r="J68" i="2"/>
  <c r="L68" i="2"/>
  <c r="O68" i="2"/>
  <c r="BT67" i="2"/>
  <c r="BV67" i="2"/>
  <c r="BY67" i="2"/>
  <c r="BX67" i="2"/>
  <c r="BJ67" i="2"/>
  <c r="BL67" i="2"/>
  <c r="BO67" i="2"/>
  <c r="BN67" i="2"/>
  <c r="AZ67" i="2"/>
  <c r="BB67" i="2"/>
  <c r="BE67" i="2"/>
  <c r="BD67" i="2"/>
  <c r="AP67" i="2"/>
  <c r="AR67" i="2"/>
  <c r="AU67" i="2"/>
  <c r="AT67" i="2"/>
  <c r="AF67" i="2"/>
  <c r="AH67" i="2"/>
  <c r="AK67" i="2"/>
  <c r="AJ67" i="2"/>
  <c r="U67" i="2"/>
  <c r="W67" i="2"/>
  <c r="Z67" i="2"/>
  <c r="J67" i="2"/>
  <c r="L67" i="2"/>
  <c r="O67" i="2"/>
  <c r="BT66" i="2"/>
  <c r="BV66" i="2"/>
  <c r="BY66" i="2"/>
  <c r="BX66" i="2"/>
  <c r="BJ66" i="2"/>
  <c r="BL66" i="2"/>
  <c r="BO66" i="2"/>
  <c r="BN66" i="2"/>
  <c r="AZ66" i="2"/>
  <c r="BB66" i="2"/>
  <c r="BE66" i="2"/>
  <c r="BD66" i="2"/>
  <c r="AP66" i="2"/>
  <c r="AR66" i="2"/>
  <c r="AU66" i="2"/>
  <c r="AT66" i="2"/>
  <c r="AF66" i="2"/>
  <c r="AH66" i="2"/>
  <c r="AK66" i="2"/>
  <c r="AJ66" i="2"/>
  <c r="U66" i="2"/>
  <c r="W66" i="2"/>
  <c r="Z66" i="2"/>
  <c r="J66" i="2"/>
  <c r="L66" i="2"/>
  <c r="O66" i="2"/>
  <c r="BT65" i="2"/>
  <c r="BV65" i="2"/>
  <c r="BY65" i="2"/>
  <c r="BX65" i="2"/>
  <c r="BJ65" i="2"/>
  <c r="BL65" i="2"/>
  <c r="BO65" i="2"/>
  <c r="BN65" i="2"/>
  <c r="AZ65" i="2"/>
  <c r="BB65" i="2"/>
  <c r="BE65" i="2"/>
  <c r="BD65" i="2"/>
  <c r="AP65" i="2"/>
  <c r="AR65" i="2"/>
  <c r="AU65" i="2"/>
  <c r="AT65" i="2"/>
  <c r="AF65" i="2"/>
  <c r="AH65" i="2"/>
  <c r="AK65" i="2"/>
  <c r="AJ65" i="2"/>
  <c r="U65" i="2"/>
  <c r="W65" i="2"/>
  <c r="Z65" i="2"/>
  <c r="J65" i="2"/>
  <c r="L65" i="2"/>
  <c r="O65" i="2"/>
  <c r="BT64" i="2"/>
  <c r="BV64" i="2"/>
  <c r="BY64" i="2"/>
  <c r="BX64" i="2"/>
  <c r="BJ64" i="2"/>
  <c r="BL64" i="2"/>
  <c r="BO64" i="2"/>
  <c r="BN64" i="2"/>
  <c r="AZ64" i="2"/>
  <c r="BB64" i="2"/>
  <c r="BE64" i="2"/>
  <c r="BD64" i="2"/>
  <c r="AP64" i="2"/>
  <c r="AR64" i="2"/>
  <c r="AU64" i="2"/>
  <c r="AT64" i="2"/>
  <c r="AF64" i="2"/>
  <c r="AH64" i="2"/>
  <c r="AK64" i="2"/>
  <c r="AJ64" i="2"/>
  <c r="U64" i="2"/>
  <c r="W64" i="2"/>
  <c r="Z64" i="2"/>
  <c r="J64" i="2"/>
  <c r="L64" i="2"/>
  <c r="O64" i="2"/>
  <c r="BT63" i="2"/>
  <c r="BV63" i="2"/>
  <c r="BY63" i="2"/>
  <c r="BX63" i="2"/>
  <c r="BJ63" i="2"/>
  <c r="BL63" i="2"/>
  <c r="BO63" i="2"/>
  <c r="BN63" i="2"/>
  <c r="AZ63" i="2"/>
  <c r="BB63" i="2"/>
  <c r="BE63" i="2"/>
  <c r="BD63" i="2"/>
  <c r="AP63" i="2"/>
  <c r="AR63" i="2"/>
  <c r="AU63" i="2"/>
  <c r="AT63" i="2"/>
  <c r="AF63" i="2"/>
  <c r="AH63" i="2"/>
  <c r="AK63" i="2"/>
  <c r="AJ63" i="2"/>
  <c r="U63" i="2"/>
  <c r="W63" i="2"/>
  <c r="Z63" i="2"/>
  <c r="J63" i="2"/>
  <c r="L63" i="2"/>
  <c r="O63" i="2"/>
  <c r="BT62" i="2"/>
  <c r="BV62" i="2"/>
  <c r="BY62" i="2"/>
  <c r="BX62" i="2"/>
  <c r="BJ62" i="2"/>
  <c r="BL62" i="2"/>
  <c r="BO62" i="2"/>
  <c r="BN62" i="2"/>
  <c r="AZ62" i="2"/>
  <c r="BB62" i="2"/>
  <c r="BE62" i="2"/>
  <c r="BD62" i="2"/>
  <c r="AP62" i="2"/>
  <c r="AR62" i="2"/>
  <c r="AU62" i="2"/>
  <c r="AT62" i="2"/>
  <c r="AF62" i="2"/>
  <c r="AH62" i="2"/>
  <c r="AK62" i="2"/>
  <c r="AJ62" i="2"/>
  <c r="U62" i="2"/>
  <c r="W62" i="2"/>
  <c r="Z62" i="2"/>
  <c r="J62" i="2"/>
  <c r="L62" i="2"/>
  <c r="O62" i="2"/>
  <c r="BT61" i="2"/>
  <c r="BV61" i="2"/>
  <c r="BY61" i="2"/>
  <c r="BX61" i="2"/>
  <c r="BJ61" i="2"/>
  <c r="BL61" i="2"/>
  <c r="BO61" i="2"/>
  <c r="BN61" i="2"/>
  <c r="AZ61" i="2"/>
  <c r="BB61" i="2"/>
  <c r="BE61" i="2"/>
  <c r="BD61" i="2"/>
  <c r="AP61" i="2"/>
  <c r="AR61" i="2"/>
  <c r="AU61" i="2"/>
  <c r="AT61" i="2"/>
  <c r="AF61" i="2"/>
  <c r="AH61" i="2"/>
  <c r="AK61" i="2"/>
  <c r="AJ61" i="2"/>
  <c r="U61" i="2"/>
  <c r="W61" i="2"/>
  <c r="Z61" i="2"/>
  <c r="J61" i="2"/>
  <c r="L61" i="2"/>
  <c r="O61" i="2"/>
  <c r="BT60" i="2"/>
  <c r="BV60" i="2"/>
  <c r="BY60" i="2"/>
  <c r="BX60" i="2"/>
  <c r="BJ60" i="2"/>
  <c r="BL60" i="2"/>
  <c r="BO60" i="2"/>
  <c r="BN60" i="2"/>
  <c r="AZ60" i="2"/>
  <c r="BB60" i="2"/>
  <c r="BE60" i="2"/>
  <c r="BD60" i="2"/>
  <c r="AP60" i="2"/>
  <c r="AR60" i="2"/>
  <c r="AU60" i="2"/>
  <c r="AT60" i="2"/>
  <c r="AF60" i="2"/>
  <c r="AH60" i="2"/>
  <c r="AK60" i="2"/>
  <c r="AJ60" i="2"/>
  <c r="U60" i="2"/>
  <c r="W60" i="2"/>
  <c r="Z60" i="2"/>
  <c r="J60" i="2"/>
  <c r="L60" i="2"/>
  <c r="O60" i="2"/>
  <c r="BT59" i="2"/>
  <c r="BV59" i="2"/>
  <c r="BY59" i="2"/>
  <c r="BX59" i="2"/>
  <c r="BJ59" i="2"/>
  <c r="BL59" i="2"/>
  <c r="BO59" i="2"/>
  <c r="BN59" i="2"/>
  <c r="AZ59" i="2"/>
  <c r="BB59" i="2"/>
  <c r="BE59" i="2"/>
  <c r="BD59" i="2"/>
  <c r="AP59" i="2"/>
  <c r="AR59" i="2"/>
  <c r="AU59" i="2"/>
  <c r="AT59" i="2"/>
  <c r="AF59" i="2"/>
  <c r="AH59" i="2"/>
  <c r="AK59" i="2"/>
  <c r="AJ59" i="2"/>
  <c r="U59" i="2"/>
  <c r="W59" i="2"/>
  <c r="Z59" i="2"/>
  <c r="J59" i="2"/>
  <c r="L59" i="2"/>
  <c r="O59" i="2"/>
  <c r="BT58" i="2"/>
  <c r="BV58" i="2"/>
  <c r="BY58" i="2"/>
  <c r="BX58" i="2"/>
  <c r="BJ58" i="2"/>
  <c r="BL58" i="2"/>
  <c r="BO58" i="2"/>
  <c r="BN58" i="2"/>
  <c r="AZ58" i="2"/>
  <c r="BB58" i="2"/>
  <c r="BE58" i="2"/>
  <c r="BD58" i="2"/>
  <c r="AP58" i="2"/>
  <c r="AR58" i="2"/>
  <c r="AU58" i="2"/>
  <c r="AT58" i="2"/>
  <c r="AF58" i="2"/>
  <c r="AH58" i="2"/>
  <c r="AK58" i="2"/>
  <c r="AJ58" i="2"/>
  <c r="U58" i="2"/>
  <c r="W58" i="2"/>
  <c r="Z58" i="2"/>
  <c r="J58" i="2"/>
  <c r="L58" i="2"/>
  <c r="O58" i="2"/>
  <c r="BT57" i="2"/>
  <c r="BV57" i="2"/>
  <c r="BY57" i="2"/>
  <c r="BX57" i="2"/>
  <c r="BJ57" i="2"/>
  <c r="BL57" i="2"/>
  <c r="BO57" i="2"/>
  <c r="BN57" i="2"/>
  <c r="AZ57" i="2"/>
  <c r="BB57" i="2"/>
  <c r="BE57" i="2"/>
  <c r="BD57" i="2"/>
  <c r="AP57" i="2"/>
  <c r="AR57" i="2"/>
  <c r="AU57" i="2"/>
  <c r="AT57" i="2"/>
  <c r="AF57" i="2"/>
  <c r="AH57" i="2"/>
  <c r="AK57" i="2"/>
  <c r="AJ57" i="2"/>
  <c r="U57" i="2"/>
  <c r="W57" i="2"/>
  <c r="Z57" i="2"/>
  <c r="J57" i="2"/>
  <c r="L57" i="2"/>
  <c r="O57" i="2"/>
  <c r="BT56" i="2"/>
  <c r="BV56" i="2"/>
  <c r="BY56" i="2"/>
  <c r="BX56" i="2"/>
  <c r="BJ56" i="2"/>
  <c r="BL56" i="2"/>
  <c r="BO56" i="2"/>
  <c r="BN56" i="2"/>
  <c r="AZ56" i="2"/>
  <c r="BB56" i="2"/>
  <c r="BE56" i="2"/>
  <c r="BD56" i="2"/>
  <c r="AP56" i="2"/>
  <c r="AR56" i="2"/>
  <c r="AU56" i="2"/>
  <c r="AT56" i="2"/>
  <c r="AF56" i="2"/>
  <c r="AH56" i="2"/>
  <c r="AK56" i="2"/>
  <c r="AJ56" i="2"/>
  <c r="U56" i="2"/>
  <c r="W56" i="2"/>
  <c r="Z56" i="2"/>
  <c r="J56" i="2"/>
  <c r="L56" i="2"/>
  <c r="O56" i="2"/>
  <c r="BT55" i="2"/>
  <c r="BV55" i="2"/>
  <c r="BY55" i="2"/>
  <c r="BX55" i="2"/>
  <c r="BJ55" i="2"/>
  <c r="BL55" i="2"/>
  <c r="BO55" i="2"/>
  <c r="BN55" i="2"/>
  <c r="AZ55" i="2"/>
  <c r="BB55" i="2"/>
  <c r="BE55" i="2"/>
  <c r="BD55" i="2"/>
  <c r="AP55" i="2"/>
  <c r="AR55" i="2"/>
  <c r="AU55" i="2"/>
  <c r="AT55" i="2"/>
  <c r="AF55" i="2"/>
  <c r="AH55" i="2"/>
  <c r="AK55" i="2"/>
  <c r="AJ55" i="2"/>
  <c r="U55" i="2"/>
  <c r="W55" i="2"/>
  <c r="Z55" i="2"/>
  <c r="J55" i="2"/>
  <c r="L55" i="2"/>
  <c r="O55" i="2"/>
  <c r="BT54" i="2"/>
  <c r="BV54" i="2"/>
  <c r="BY54" i="2"/>
  <c r="BX54" i="2"/>
  <c r="BJ54" i="2"/>
  <c r="BL54" i="2"/>
  <c r="BO54" i="2"/>
  <c r="BN54" i="2"/>
  <c r="AZ54" i="2"/>
  <c r="BB54" i="2"/>
  <c r="BE54" i="2"/>
  <c r="BD54" i="2"/>
  <c r="AP54" i="2"/>
  <c r="AR54" i="2"/>
  <c r="AU54" i="2"/>
  <c r="AT54" i="2"/>
  <c r="AF54" i="2"/>
  <c r="AH54" i="2"/>
  <c r="AK54" i="2"/>
  <c r="AJ54" i="2"/>
  <c r="U54" i="2"/>
  <c r="W54" i="2"/>
  <c r="Z54" i="2"/>
  <c r="J54" i="2"/>
  <c r="L54" i="2"/>
  <c r="O54" i="2"/>
  <c r="BT53" i="2"/>
  <c r="BV53" i="2"/>
  <c r="BY53" i="2"/>
  <c r="BX53" i="2"/>
  <c r="BJ53" i="2"/>
  <c r="BL53" i="2"/>
  <c r="BO53" i="2"/>
  <c r="BN53" i="2"/>
  <c r="AZ53" i="2"/>
  <c r="BB53" i="2"/>
  <c r="BE53" i="2"/>
  <c r="BD53" i="2"/>
  <c r="AP53" i="2"/>
  <c r="AR53" i="2"/>
  <c r="AU53" i="2"/>
  <c r="AT53" i="2"/>
  <c r="AF53" i="2"/>
  <c r="AH53" i="2"/>
  <c r="AK53" i="2"/>
  <c r="AJ53" i="2"/>
  <c r="U53" i="2"/>
  <c r="W53" i="2"/>
  <c r="Z53" i="2"/>
  <c r="J53" i="2"/>
  <c r="L53" i="2"/>
  <c r="O53" i="2"/>
  <c r="BT52" i="2"/>
  <c r="BV52" i="2"/>
  <c r="BY52" i="2"/>
  <c r="BX52" i="2"/>
  <c r="BJ52" i="2"/>
  <c r="BL52" i="2"/>
  <c r="BO52" i="2"/>
  <c r="BN52" i="2"/>
  <c r="AZ52" i="2"/>
  <c r="BB52" i="2"/>
  <c r="BE52" i="2"/>
  <c r="BD52" i="2"/>
  <c r="AP52" i="2"/>
  <c r="AR52" i="2"/>
  <c r="AU52" i="2"/>
  <c r="AT52" i="2"/>
  <c r="AF52" i="2"/>
  <c r="AH52" i="2"/>
  <c r="AK52" i="2"/>
  <c r="AJ52" i="2"/>
  <c r="U52" i="2"/>
  <c r="W52" i="2"/>
  <c r="Z52" i="2"/>
  <c r="J52" i="2"/>
  <c r="L52" i="2"/>
  <c r="O52" i="2"/>
  <c r="BT51" i="2"/>
  <c r="BV51" i="2"/>
  <c r="BY51" i="2"/>
  <c r="BX51" i="2"/>
  <c r="BJ51" i="2"/>
  <c r="BL51" i="2"/>
  <c r="BO51" i="2"/>
  <c r="BN51" i="2"/>
  <c r="AZ51" i="2"/>
  <c r="BB51" i="2"/>
  <c r="BE51" i="2"/>
  <c r="BD51" i="2"/>
  <c r="AP51" i="2"/>
  <c r="AR51" i="2"/>
  <c r="AU51" i="2"/>
  <c r="AT51" i="2"/>
  <c r="AF51" i="2"/>
  <c r="AH51" i="2"/>
  <c r="AK51" i="2"/>
  <c r="AJ51" i="2"/>
  <c r="U51" i="2"/>
  <c r="W51" i="2"/>
  <c r="Z51" i="2"/>
  <c r="J51" i="2"/>
  <c r="L51" i="2"/>
  <c r="O51" i="2"/>
  <c r="BT50" i="2"/>
  <c r="BV50" i="2"/>
  <c r="BY50" i="2"/>
  <c r="BX50" i="2"/>
  <c r="BJ50" i="2"/>
  <c r="BL50" i="2"/>
  <c r="BO50" i="2"/>
  <c r="BN50" i="2"/>
  <c r="AZ50" i="2"/>
  <c r="BB50" i="2"/>
  <c r="BE50" i="2"/>
  <c r="BD50" i="2"/>
  <c r="AP50" i="2"/>
  <c r="AR50" i="2"/>
  <c r="AU50" i="2"/>
  <c r="AT50" i="2"/>
  <c r="AF50" i="2"/>
  <c r="AH50" i="2"/>
  <c r="AK50" i="2"/>
  <c r="AJ50" i="2"/>
  <c r="U50" i="2"/>
  <c r="W50" i="2"/>
  <c r="Z50" i="2"/>
  <c r="J50" i="2"/>
  <c r="L50" i="2"/>
  <c r="O50" i="2"/>
  <c r="BT49" i="2"/>
  <c r="BV49" i="2"/>
  <c r="BY49" i="2"/>
  <c r="BX49" i="2"/>
  <c r="BJ49" i="2"/>
  <c r="BL49" i="2"/>
  <c r="BO49" i="2"/>
  <c r="BN49" i="2"/>
  <c r="AZ49" i="2"/>
  <c r="BB49" i="2"/>
  <c r="BE49" i="2"/>
  <c r="BD49" i="2"/>
  <c r="AP49" i="2"/>
  <c r="AR49" i="2"/>
  <c r="AU49" i="2"/>
  <c r="AT49" i="2"/>
  <c r="AF49" i="2"/>
  <c r="AH49" i="2"/>
  <c r="AK49" i="2"/>
  <c r="AJ49" i="2"/>
  <c r="U49" i="2"/>
  <c r="W49" i="2"/>
  <c r="Z49" i="2"/>
  <c r="J49" i="2"/>
  <c r="L49" i="2"/>
  <c r="O49" i="2"/>
  <c r="BT48" i="2"/>
  <c r="BV48" i="2"/>
  <c r="BY48" i="2"/>
  <c r="BX48" i="2"/>
  <c r="BJ48" i="2"/>
  <c r="BL48" i="2"/>
  <c r="BO48" i="2"/>
  <c r="BN48" i="2"/>
  <c r="AZ48" i="2"/>
  <c r="BB48" i="2"/>
  <c r="BE48" i="2"/>
  <c r="BD48" i="2"/>
  <c r="AP48" i="2"/>
  <c r="AR48" i="2"/>
  <c r="AU48" i="2"/>
  <c r="AT48" i="2"/>
  <c r="AF48" i="2"/>
  <c r="AH48" i="2"/>
  <c r="AK48" i="2"/>
  <c r="AJ48" i="2"/>
  <c r="U48" i="2"/>
  <c r="W48" i="2"/>
  <c r="Z48" i="2"/>
  <c r="J48" i="2"/>
  <c r="L48" i="2"/>
  <c r="O48" i="2"/>
  <c r="BT47" i="2"/>
  <c r="BV47" i="2"/>
  <c r="BY47" i="2"/>
  <c r="BX47" i="2"/>
  <c r="BJ47" i="2"/>
  <c r="BL47" i="2"/>
  <c r="BO47" i="2"/>
  <c r="BN47" i="2"/>
  <c r="AZ47" i="2"/>
  <c r="BB47" i="2"/>
  <c r="BE47" i="2"/>
  <c r="BD47" i="2"/>
  <c r="AP47" i="2"/>
  <c r="AR47" i="2"/>
  <c r="AU47" i="2"/>
  <c r="AT47" i="2"/>
  <c r="AF47" i="2"/>
  <c r="AH47" i="2"/>
  <c r="AK47" i="2"/>
  <c r="AJ47" i="2"/>
  <c r="U47" i="2"/>
  <c r="W47" i="2"/>
  <c r="Z47" i="2"/>
  <c r="J47" i="2"/>
  <c r="L47" i="2"/>
  <c r="O47" i="2"/>
  <c r="BT46" i="2"/>
  <c r="BV46" i="2"/>
  <c r="BY46" i="2"/>
  <c r="BX46" i="2"/>
  <c r="BJ46" i="2"/>
  <c r="BL46" i="2"/>
  <c r="BO46" i="2"/>
  <c r="BN46" i="2"/>
  <c r="AZ46" i="2"/>
  <c r="BB46" i="2"/>
  <c r="BE46" i="2"/>
  <c r="BD46" i="2"/>
  <c r="AP46" i="2"/>
  <c r="AR46" i="2"/>
  <c r="AU46" i="2"/>
  <c r="AT46" i="2"/>
  <c r="AF46" i="2"/>
  <c r="AH46" i="2"/>
  <c r="AK46" i="2"/>
  <c r="AJ46" i="2"/>
  <c r="U46" i="2"/>
  <c r="W46" i="2"/>
  <c r="Z46" i="2"/>
  <c r="J46" i="2"/>
  <c r="L46" i="2"/>
  <c r="O46" i="2"/>
  <c r="BT45" i="2"/>
  <c r="BV45" i="2"/>
  <c r="BY45" i="2"/>
  <c r="BX45" i="2"/>
  <c r="BJ45" i="2"/>
  <c r="BL45" i="2"/>
  <c r="BO45" i="2"/>
  <c r="BN45" i="2"/>
  <c r="AZ45" i="2"/>
  <c r="BB45" i="2"/>
  <c r="BE45" i="2"/>
  <c r="BD45" i="2"/>
  <c r="AP45" i="2"/>
  <c r="AR45" i="2"/>
  <c r="AU45" i="2"/>
  <c r="AT45" i="2"/>
  <c r="AF45" i="2"/>
  <c r="AH45" i="2"/>
  <c r="AK45" i="2"/>
  <c r="AJ45" i="2"/>
  <c r="U45" i="2"/>
  <c r="W45" i="2"/>
  <c r="Z45" i="2"/>
  <c r="J45" i="2"/>
  <c r="L45" i="2"/>
  <c r="O45" i="2"/>
  <c r="BT44" i="2"/>
  <c r="BV44" i="2"/>
  <c r="BY44" i="2"/>
  <c r="BX44" i="2"/>
  <c r="BJ44" i="2"/>
  <c r="BL44" i="2"/>
  <c r="BO44" i="2"/>
  <c r="BN44" i="2"/>
  <c r="AZ44" i="2"/>
  <c r="BB44" i="2"/>
  <c r="BE44" i="2"/>
  <c r="BD44" i="2"/>
  <c r="AP44" i="2"/>
  <c r="AR44" i="2"/>
  <c r="AU44" i="2"/>
  <c r="AT44" i="2"/>
  <c r="AF44" i="2"/>
  <c r="AH44" i="2"/>
  <c r="AK44" i="2"/>
  <c r="AJ44" i="2"/>
  <c r="U44" i="2"/>
  <c r="W44" i="2"/>
  <c r="Z44" i="2"/>
  <c r="J44" i="2"/>
  <c r="L44" i="2"/>
  <c r="O44" i="2"/>
  <c r="BT43" i="2"/>
  <c r="BV43" i="2"/>
  <c r="BY43" i="2"/>
  <c r="BX43" i="2"/>
  <c r="BJ43" i="2"/>
  <c r="BL43" i="2"/>
  <c r="BO43" i="2"/>
  <c r="BN43" i="2"/>
  <c r="AZ43" i="2"/>
  <c r="BB43" i="2"/>
  <c r="BE43" i="2"/>
  <c r="BD43" i="2"/>
  <c r="AP43" i="2"/>
  <c r="AR43" i="2"/>
  <c r="AU43" i="2"/>
  <c r="AT43" i="2"/>
  <c r="AF43" i="2"/>
  <c r="AH43" i="2"/>
  <c r="AK43" i="2"/>
  <c r="AJ43" i="2"/>
  <c r="U43" i="2"/>
  <c r="W43" i="2"/>
  <c r="Z43" i="2"/>
  <c r="J43" i="2"/>
  <c r="L43" i="2"/>
  <c r="O43" i="2"/>
  <c r="BT42" i="2"/>
  <c r="BV42" i="2"/>
  <c r="BY42" i="2"/>
  <c r="BX42" i="2"/>
  <c r="BJ42" i="2"/>
  <c r="BL42" i="2"/>
  <c r="BO42" i="2"/>
  <c r="BN42" i="2"/>
  <c r="AZ42" i="2"/>
  <c r="BB42" i="2"/>
  <c r="BE42" i="2"/>
  <c r="BD42" i="2"/>
  <c r="AP42" i="2"/>
  <c r="AR42" i="2"/>
  <c r="AU42" i="2"/>
  <c r="AT42" i="2"/>
  <c r="AF42" i="2"/>
  <c r="AH42" i="2"/>
  <c r="AK42" i="2"/>
  <c r="AJ42" i="2"/>
  <c r="U42" i="2"/>
  <c r="W42" i="2"/>
  <c r="Z42" i="2"/>
  <c r="J42" i="2"/>
  <c r="L42" i="2"/>
  <c r="O42" i="2"/>
  <c r="BT41" i="2"/>
  <c r="BV41" i="2"/>
  <c r="BY41" i="2"/>
  <c r="BX41" i="2"/>
  <c r="BJ41" i="2"/>
  <c r="BL41" i="2"/>
  <c r="BO41" i="2"/>
  <c r="BN41" i="2"/>
  <c r="AZ41" i="2"/>
  <c r="BB41" i="2"/>
  <c r="BE41" i="2"/>
  <c r="BD41" i="2"/>
  <c r="AP41" i="2"/>
  <c r="AR41" i="2"/>
  <c r="AU41" i="2"/>
  <c r="AT41" i="2"/>
  <c r="AF41" i="2"/>
  <c r="AH41" i="2"/>
  <c r="AK41" i="2"/>
  <c r="AJ41" i="2"/>
  <c r="U41" i="2"/>
  <c r="W41" i="2"/>
  <c r="Z41" i="2"/>
  <c r="J41" i="2"/>
  <c r="L41" i="2"/>
  <c r="O41" i="2"/>
  <c r="BT40" i="2"/>
  <c r="BV40" i="2"/>
  <c r="BY40" i="2"/>
  <c r="BX40" i="2"/>
  <c r="BJ40" i="2"/>
  <c r="BL40" i="2"/>
  <c r="BO40" i="2"/>
  <c r="BN40" i="2"/>
  <c r="AZ40" i="2"/>
  <c r="BB40" i="2"/>
  <c r="BE40" i="2"/>
  <c r="BD40" i="2"/>
  <c r="AP40" i="2"/>
  <c r="AR40" i="2"/>
  <c r="AU40" i="2"/>
  <c r="AT40" i="2"/>
  <c r="AF40" i="2"/>
  <c r="AH40" i="2"/>
  <c r="AK40" i="2"/>
  <c r="AJ40" i="2"/>
  <c r="U40" i="2"/>
  <c r="W40" i="2"/>
  <c r="Z40" i="2"/>
  <c r="J40" i="2"/>
  <c r="L40" i="2"/>
  <c r="O40" i="2"/>
  <c r="BT39" i="2"/>
  <c r="BV39" i="2"/>
  <c r="BY39" i="2"/>
  <c r="BX39" i="2"/>
  <c r="BJ39" i="2"/>
  <c r="BL39" i="2"/>
  <c r="BO39" i="2"/>
  <c r="BN39" i="2"/>
  <c r="AZ39" i="2"/>
  <c r="BB39" i="2"/>
  <c r="BE39" i="2"/>
  <c r="BD39" i="2"/>
  <c r="AP39" i="2"/>
  <c r="AR39" i="2"/>
  <c r="AU39" i="2"/>
  <c r="AT39" i="2"/>
  <c r="AF39" i="2"/>
  <c r="AH39" i="2"/>
  <c r="AK39" i="2"/>
  <c r="AJ39" i="2"/>
  <c r="U39" i="2"/>
  <c r="W39" i="2"/>
  <c r="Z39" i="2"/>
  <c r="J39" i="2"/>
  <c r="L39" i="2"/>
  <c r="O39" i="2"/>
  <c r="BT38" i="2"/>
  <c r="BV38" i="2"/>
  <c r="BY38" i="2"/>
  <c r="BX38" i="2"/>
  <c r="BJ38" i="2"/>
  <c r="BL38" i="2"/>
  <c r="BO38" i="2"/>
  <c r="BN38" i="2"/>
  <c r="AZ38" i="2"/>
  <c r="BB38" i="2"/>
  <c r="BE38" i="2"/>
  <c r="BD38" i="2"/>
  <c r="AP38" i="2"/>
  <c r="AR38" i="2"/>
  <c r="AU38" i="2"/>
  <c r="AT38" i="2"/>
  <c r="AF38" i="2"/>
  <c r="AH38" i="2"/>
  <c r="AK38" i="2"/>
  <c r="AJ38" i="2"/>
  <c r="U38" i="2"/>
  <c r="W38" i="2"/>
  <c r="Z38" i="2"/>
  <c r="J38" i="2"/>
  <c r="L38" i="2"/>
  <c r="O38" i="2"/>
  <c r="BT37" i="2"/>
  <c r="BV37" i="2"/>
  <c r="BY37" i="2"/>
  <c r="BX37" i="2"/>
  <c r="BJ37" i="2"/>
  <c r="BL37" i="2"/>
  <c r="BO37" i="2"/>
  <c r="BN37" i="2"/>
  <c r="AZ37" i="2"/>
  <c r="BB37" i="2"/>
  <c r="BE37" i="2"/>
  <c r="BD37" i="2"/>
  <c r="AP37" i="2"/>
  <c r="AR37" i="2"/>
  <c r="AU37" i="2"/>
  <c r="AT37" i="2"/>
  <c r="AF37" i="2"/>
  <c r="AH37" i="2"/>
  <c r="AK37" i="2"/>
  <c r="AJ37" i="2"/>
  <c r="U37" i="2"/>
  <c r="W37" i="2"/>
  <c r="Z37" i="2"/>
  <c r="J37" i="2"/>
  <c r="L37" i="2"/>
  <c r="O37" i="2"/>
  <c r="BT36" i="2"/>
  <c r="BV36" i="2"/>
  <c r="BY36" i="2"/>
  <c r="BX36" i="2"/>
  <c r="BJ36" i="2"/>
  <c r="BL36" i="2"/>
  <c r="BO36" i="2"/>
  <c r="BN36" i="2"/>
  <c r="AZ36" i="2"/>
  <c r="BB36" i="2"/>
  <c r="BE36" i="2"/>
  <c r="BD36" i="2"/>
  <c r="AP36" i="2"/>
  <c r="AR36" i="2"/>
  <c r="AU36" i="2"/>
  <c r="AT36" i="2"/>
  <c r="AF36" i="2"/>
  <c r="AH36" i="2"/>
  <c r="AK36" i="2"/>
  <c r="AJ36" i="2"/>
  <c r="U36" i="2"/>
  <c r="W36" i="2"/>
  <c r="Z36" i="2"/>
  <c r="J36" i="2"/>
  <c r="L36" i="2"/>
  <c r="O36" i="2"/>
  <c r="BT35" i="2"/>
  <c r="BV35" i="2"/>
  <c r="BY35" i="2"/>
  <c r="BX35" i="2"/>
  <c r="BJ35" i="2"/>
  <c r="BL35" i="2"/>
  <c r="BO35" i="2"/>
  <c r="BN35" i="2"/>
  <c r="AZ35" i="2"/>
  <c r="BB35" i="2"/>
  <c r="BE35" i="2"/>
  <c r="BD35" i="2"/>
  <c r="AP35" i="2"/>
  <c r="AR35" i="2"/>
  <c r="AU35" i="2"/>
  <c r="AT35" i="2"/>
  <c r="AF35" i="2"/>
  <c r="AH35" i="2"/>
  <c r="AK35" i="2"/>
  <c r="AJ35" i="2"/>
  <c r="U35" i="2"/>
  <c r="W35" i="2"/>
  <c r="Z35" i="2"/>
  <c r="J35" i="2"/>
  <c r="L35" i="2"/>
  <c r="O35" i="2"/>
  <c r="BT34" i="2"/>
  <c r="BV34" i="2"/>
  <c r="BY34" i="2"/>
  <c r="BX34" i="2"/>
  <c r="BJ34" i="2"/>
  <c r="BL34" i="2"/>
  <c r="BO34" i="2"/>
  <c r="BN34" i="2"/>
  <c r="AZ34" i="2"/>
  <c r="BB34" i="2"/>
  <c r="BE34" i="2"/>
  <c r="BD34" i="2"/>
  <c r="AP34" i="2"/>
  <c r="AR34" i="2"/>
  <c r="AU34" i="2"/>
  <c r="AT34" i="2"/>
  <c r="AF34" i="2"/>
  <c r="AH34" i="2"/>
  <c r="AK34" i="2"/>
  <c r="AJ34" i="2"/>
  <c r="U34" i="2"/>
  <c r="W34" i="2"/>
  <c r="Z34" i="2"/>
  <c r="J34" i="2"/>
  <c r="L34" i="2"/>
  <c r="O34" i="2"/>
  <c r="BT33" i="2"/>
  <c r="BV33" i="2"/>
  <c r="BY33" i="2"/>
  <c r="BX33" i="2"/>
  <c r="BJ33" i="2"/>
  <c r="BL33" i="2"/>
  <c r="BO33" i="2"/>
  <c r="BN33" i="2"/>
  <c r="AZ33" i="2"/>
  <c r="BB33" i="2"/>
  <c r="BE33" i="2"/>
  <c r="BD33" i="2"/>
  <c r="AP33" i="2"/>
  <c r="AR33" i="2"/>
  <c r="AU33" i="2"/>
  <c r="AT33" i="2"/>
  <c r="AF33" i="2"/>
  <c r="AH33" i="2"/>
  <c r="AK33" i="2"/>
  <c r="AJ33" i="2"/>
  <c r="U33" i="2"/>
  <c r="W33" i="2"/>
  <c r="Z33" i="2"/>
  <c r="J33" i="2"/>
  <c r="L33" i="2"/>
  <c r="O33" i="2"/>
  <c r="BT32" i="2"/>
  <c r="BV32" i="2"/>
  <c r="BY32" i="2"/>
  <c r="BX32" i="2"/>
  <c r="BJ32" i="2"/>
  <c r="BL32" i="2"/>
  <c r="BO32" i="2"/>
  <c r="BN32" i="2"/>
  <c r="AZ32" i="2"/>
  <c r="BB32" i="2"/>
  <c r="BE32" i="2"/>
  <c r="BD32" i="2"/>
  <c r="AP32" i="2"/>
  <c r="AR32" i="2"/>
  <c r="AU32" i="2"/>
  <c r="AT32" i="2"/>
  <c r="AF32" i="2"/>
  <c r="AH32" i="2"/>
  <c r="AK32" i="2"/>
  <c r="AJ32" i="2"/>
  <c r="U32" i="2"/>
  <c r="W32" i="2"/>
  <c r="Z32" i="2"/>
  <c r="J32" i="2"/>
  <c r="L32" i="2"/>
  <c r="O32" i="2"/>
  <c r="BT31" i="2"/>
  <c r="BV31" i="2"/>
  <c r="BY31" i="2"/>
  <c r="BX31" i="2"/>
  <c r="BJ31" i="2"/>
  <c r="BL31" i="2"/>
  <c r="BO31" i="2"/>
  <c r="BN31" i="2"/>
  <c r="AZ31" i="2"/>
  <c r="BB31" i="2"/>
  <c r="BE31" i="2"/>
  <c r="BD31" i="2"/>
  <c r="AP31" i="2"/>
  <c r="AR31" i="2"/>
  <c r="AU31" i="2"/>
  <c r="AT31" i="2"/>
  <c r="AF31" i="2"/>
  <c r="AH31" i="2"/>
  <c r="AK31" i="2"/>
  <c r="AJ31" i="2"/>
  <c r="U31" i="2"/>
  <c r="W31" i="2"/>
  <c r="Z31" i="2"/>
  <c r="J31" i="2"/>
  <c r="L31" i="2"/>
  <c r="O31" i="2"/>
  <c r="BT30" i="2"/>
  <c r="BV30" i="2"/>
  <c r="BY30" i="2"/>
  <c r="BX30" i="2"/>
  <c r="BJ30" i="2"/>
  <c r="BL30" i="2"/>
  <c r="BO30" i="2"/>
  <c r="BN30" i="2"/>
  <c r="AZ30" i="2"/>
  <c r="BB30" i="2"/>
  <c r="BE30" i="2"/>
  <c r="BD30" i="2"/>
  <c r="AP30" i="2"/>
  <c r="AR30" i="2"/>
  <c r="AU30" i="2"/>
  <c r="AT30" i="2"/>
  <c r="AF30" i="2"/>
  <c r="AH30" i="2"/>
  <c r="AK30" i="2"/>
  <c r="AJ30" i="2"/>
  <c r="U30" i="2"/>
  <c r="W30" i="2"/>
  <c r="Z30" i="2"/>
  <c r="J30" i="2"/>
  <c r="L30" i="2"/>
  <c r="O30" i="2"/>
  <c r="BT29" i="2"/>
  <c r="BV29" i="2"/>
  <c r="BY29" i="2"/>
  <c r="BX29" i="2"/>
  <c r="BJ29" i="2"/>
  <c r="BL29" i="2"/>
  <c r="BO29" i="2"/>
  <c r="BN29" i="2"/>
  <c r="AZ29" i="2"/>
  <c r="BB29" i="2"/>
  <c r="BE29" i="2"/>
  <c r="BD29" i="2"/>
  <c r="AP29" i="2"/>
  <c r="AR29" i="2"/>
  <c r="AU29" i="2"/>
  <c r="AT29" i="2"/>
  <c r="AF29" i="2"/>
  <c r="AH29" i="2"/>
  <c r="AK29" i="2"/>
  <c r="AJ29" i="2"/>
  <c r="U29" i="2"/>
  <c r="W29" i="2"/>
  <c r="Z29" i="2"/>
  <c r="J29" i="2"/>
  <c r="L29" i="2"/>
  <c r="O29" i="2"/>
  <c r="BT28" i="2"/>
  <c r="BV28" i="2"/>
  <c r="BY28" i="2"/>
  <c r="BX28" i="2"/>
  <c r="BJ28" i="2"/>
  <c r="BL28" i="2"/>
  <c r="BO28" i="2"/>
  <c r="BN28" i="2"/>
  <c r="AZ28" i="2"/>
  <c r="BB28" i="2"/>
  <c r="BE28" i="2"/>
  <c r="BD28" i="2"/>
  <c r="AP28" i="2"/>
  <c r="AR28" i="2"/>
  <c r="AU28" i="2"/>
  <c r="AT28" i="2"/>
  <c r="AF28" i="2"/>
  <c r="AH28" i="2"/>
  <c r="AK28" i="2"/>
  <c r="AJ28" i="2"/>
  <c r="U28" i="2"/>
  <c r="W28" i="2"/>
  <c r="Z28" i="2"/>
  <c r="J28" i="2"/>
  <c r="L28" i="2"/>
  <c r="O28" i="2"/>
  <c r="BT27" i="2"/>
  <c r="BV27" i="2"/>
  <c r="BY27" i="2"/>
  <c r="BX27" i="2"/>
  <c r="BJ27" i="2"/>
  <c r="BL27" i="2"/>
  <c r="BO27" i="2"/>
  <c r="BN27" i="2"/>
  <c r="AZ27" i="2"/>
  <c r="BB27" i="2"/>
  <c r="BE27" i="2"/>
  <c r="BD27" i="2"/>
  <c r="AP27" i="2"/>
  <c r="AR27" i="2"/>
  <c r="AU27" i="2"/>
  <c r="AT27" i="2"/>
  <c r="AF27" i="2"/>
  <c r="AH27" i="2"/>
  <c r="AK27" i="2"/>
  <c r="AJ27" i="2"/>
  <c r="U27" i="2"/>
  <c r="W27" i="2"/>
  <c r="Z27" i="2"/>
  <c r="J27" i="2"/>
  <c r="L27" i="2"/>
  <c r="O27" i="2"/>
  <c r="BT26" i="2"/>
  <c r="BV26" i="2"/>
  <c r="BY26" i="2"/>
  <c r="BX26" i="2"/>
  <c r="BJ26" i="2"/>
  <c r="BL26" i="2"/>
  <c r="BO26" i="2"/>
  <c r="BN26" i="2"/>
  <c r="AZ26" i="2"/>
  <c r="BB26" i="2"/>
  <c r="BE26" i="2"/>
  <c r="BD26" i="2"/>
  <c r="AP26" i="2"/>
  <c r="AR26" i="2"/>
  <c r="AU26" i="2"/>
  <c r="AT26" i="2"/>
  <c r="AF26" i="2"/>
  <c r="AH26" i="2"/>
  <c r="AK26" i="2"/>
  <c r="AJ26" i="2"/>
  <c r="U26" i="2"/>
  <c r="W26" i="2"/>
  <c r="Z26" i="2"/>
  <c r="J26" i="2"/>
  <c r="L26" i="2"/>
  <c r="O26" i="2"/>
  <c r="BT25" i="2"/>
  <c r="BV25" i="2"/>
  <c r="BY25" i="2"/>
  <c r="BX25" i="2"/>
  <c r="BJ25" i="2"/>
  <c r="BL25" i="2"/>
  <c r="BO25" i="2"/>
  <c r="BN25" i="2"/>
  <c r="AZ25" i="2"/>
  <c r="BB25" i="2"/>
  <c r="BE25" i="2"/>
  <c r="BD25" i="2"/>
  <c r="AP25" i="2"/>
  <c r="AR25" i="2"/>
  <c r="AU25" i="2"/>
  <c r="AT25" i="2"/>
  <c r="AF25" i="2"/>
  <c r="AH25" i="2"/>
  <c r="AK25" i="2"/>
  <c r="AJ25" i="2"/>
  <c r="U25" i="2"/>
  <c r="W25" i="2"/>
  <c r="Z25" i="2"/>
  <c r="J25" i="2"/>
  <c r="L25" i="2"/>
  <c r="O25" i="2"/>
  <c r="BT24" i="2"/>
  <c r="BV24" i="2"/>
  <c r="BY24" i="2"/>
  <c r="BX24" i="2"/>
  <c r="BJ24" i="2"/>
  <c r="BL24" i="2"/>
  <c r="BO24" i="2"/>
  <c r="BN24" i="2"/>
  <c r="AZ24" i="2"/>
  <c r="BB24" i="2"/>
  <c r="BE24" i="2"/>
  <c r="BD24" i="2"/>
  <c r="AP24" i="2"/>
  <c r="AR24" i="2"/>
  <c r="AU24" i="2"/>
  <c r="AT24" i="2"/>
  <c r="AF24" i="2"/>
  <c r="AH24" i="2"/>
  <c r="AK24" i="2"/>
  <c r="AJ24" i="2"/>
  <c r="U24" i="2"/>
  <c r="W24" i="2"/>
  <c r="Z24" i="2"/>
  <c r="J24" i="2"/>
  <c r="L24" i="2"/>
  <c r="O24" i="2"/>
  <c r="BT23" i="2"/>
  <c r="BV23" i="2"/>
  <c r="BY23" i="2"/>
  <c r="BX23" i="2"/>
  <c r="BJ23" i="2"/>
  <c r="BL23" i="2"/>
  <c r="BO23" i="2"/>
  <c r="BN23" i="2"/>
  <c r="AZ23" i="2"/>
  <c r="BB23" i="2"/>
  <c r="BE23" i="2"/>
  <c r="BD23" i="2"/>
  <c r="AP23" i="2"/>
  <c r="AR23" i="2"/>
  <c r="AU23" i="2"/>
  <c r="AT23" i="2"/>
  <c r="AF23" i="2"/>
  <c r="AH23" i="2"/>
  <c r="AK23" i="2"/>
  <c r="AJ23" i="2"/>
  <c r="U23" i="2"/>
  <c r="W23" i="2"/>
  <c r="Z23" i="2"/>
  <c r="J23" i="2"/>
  <c r="L23" i="2"/>
  <c r="O23" i="2"/>
  <c r="BT22" i="2"/>
  <c r="BV22" i="2"/>
  <c r="BY22" i="2"/>
  <c r="BX22" i="2"/>
  <c r="BJ22" i="2"/>
  <c r="BL22" i="2"/>
  <c r="BO22" i="2"/>
  <c r="BN22" i="2"/>
  <c r="AZ22" i="2"/>
  <c r="BB22" i="2"/>
  <c r="BE22" i="2"/>
  <c r="BD22" i="2"/>
  <c r="AP22" i="2"/>
  <c r="AR22" i="2"/>
  <c r="AU22" i="2"/>
  <c r="AT22" i="2"/>
  <c r="AF22" i="2"/>
  <c r="AH22" i="2"/>
  <c r="AK22" i="2"/>
  <c r="AJ22" i="2"/>
  <c r="U22" i="2"/>
  <c r="W22" i="2"/>
  <c r="Z22" i="2"/>
  <c r="J22" i="2"/>
  <c r="L22" i="2"/>
  <c r="O22" i="2"/>
  <c r="BT21" i="2"/>
  <c r="BV21" i="2"/>
  <c r="BY21" i="2"/>
  <c r="BX21" i="2"/>
  <c r="BJ21" i="2"/>
  <c r="BL21" i="2"/>
  <c r="BO21" i="2"/>
  <c r="BN21" i="2"/>
  <c r="AZ21" i="2"/>
  <c r="BB21" i="2"/>
  <c r="BE21" i="2"/>
  <c r="BD21" i="2"/>
  <c r="AP21" i="2"/>
  <c r="AR21" i="2"/>
  <c r="AU21" i="2"/>
  <c r="AT21" i="2"/>
  <c r="AF21" i="2"/>
  <c r="AH21" i="2"/>
  <c r="AK21" i="2"/>
  <c r="AJ21" i="2"/>
  <c r="U21" i="2"/>
  <c r="W21" i="2"/>
  <c r="Z21" i="2"/>
  <c r="J21" i="2"/>
  <c r="L21" i="2"/>
  <c r="O21" i="2"/>
  <c r="BT20" i="2"/>
  <c r="BV20" i="2"/>
  <c r="BY20" i="2"/>
  <c r="BX20" i="2"/>
  <c r="BJ20" i="2"/>
  <c r="BL20" i="2"/>
  <c r="BO20" i="2"/>
  <c r="BN20" i="2"/>
  <c r="AZ20" i="2"/>
  <c r="BB20" i="2"/>
  <c r="BE20" i="2"/>
  <c r="BD20" i="2"/>
  <c r="AP20" i="2"/>
  <c r="AR20" i="2"/>
  <c r="AU20" i="2"/>
  <c r="AT20" i="2"/>
  <c r="AF20" i="2"/>
  <c r="AH20" i="2"/>
  <c r="AK20" i="2"/>
  <c r="AJ20" i="2"/>
  <c r="U20" i="2"/>
  <c r="W20" i="2"/>
  <c r="Z20" i="2"/>
  <c r="J20" i="2"/>
  <c r="L20" i="2"/>
  <c r="O20" i="2"/>
  <c r="BT19" i="2"/>
  <c r="BV19" i="2"/>
  <c r="BY19" i="2"/>
  <c r="BX19" i="2"/>
  <c r="BJ19" i="2"/>
  <c r="BL19" i="2"/>
  <c r="BO19" i="2"/>
  <c r="BN19" i="2"/>
  <c r="AZ19" i="2"/>
  <c r="BB19" i="2"/>
  <c r="BE19" i="2"/>
  <c r="BD19" i="2"/>
  <c r="AP19" i="2"/>
  <c r="AR19" i="2"/>
  <c r="AU19" i="2"/>
  <c r="AT19" i="2"/>
  <c r="AF19" i="2"/>
  <c r="AH19" i="2"/>
  <c r="AK19" i="2"/>
  <c r="AJ19" i="2"/>
  <c r="U19" i="2"/>
  <c r="W19" i="2"/>
  <c r="Z19" i="2"/>
  <c r="J19" i="2"/>
  <c r="L19" i="2"/>
  <c r="O19" i="2"/>
  <c r="BT18" i="2"/>
  <c r="BV18" i="2"/>
  <c r="BY18" i="2"/>
  <c r="BX18" i="2"/>
  <c r="BJ18" i="2"/>
  <c r="BL18" i="2"/>
  <c r="BO18" i="2"/>
  <c r="BN18" i="2"/>
  <c r="AZ18" i="2"/>
  <c r="BB18" i="2"/>
  <c r="BE18" i="2"/>
  <c r="BD18" i="2"/>
  <c r="AP18" i="2"/>
  <c r="AR18" i="2"/>
  <c r="AU18" i="2"/>
  <c r="AT18" i="2"/>
  <c r="AF18" i="2"/>
  <c r="AH18" i="2"/>
  <c r="AK18" i="2"/>
  <c r="AJ18" i="2"/>
  <c r="U18" i="2"/>
  <c r="W18" i="2"/>
  <c r="Z18" i="2"/>
  <c r="J18" i="2"/>
  <c r="L18" i="2"/>
  <c r="O18" i="2"/>
  <c r="BT17" i="2"/>
  <c r="BV17" i="2"/>
  <c r="BY17" i="2"/>
  <c r="BX17" i="2"/>
  <c r="BJ17" i="2"/>
  <c r="BL17" i="2"/>
  <c r="BO17" i="2"/>
  <c r="BN17" i="2"/>
  <c r="AZ17" i="2"/>
  <c r="BB17" i="2"/>
  <c r="BE17" i="2"/>
  <c r="BD17" i="2"/>
  <c r="AP17" i="2"/>
  <c r="AR17" i="2"/>
  <c r="AU17" i="2"/>
  <c r="AT17" i="2"/>
  <c r="AF17" i="2"/>
  <c r="AH17" i="2"/>
  <c r="AK17" i="2"/>
  <c r="AJ17" i="2"/>
  <c r="U17" i="2"/>
  <c r="W17" i="2"/>
  <c r="Z17" i="2"/>
  <c r="J17" i="2"/>
  <c r="L17" i="2"/>
  <c r="O17" i="2"/>
  <c r="BT16" i="2"/>
  <c r="BV16" i="2"/>
  <c r="BY16" i="2"/>
  <c r="BX16" i="2"/>
  <c r="BJ16" i="2"/>
  <c r="BL16" i="2"/>
  <c r="BO16" i="2"/>
  <c r="BN16" i="2"/>
  <c r="AZ16" i="2"/>
  <c r="BB16" i="2"/>
  <c r="BE16" i="2"/>
  <c r="BD16" i="2"/>
  <c r="AP16" i="2"/>
  <c r="AR16" i="2"/>
  <c r="AU16" i="2"/>
  <c r="AT16" i="2"/>
  <c r="AF16" i="2"/>
  <c r="AH16" i="2"/>
  <c r="AK16" i="2"/>
  <c r="AJ16" i="2"/>
  <c r="U16" i="2"/>
  <c r="W16" i="2"/>
  <c r="Z16" i="2"/>
  <c r="J16" i="2"/>
  <c r="L16" i="2"/>
  <c r="O16" i="2"/>
  <c r="BT15" i="2"/>
  <c r="BV15" i="2"/>
  <c r="BY15" i="2"/>
  <c r="BX15" i="2"/>
  <c r="BJ15" i="2"/>
  <c r="BL15" i="2"/>
  <c r="BO15" i="2"/>
  <c r="BN15" i="2"/>
  <c r="AZ15" i="2"/>
  <c r="BB15" i="2"/>
  <c r="BE15" i="2"/>
  <c r="BD15" i="2"/>
  <c r="AP15" i="2"/>
  <c r="AR15" i="2"/>
  <c r="AU15" i="2"/>
  <c r="AT15" i="2"/>
  <c r="AF15" i="2"/>
  <c r="AH15" i="2"/>
  <c r="AK15" i="2"/>
  <c r="AJ15" i="2"/>
  <c r="U15" i="2"/>
  <c r="W15" i="2"/>
  <c r="Z15" i="2"/>
  <c r="J15" i="2"/>
  <c r="L15" i="2"/>
  <c r="O15" i="2"/>
  <c r="BT14" i="2"/>
  <c r="BV14" i="2"/>
  <c r="BY14" i="2"/>
  <c r="BX14" i="2"/>
  <c r="BJ14" i="2"/>
  <c r="BL14" i="2"/>
  <c r="BO14" i="2"/>
  <c r="BN14" i="2"/>
  <c r="AZ14" i="2"/>
  <c r="BB14" i="2"/>
  <c r="BE14" i="2"/>
  <c r="BD14" i="2"/>
  <c r="AP14" i="2"/>
  <c r="AR14" i="2"/>
  <c r="AU14" i="2"/>
  <c r="AT14" i="2"/>
  <c r="AF14" i="2"/>
  <c r="AH14" i="2"/>
  <c r="AK14" i="2"/>
  <c r="AJ14" i="2"/>
  <c r="U14" i="2"/>
  <c r="W14" i="2"/>
  <c r="Z14" i="2"/>
  <c r="J14" i="2"/>
  <c r="L14" i="2"/>
  <c r="O14" i="2"/>
  <c r="BT13" i="2"/>
  <c r="BV13" i="2"/>
  <c r="BY13" i="2"/>
  <c r="BX13" i="2"/>
  <c r="BJ13" i="2"/>
  <c r="BL13" i="2"/>
  <c r="BO13" i="2"/>
  <c r="BN13" i="2"/>
  <c r="AZ13" i="2"/>
  <c r="BB13" i="2"/>
  <c r="BE13" i="2"/>
  <c r="BD13" i="2"/>
  <c r="AP13" i="2"/>
  <c r="AR13" i="2"/>
  <c r="AU13" i="2"/>
  <c r="AT13" i="2"/>
  <c r="AF13" i="2"/>
  <c r="AH13" i="2"/>
  <c r="AK13" i="2"/>
  <c r="AJ13" i="2"/>
  <c r="U13" i="2"/>
  <c r="W13" i="2"/>
  <c r="Z13" i="2"/>
  <c r="J13" i="2"/>
  <c r="L13" i="2"/>
  <c r="O13" i="2"/>
  <c r="BT12" i="2"/>
  <c r="BV12" i="2"/>
  <c r="BY12" i="2"/>
  <c r="BX12" i="2"/>
  <c r="BJ12" i="2"/>
  <c r="BL12" i="2"/>
  <c r="BO12" i="2"/>
  <c r="BN12" i="2"/>
  <c r="AZ12" i="2"/>
  <c r="BB12" i="2"/>
  <c r="BE12" i="2"/>
  <c r="BD12" i="2"/>
  <c r="AP12" i="2"/>
  <c r="AR12" i="2"/>
  <c r="AU12" i="2"/>
  <c r="AT12" i="2"/>
  <c r="AF12" i="2"/>
  <c r="AH12" i="2"/>
  <c r="AK12" i="2"/>
  <c r="AJ12" i="2"/>
  <c r="U12" i="2"/>
  <c r="W12" i="2"/>
  <c r="Z12" i="2"/>
  <c r="J12" i="2"/>
  <c r="L12" i="2"/>
  <c r="O12" i="2"/>
  <c r="BT11" i="2"/>
  <c r="BV11" i="2"/>
  <c r="BY11" i="2"/>
  <c r="BX11" i="2"/>
  <c r="BJ11" i="2"/>
  <c r="BL11" i="2"/>
  <c r="BO11" i="2"/>
  <c r="BN11" i="2"/>
  <c r="AZ11" i="2"/>
  <c r="BB11" i="2"/>
  <c r="BE11" i="2"/>
  <c r="BD11" i="2"/>
  <c r="AP11" i="2"/>
  <c r="AR11" i="2"/>
  <c r="AU11" i="2"/>
  <c r="AT11" i="2"/>
  <c r="AF11" i="2"/>
  <c r="AH11" i="2"/>
  <c r="AK11" i="2"/>
  <c r="AJ11" i="2"/>
  <c r="U11" i="2"/>
  <c r="W11" i="2"/>
  <c r="Z11" i="2"/>
  <c r="J11" i="2"/>
  <c r="L11" i="2"/>
  <c r="O11" i="2"/>
  <c r="BT10" i="2"/>
  <c r="BV10" i="2"/>
  <c r="BY10" i="2"/>
  <c r="BX10" i="2"/>
  <c r="BJ10" i="2"/>
  <c r="BL10" i="2"/>
  <c r="BO10" i="2"/>
  <c r="BN10" i="2"/>
  <c r="AZ10" i="2"/>
  <c r="BB10" i="2"/>
  <c r="BE10" i="2"/>
  <c r="BD10" i="2"/>
  <c r="AP10" i="2"/>
  <c r="AR10" i="2"/>
  <c r="AU10" i="2"/>
  <c r="AT10" i="2"/>
  <c r="AF10" i="2"/>
  <c r="AH10" i="2"/>
  <c r="AK10" i="2"/>
  <c r="AJ10" i="2"/>
  <c r="U10" i="2"/>
  <c r="W10" i="2"/>
  <c r="Z10" i="2"/>
  <c r="J10" i="2"/>
  <c r="L10" i="2"/>
  <c r="O10" i="2"/>
  <c r="BT9" i="2"/>
  <c r="BV9" i="2"/>
  <c r="BY9" i="2"/>
  <c r="BX9" i="2"/>
  <c r="BJ9" i="2"/>
  <c r="BL9" i="2"/>
  <c r="BO9" i="2"/>
  <c r="BN9" i="2"/>
  <c r="AZ9" i="2"/>
  <c r="BB9" i="2"/>
  <c r="BE9" i="2"/>
  <c r="BD9" i="2"/>
  <c r="AP9" i="2"/>
  <c r="AR9" i="2"/>
  <c r="AU9" i="2"/>
  <c r="AT9" i="2"/>
  <c r="AF9" i="2"/>
  <c r="AH9" i="2"/>
  <c r="AK9" i="2"/>
  <c r="AJ9" i="2"/>
  <c r="U9" i="2"/>
  <c r="W9" i="2"/>
  <c r="Z9" i="2"/>
  <c r="J9" i="2"/>
  <c r="L9" i="2"/>
  <c r="O9" i="2"/>
  <c r="BT8" i="2"/>
  <c r="BV8" i="2"/>
  <c r="BY8" i="2"/>
  <c r="BX8" i="2"/>
  <c r="BJ8" i="2"/>
  <c r="BL8" i="2"/>
  <c r="BO8" i="2"/>
  <c r="BN8" i="2"/>
  <c r="AZ8" i="2"/>
  <c r="BB8" i="2"/>
  <c r="BE8" i="2"/>
  <c r="BD8" i="2"/>
  <c r="AP8" i="2"/>
  <c r="AR8" i="2"/>
  <c r="AU8" i="2"/>
  <c r="AT8" i="2"/>
  <c r="AF8" i="2"/>
  <c r="AH8" i="2"/>
  <c r="AK8" i="2"/>
  <c r="AJ8" i="2"/>
  <c r="U8" i="2"/>
  <c r="W8" i="2"/>
  <c r="Z8" i="2"/>
  <c r="J8" i="2"/>
  <c r="L8" i="2"/>
  <c r="BT7" i="2"/>
  <c r="BV7" i="2"/>
  <c r="BY7" i="2"/>
  <c r="BX7" i="2"/>
  <c r="BJ7" i="2"/>
  <c r="BL7" i="2"/>
  <c r="BO7" i="2"/>
  <c r="BN7" i="2"/>
  <c r="AZ7" i="2"/>
  <c r="BB7" i="2"/>
  <c r="BE7" i="2"/>
  <c r="BD7" i="2"/>
  <c r="AP7" i="2"/>
  <c r="AR7" i="2"/>
  <c r="AU7" i="2"/>
  <c r="AT7" i="2"/>
  <c r="AF7" i="2"/>
  <c r="AH7" i="2"/>
  <c r="AK7" i="2"/>
  <c r="AJ7" i="2"/>
  <c r="U7" i="2"/>
  <c r="W7" i="2"/>
  <c r="Z7" i="2"/>
  <c r="J7" i="2"/>
  <c r="L7" i="2"/>
  <c r="O7" i="2"/>
  <c r="BT6" i="2"/>
  <c r="BV6" i="2"/>
  <c r="BY6" i="2"/>
  <c r="BX6" i="2"/>
  <c r="BJ6" i="2"/>
  <c r="BL6" i="2"/>
  <c r="BO6" i="2"/>
  <c r="BN6" i="2"/>
  <c r="AZ6" i="2"/>
  <c r="BB6" i="2"/>
  <c r="BE6" i="2"/>
  <c r="BD6" i="2"/>
  <c r="AP6" i="2"/>
  <c r="AR6" i="2"/>
  <c r="AU6" i="2"/>
  <c r="AT6" i="2"/>
  <c r="AF6" i="2"/>
  <c r="AH6" i="2"/>
  <c r="AK6" i="2"/>
  <c r="AJ6" i="2"/>
  <c r="U6" i="2"/>
  <c r="W6" i="2"/>
  <c r="Z6" i="2"/>
  <c r="J6" i="2"/>
  <c r="L6" i="2"/>
  <c r="O6" i="2"/>
  <c r="BT5" i="2"/>
  <c r="BV5" i="2"/>
  <c r="BY5" i="2"/>
  <c r="BX5" i="2"/>
  <c r="BJ5" i="2"/>
  <c r="BL5" i="2"/>
  <c r="BO5" i="2"/>
  <c r="BN5" i="2"/>
  <c r="AZ5" i="2"/>
  <c r="BB5" i="2"/>
  <c r="BE5" i="2"/>
  <c r="BD5" i="2"/>
  <c r="AP5" i="2"/>
  <c r="AR5" i="2"/>
  <c r="AU5" i="2"/>
  <c r="AT5" i="2"/>
  <c r="AF5" i="2"/>
  <c r="AH5" i="2"/>
  <c r="AK5" i="2"/>
  <c r="AJ5" i="2"/>
  <c r="U5" i="2"/>
  <c r="W5" i="2"/>
  <c r="Z5" i="2"/>
  <c r="J5" i="2"/>
  <c r="L5" i="2"/>
  <c r="O5" i="2"/>
  <c r="BT4" i="2"/>
  <c r="BV4" i="2"/>
  <c r="BY4" i="2"/>
  <c r="BX4" i="2"/>
  <c r="BJ4" i="2"/>
  <c r="BL4" i="2"/>
  <c r="BO4" i="2"/>
  <c r="BN4" i="2"/>
  <c r="AZ4" i="2"/>
  <c r="BB4" i="2"/>
  <c r="BE4" i="2"/>
  <c r="BD4" i="2"/>
  <c r="AP4" i="2"/>
  <c r="AR4" i="2"/>
  <c r="AU4" i="2"/>
  <c r="AT4" i="2"/>
  <c r="AF4" i="2"/>
  <c r="AH4" i="2"/>
  <c r="AK4" i="2"/>
  <c r="AJ4" i="2"/>
  <c r="U4" i="2"/>
  <c r="W4" i="2"/>
  <c r="Z4" i="2"/>
  <c r="J4" i="2"/>
  <c r="L4" i="2"/>
  <c r="O4" i="2"/>
  <c r="BT3" i="2"/>
  <c r="BV3" i="2"/>
  <c r="BY3" i="2"/>
  <c r="BX3" i="2"/>
  <c r="BJ3" i="2"/>
  <c r="BL3" i="2"/>
  <c r="BO3" i="2"/>
  <c r="BN3" i="2"/>
  <c r="AZ3" i="2"/>
  <c r="BB3" i="2"/>
  <c r="BE3" i="2"/>
  <c r="BD3" i="2"/>
  <c r="AP3" i="2"/>
  <c r="AR3" i="2"/>
  <c r="AU3" i="2"/>
  <c r="AT3" i="2"/>
  <c r="AF3" i="2"/>
  <c r="AH3" i="2"/>
  <c r="AK3" i="2"/>
  <c r="AJ3" i="2"/>
  <c r="U3" i="2"/>
  <c r="W3" i="2"/>
  <c r="Z3" i="2"/>
  <c r="J3" i="2"/>
  <c r="L3" i="2"/>
  <c r="O3" i="2"/>
  <c r="BT2" i="2"/>
  <c r="BV2" i="2"/>
  <c r="BY2" i="2"/>
  <c r="BX2" i="2"/>
  <c r="BJ2" i="2"/>
  <c r="BL2" i="2"/>
  <c r="BO2" i="2"/>
  <c r="BN2" i="2"/>
  <c r="AZ2" i="2"/>
  <c r="BB2" i="2"/>
  <c r="BE2" i="2"/>
  <c r="BD2" i="2"/>
  <c r="AP2" i="2"/>
  <c r="AR2" i="2"/>
  <c r="AU2" i="2"/>
  <c r="AT2" i="2"/>
  <c r="AF2" i="2"/>
  <c r="AH2" i="2"/>
  <c r="AK2" i="2"/>
  <c r="AJ2" i="2"/>
  <c r="U2" i="2"/>
  <c r="W2" i="2"/>
  <c r="Z2" i="2"/>
  <c r="J2" i="2"/>
  <c r="L2" i="2"/>
  <c r="O2" i="2"/>
</calcChain>
</file>

<file path=xl/sharedStrings.xml><?xml version="1.0" encoding="utf-8"?>
<sst xmlns="http://schemas.openxmlformats.org/spreadsheetml/2006/main" count="974" uniqueCount="191">
  <si>
    <t>DATE</t>
  </si>
  <si>
    <t>MÃ SỐ</t>
  </si>
  <si>
    <t>TÊN HÀNG</t>
  </si>
  <si>
    <t>ĐVT</t>
  </si>
  <si>
    <t>Kho Ha Noi</t>
  </si>
  <si>
    <t>Kho CN</t>
  </si>
  <si>
    <t>HCM</t>
  </si>
  <si>
    <t>MTV</t>
  </si>
  <si>
    <t>Treo HĐ ảo + Chưa ra HĐ</t>
  </si>
  <si>
    <t>Cộng</t>
  </si>
  <si>
    <t>Đi đường</t>
  </si>
  <si>
    <t>Tổng cộng</t>
  </si>
  <si>
    <t>DSBQ/ngày</t>
  </si>
  <si>
    <t>TG nhận (ngày)</t>
  </si>
  <si>
    <t>TG bán (ngày)</t>
  </si>
  <si>
    <t>Kho Nghe An</t>
  </si>
  <si>
    <t>Kho HCM</t>
  </si>
  <si>
    <t>Kho Vime</t>
  </si>
  <si>
    <t>Kho gửi MR xử lý</t>
  </si>
  <si>
    <t>Kho Dong Nai</t>
  </si>
  <si>
    <t>Kho Can Tho</t>
  </si>
  <si>
    <t>Kho Khanh Hoa</t>
  </si>
  <si>
    <t>Kho Da Nang</t>
  </si>
  <si>
    <t>Kho Nha May</t>
  </si>
  <si>
    <t>Tồn kho NM</t>
  </si>
  <si>
    <t>EH020</t>
  </si>
  <si>
    <t>Trimafort</t>
  </si>
  <si>
    <t>Hộp</t>
  </si>
  <si>
    <t/>
  </si>
  <si>
    <t>EH070</t>
  </si>
  <si>
    <t>Efodyl 500</t>
  </si>
  <si>
    <t>EH093</t>
  </si>
  <si>
    <t>Efodyl 250 (viên)</t>
  </si>
  <si>
    <t>EH100</t>
  </si>
  <si>
    <t>Efodyl 250 cốm (gói)</t>
  </si>
  <si>
    <t>EH103</t>
  </si>
  <si>
    <t>Cebest 200mg</t>
  </si>
  <si>
    <t>EH104</t>
  </si>
  <si>
    <t>Cebest 100mg</t>
  </si>
  <si>
    <t>EH106</t>
  </si>
  <si>
    <t>Cebest 100 Cốm</t>
  </si>
  <si>
    <t>EH109</t>
  </si>
  <si>
    <t>Cebest 50 Cốm</t>
  </si>
  <si>
    <t>EH096</t>
  </si>
  <si>
    <t>Efodyl 125 (cốm)</t>
  </si>
  <si>
    <t>EH095</t>
  </si>
  <si>
    <t>Metiny</t>
  </si>
  <si>
    <t>EH068</t>
  </si>
  <si>
    <t>MecefixB.E 150</t>
  </si>
  <si>
    <t>EH069</t>
  </si>
  <si>
    <t>MecefixB.E 200</t>
  </si>
  <si>
    <t>EH065</t>
  </si>
  <si>
    <t>MecefixB.E 250</t>
  </si>
  <si>
    <t>EH066</t>
  </si>
  <si>
    <t>MecefixB.E 50</t>
  </si>
  <si>
    <t>EH067</t>
  </si>
  <si>
    <t>MecefixB.E 75</t>
  </si>
  <si>
    <t>EH083</t>
  </si>
  <si>
    <t>MecefixB.E 400</t>
  </si>
  <si>
    <t>EH072</t>
  </si>
  <si>
    <t>Meceta 500</t>
  </si>
  <si>
    <t>MDS</t>
  </si>
  <si>
    <t>OH023</t>
  </si>
  <si>
    <t>Metobra</t>
  </si>
  <si>
    <t>OH031</t>
  </si>
  <si>
    <t>Osla 15</t>
  </si>
  <si>
    <t>EH097</t>
  </si>
  <si>
    <t>Olevid 5ml</t>
  </si>
  <si>
    <t>EH101</t>
  </si>
  <si>
    <t>Vitol 0.18%</t>
  </si>
  <si>
    <t>EH074</t>
  </si>
  <si>
    <t>Metodex</t>
  </si>
  <si>
    <t>EH088</t>
  </si>
  <si>
    <t xml:space="preserve">Metodex SPS </t>
  </si>
  <si>
    <t>OH044</t>
  </si>
  <si>
    <t>Mepoly</t>
  </si>
  <si>
    <t>OH045</t>
  </si>
  <si>
    <t>Melevo</t>
  </si>
  <si>
    <t>OH043</t>
  </si>
  <si>
    <t>Osla Baby</t>
  </si>
  <si>
    <t>OH059</t>
  </si>
  <si>
    <t>Osla Redi 15 ml</t>
  </si>
  <si>
    <t>OH072</t>
  </si>
  <si>
    <t>Osla Online</t>
  </si>
  <si>
    <t>EH091</t>
  </si>
  <si>
    <t>Syseye 10</t>
  </si>
  <si>
    <t>EH112</t>
  </si>
  <si>
    <t>Syseye 15ml</t>
  </si>
  <si>
    <t>EH113</t>
  </si>
  <si>
    <t>Scofi</t>
  </si>
  <si>
    <t>OH074</t>
  </si>
  <si>
    <t>Shema lá đôi 100ml Hồng</t>
  </si>
  <si>
    <t>OH075</t>
  </si>
  <si>
    <t>Shema lá đôi 100ml Xanh</t>
  </si>
  <si>
    <t>OH049</t>
  </si>
  <si>
    <t>Xisat 15ml</t>
  </si>
  <si>
    <t>OH052</t>
  </si>
  <si>
    <t>Xisat Hồng</t>
  </si>
  <si>
    <t>OH050</t>
  </si>
  <si>
    <t>Xisat VM</t>
  </si>
  <si>
    <t>OH051</t>
  </si>
  <si>
    <t>Xisat Xanh</t>
  </si>
  <si>
    <t>OH053</t>
  </si>
  <si>
    <t>Xypenat 75</t>
  </si>
  <si>
    <t>OH056</t>
  </si>
  <si>
    <t>Xypenat 30</t>
  </si>
  <si>
    <t>OH073</t>
  </si>
  <si>
    <t>Xypenat trẻ em 30 ml</t>
  </si>
  <si>
    <t>EH105</t>
  </si>
  <si>
    <t>Etobat 10ml</t>
  </si>
  <si>
    <t>EH086</t>
  </si>
  <si>
    <t>Benita</t>
  </si>
  <si>
    <t>EH087</t>
  </si>
  <si>
    <t>Meseca</t>
  </si>
  <si>
    <t>EH094</t>
  </si>
  <si>
    <t>Meclonate</t>
  </si>
  <si>
    <t>EH092</t>
  </si>
  <si>
    <t>Medoral 250 ml</t>
  </si>
  <si>
    <t>EH102</t>
  </si>
  <si>
    <t>Medoral 125 ml</t>
  </si>
  <si>
    <t>EH089</t>
  </si>
  <si>
    <t>Benate Fort 10g</t>
  </si>
  <si>
    <t>OH057</t>
  </si>
  <si>
    <t>Benate 5g</t>
  </si>
  <si>
    <t>EH098</t>
  </si>
  <si>
    <t xml:space="preserve">Trolimax 0.1% </t>
  </si>
  <si>
    <t>EH099</t>
  </si>
  <si>
    <t>Vedanal fort</t>
  </si>
  <si>
    <t>OH016</t>
  </si>
  <si>
    <t>Sathom 10g</t>
  </si>
  <si>
    <t>EH107</t>
  </si>
  <si>
    <t>Stomex 20mg</t>
  </si>
  <si>
    <t>EH111</t>
  </si>
  <si>
    <t>Aquima 10 ml gói</t>
  </si>
  <si>
    <t>EH108</t>
  </si>
  <si>
    <t>Meseca fort 60 liều</t>
  </si>
  <si>
    <t>EH116</t>
  </si>
  <si>
    <t>Mepatyl</t>
  </si>
  <si>
    <t>EH115</t>
  </si>
  <si>
    <t>Ebysta</t>
  </si>
  <si>
    <t>EH114</t>
  </si>
  <si>
    <t>Fiora</t>
  </si>
  <si>
    <t>EH110</t>
  </si>
  <si>
    <t>Metoxa</t>
  </si>
  <si>
    <t>EH118</t>
  </si>
  <si>
    <t>Pemolip 30</t>
  </si>
  <si>
    <t>EH119</t>
  </si>
  <si>
    <t>Pemolip 50</t>
  </si>
  <si>
    <t>EH117</t>
  </si>
  <si>
    <t>Vitol 12 ml</t>
  </si>
  <si>
    <t>OH076</t>
  </si>
  <si>
    <t>Shema baby Spray</t>
  </si>
  <si>
    <t>OH077</t>
  </si>
  <si>
    <t>Shema LD 200 H</t>
  </si>
  <si>
    <t>OH078</t>
  </si>
  <si>
    <t>Shema LD 200 X</t>
  </si>
  <si>
    <t>OH079</t>
  </si>
  <si>
    <t>Metison 10g</t>
  </si>
  <si>
    <t>EH120</t>
  </si>
  <si>
    <t>Kofio</t>
  </si>
  <si>
    <t>EH121</t>
  </si>
  <si>
    <t>Medoral Không cồn 250ml</t>
  </si>
  <si>
    <t>EH084</t>
  </si>
  <si>
    <t>Xisat XP NL</t>
  </si>
  <si>
    <t>EH085</t>
  </si>
  <si>
    <t>Xisat XP TE</t>
  </si>
  <si>
    <t>EH122</t>
  </si>
  <si>
    <t>Metodex SPS 7ml</t>
  </si>
  <si>
    <t>EH123</t>
  </si>
  <si>
    <t>Navaldo</t>
  </si>
  <si>
    <t>OH080</t>
  </si>
  <si>
    <t>Shema Topi</t>
  </si>
  <si>
    <t>EH125</t>
  </si>
  <si>
    <t>Ferritox</t>
  </si>
  <si>
    <t>EH124</t>
  </si>
  <si>
    <t>Amfortgel</t>
  </si>
  <si>
    <t>OH082</t>
  </si>
  <si>
    <t>Medoral Không cồn 125ml</t>
  </si>
  <si>
    <t>OH032</t>
  </si>
  <si>
    <t>Merika</t>
  </si>
  <si>
    <t>OH048</t>
  </si>
  <si>
    <t>Merika Pro</t>
  </si>
  <si>
    <t>OH047</t>
  </si>
  <si>
    <t>Merika Fort</t>
  </si>
  <si>
    <t>OH071</t>
  </si>
  <si>
    <t>Sirnakarang F</t>
  </si>
  <si>
    <t>OH081</t>
  </si>
  <si>
    <t>Alpha-Ktal</t>
  </si>
  <si>
    <t xml:space="preserve"> </t>
  </si>
  <si>
    <t>OH083</t>
  </si>
  <si>
    <t>Osla Online (12ml)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</si>
</sst>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DF68-E3F7-452B-A171-6465CD59B233}">
  <dimension ref="A1:CE81"/>
  <sheetViews>
    <sheetView tabSelected="1" zoomScale="85" zoomScaleNormal="85" workbookViewId="0"/>
  </sheetViews>
  <sheetFormatPr defaultColWidth="9.6640625" defaultRowHeight="17.25" customHeight="1" x14ac:dyDescent="0.3"/>
  <cols>
    <col min="1" max="1" width="10.77734375" bestFit="1" customWidth="1"/>
    <col min="2" max="2" width="7.88671875" customWidth="1"/>
    <col min="3" max="3" width="25.5546875" bestFit="1" customWidth="1"/>
    <col min="4" max="4" width="4.88671875" bestFit="1" customWidth="1"/>
    <col min="5" max="5" width="10.33203125" bestFit="1" customWidth="1"/>
    <col min="6" max="28" width="11.33203125" customWidth="1"/>
    <col min="29" max="30" width="11.44140625" customWidth="1"/>
    <col min="31" max="77" width="11.33203125" customWidth="1"/>
    <col min="78" max="78" width="7" bestFit="1" customWidth="1"/>
    <col min="79" max="79" width="16.33203125" bestFit="1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44586</v>
      </c>
      <c r="B2" t="s">
        <v>25</v>
      </c>
      <c r="C2" t="s">
        <v>26</v>
      </c>
      <c r="D2" t="s">
        <v>27</v>
      </c>
      <c r="F2">
        <v>20</v>
      </c>
      <c r="G2">
        <v>0</v>
      </c>
      <c r="I2">
        <v>0</v>
      </c>
      <c r="J2">
        <f>SUM(F2:I2)</f>
        <v>20</v>
      </c>
      <c r="K2">
        <v>0</v>
      </c>
      <c r="L2">
        <f t="shared" ref="L2:L64" si="0">SUM(J2:K2)</f>
        <v>20</v>
      </c>
      <c r="M2">
        <v>2</v>
      </c>
      <c r="N2">
        <v>1</v>
      </c>
      <c r="O2">
        <f t="shared" ref="O2:O65" si="1">IFERROR(L2/M2,0)</f>
        <v>10</v>
      </c>
      <c r="Q2">
        <v>0</v>
      </c>
      <c r="R2">
        <v>0</v>
      </c>
      <c r="T2">
        <v>0</v>
      </c>
      <c r="U2">
        <f>SUM(Q2:T2)</f>
        <v>0</v>
      </c>
      <c r="V2">
        <v>0</v>
      </c>
      <c r="W2">
        <f t="shared" ref="W2:W65" si="2">SUM(U2:V2)</f>
        <v>0</v>
      </c>
      <c r="X2">
        <v>0</v>
      </c>
      <c r="Y2">
        <v>2</v>
      </c>
      <c r="Z2">
        <f t="shared" ref="Z2:Z65" si="3">IFERROR(W2/X2,0)</f>
        <v>0</v>
      </c>
      <c r="AB2">
        <v>0</v>
      </c>
      <c r="AC2">
        <v>0</v>
      </c>
      <c r="AE2">
        <v>0</v>
      </c>
      <c r="AF2">
        <f>SUM(AB2:AE2)</f>
        <v>0</v>
      </c>
      <c r="AG2">
        <v>0</v>
      </c>
      <c r="AH2">
        <f t="shared" ref="AH2:AH65" si="4">SUM(AF2:AG2)</f>
        <v>0</v>
      </c>
      <c r="AI2">
        <v>9</v>
      </c>
      <c r="AJ2">
        <f t="shared" ref="AJ2:AJ65" si="5">4+2</f>
        <v>6</v>
      </c>
      <c r="AK2">
        <f t="shared" ref="AK2:AK65" si="6">IFERROR(AH2/AI2,0)</f>
        <v>0</v>
      </c>
      <c r="AM2">
        <v>0</v>
      </c>
      <c r="AN2">
        <v>0</v>
      </c>
      <c r="AO2">
        <v>0</v>
      </c>
      <c r="AP2">
        <f t="shared" ref="AP2:AP65" si="7">SUM(AM2:AO2)</f>
        <v>0</v>
      </c>
      <c r="AQ2">
        <v>0</v>
      </c>
      <c r="AR2">
        <f t="shared" ref="AR2:AR65" si="8">SUM(AP2:AQ2)</f>
        <v>0</v>
      </c>
      <c r="AS2">
        <v>2</v>
      </c>
      <c r="AT2">
        <f t="shared" ref="AT2:AT65" si="9">4+2</f>
        <v>6</v>
      </c>
      <c r="AU2">
        <f t="shared" ref="AU2:AU65" si="10">IFERROR(AR2/AS2,0)</f>
        <v>0</v>
      </c>
      <c r="AW2">
        <v>0</v>
      </c>
      <c r="AX2">
        <v>0</v>
      </c>
      <c r="AY2">
        <v>0</v>
      </c>
      <c r="AZ2">
        <f t="shared" ref="AZ2:AZ65" si="11">SUM(AW2:AY2)</f>
        <v>0</v>
      </c>
      <c r="BA2">
        <v>0</v>
      </c>
      <c r="BB2">
        <f t="shared" ref="BB2:BB65" si="12">SUM(AZ2:BA2)</f>
        <v>0</v>
      </c>
      <c r="BC2">
        <v>3</v>
      </c>
      <c r="BD2">
        <f t="shared" ref="BD2:BD65" si="13">5+2</f>
        <v>7</v>
      </c>
      <c r="BE2">
        <f t="shared" ref="BE2:BE65" si="14">IFERROR(BB2/BC2,0)</f>
        <v>0</v>
      </c>
      <c r="BG2">
        <v>52</v>
      </c>
      <c r="BH2">
        <v>0</v>
      </c>
      <c r="BI2">
        <v>0</v>
      </c>
      <c r="BJ2">
        <f t="shared" ref="BJ2:BJ65" si="15">SUM(BG2:BI2)</f>
        <v>52</v>
      </c>
      <c r="BK2">
        <v>0</v>
      </c>
      <c r="BL2">
        <f t="shared" ref="BL2:BL65" si="16">SUM(BJ2:BK2)</f>
        <v>52</v>
      </c>
      <c r="BM2">
        <v>2</v>
      </c>
      <c r="BN2">
        <f t="shared" ref="BN2:BN65" si="17">3+2</f>
        <v>5</v>
      </c>
      <c r="BO2">
        <f t="shared" ref="BO2:BO65" si="18">IFERROR(BL2/BM2,0)</f>
        <v>26</v>
      </c>
      <c r="BQ2">
        <v>0</v>
      </c>
      <c r="BR2">
        <v>0</v>
      </c>
      <c r="BS2">
        <v>0</v>
      </c>
      <c r="BT2">
        <f t="shared" ref="BT2:BT65" si="19">SUM(BQ2:BS2)</f>
        <v>0</v>
      </c>
      <c r="BU2">
        <v>0</v>
      </c>
      <c r="BV2">
        <f t="shared" ref="BV2:BV65" si="20">SUM(BT2:BU2)</f>
        <v>0</v>
      </c>
      <c r="BW2">
        <v>6</v>
      </c>
      <c r="BX2">
        <f t="shared" ref="BX2:BX65" si="21">3+2</f>
        <v>5</v>
      </c>
      <c r="BY2">
        <f t="shared" ref="BY2:BY65" si="22">IFERROR(BV2/BW2,0)</f>
        <v>0</v>
      </c>
      <c r="BZ2" t="s">
        <v>28</v>
      </c>
      <c r="CA2">
        <v>0</v>
      </c>
    </row>
    <row r="3" spans="1:79" ht="18" customHeight="1" x14ac:dyDescent="0.3">
      <c r="A3" s="2">
        <v>44586</v>
      </c>
      <c r="B3" t="s">
        <v>29</v>
      </c>
      <c r="C3" t="s">
        <v>30</v>
      </c>
      <c r="D3" t="s">
        <v>27</v>
      </c>
      <c r="F3">
        <v>286</v>
      </c>
      <c r="G3">
        <v>0</v>
      </c>
      <c r="I3">
        <v>0</v>
      </c>
      <c r="J3">
        <f>SUM(F3:I3)</f>
        <v>286</v>
      </c>
      <c r="K3">
        <v>0</v>
      </c>
      <c r="L3">
        <f t="shared" si="0"/>
        <v>286</v>
      </c>
      <c r="M3">
        <v>10</v>
      </c>
      <c r="N3">
        <v>1</v>
      </c>
      <c r="O3">
        <f t="shared" si="1"/>
        <v>28.6</v>
      </c>
      <c r="Q3">
        <v>6</v>
      </c>
      <c r="R3">
        <v>0</v>
      </c>
      <c r="T3">
        <v>0</v>
      </c>
      <c r="U3">
        <f>SUM(Q3:T3)</f>
        <v>6</v>
      </c>
      <c r="V3">
        <v>0</v>
      </c>
      <c r="W3">
        <f t="shared" si="2"/>
        <v>6</v>
      </c>
      <c r="X3">
        <v>5</v>
      </c>
      <c r="Y3">
        <v>2</v>
      </c>
      <c r="Z3">
        <f t="shared" si="3"/>
        <v>1.2</v>
      </c>
      <c r="AB3">
        <v>672</v>
      </c>
      <c r="AC3">
        <v>0</v>
      </c>
      <c r="AE3">
        <v>-10</v>
      </c>
      <c r="AF3">
        <f>SUM(AB3:AE3)</f>
        <v>662</v>
      </c>
      <c r="AG3">
        <v>0</v>
      </c>
      <c r="AH3">
        <f t="shared" si="4"/>
        <v>662</v>
      </c>
      <c r="AI3">
        <v>26</v>
      </c>
      <c r="AJ3">
        <f t="shared" si="5"/>
        <v>6</v>
      </c>
      <c r="AK3">
        <f t="shared" si="6"/>
        <v>25.46153846153846</v>
      </c>
      <c r="AM3">
        <v>872</v>
      </c>
      <c r="AN3">
        <v>0</v>
      </c>
      <c r="AO3">
        <v>0</v>
      </c>
      <c r="AP3">
        <f t="shared" si="7"/>
        <v>872</v>
      </c>
      <c r="AQ3">
        <v>0</v>
      </c>
      <c r="AR3">
        <f t="shared" si="8"/>
        <v>872</v>
      </c>
      <c r="AS3">
        <v>22</v>
      </c>
      <c r="AT3">
        <f t="shared" si="9"/>
        <v>6</v>
      </c>
      <c r="AU3">
        <f t="shared" si="10"/>
        <v>39.636363636363633</v>
      </c>
      <c r="AW3">
        <v>150</v>
      </c>
      <c r="AX3">
        <v>0</v>
      </c>
      <c r="AY3">
        <v>-3</v>
      </c>
      <c r="AZ3">
        <f t="shared" si="11"/>
        <v>147</v>
      </c>
      <c r="BA3">
        <v>0</v>
      </c>
      <c r="BB3">
        <f t="shared" si="12"/>
        <v>147</v>
      </c>
      <c r="BC3">
        <v>5</v>
      </c>
      <c r="BD3">
        <f t="shared" si="13"/>
        <v>7</v>
      </c>
      <c r="BE3">
        <f t="shared" si="14"/>
        <v>29.4</v>
      </c>
      <c r="BG3">
        <v>232</v>
      </c>
      <c r="BH3">
        <v>0</v>
      </c>
      <c r="BI3">
        <v>-11</v>
      </c>
      <c r="BJ3">
        <f t="shared" si="15"/>
        <v>221</v>
      </c>
      <c r="BK3">
        <v>0</v>
      </c>
      <c r="BL3">
        <f t="shared" si="16"/>
        <v>221</v>
      </c>
      <c r="BM3">
        <v>5</v>
      </c>
      <c r="BN3">
        <f t="shared" si="17"/>
        <v>5</v>
      </c>
      <c r="BO3">
        <f t="shared" si="18"/>
        <v>44.2</v>
      </c>
      <c r="BQ3">
        <v>1149</v>
      </c>
      <c r="BR3">
        <v>0</v>
      </c>
      <c r="BS3">
        <v>0</v>
      </c>
      <c r="BT3">
        <f t="shared" si="19"/>
        <v>1149</v>
      </c>
      <c r="BU3">
        <v>0</v>
      </c>
      <c r="BV3">
        <f t="shared" si="20"/>
        <v>1149</v>
      </c>
      <c r="BW3">
        <v>17</v>
      </c>
      <c r="BX3">
        <f t="shared" si="21"/>
        <v>5</v>
      </c>
      <c r="BY3">
        <f t="shared" si="22"/>
        <v>67.588235294117652</v>
      </c>
      <c r="CA3">
        <v>0</v>
      </c>
    </row>
    <row r="4" spans="1:79" ht="17.25" customHeight="1" x14ac:dyDescent="0.3">
      <c r="A4" s="2">
        <v>44586</v>
      </c>
      <c r="B4" t="s">
        <v>31</v>
      </c>
      <c r="C4" t="s">
        <v>32</v>
      </c>
      <c r="D4" t="s">
        <v>27</v>
      </c>
      <c r="F4">
        <v>319</v>
      </c>
      <c r="G4">
        <v>0</v>
      </c>
      <c r="I4">
        <v>0</v>
      </c>
      <c r="J4">
        <f>SUM(F4:I4)</f>
        <v>319</v>
      </c>
      <c r="K4">
        <v>0</v>
      </c>
      <c r="L4">
        <f t="shared" si="0"/>
        <v>319</v>
      </c>
      <c r="M4">
        <v>7</v>
      </c>
      <c r="N4">
        <v>1</v>
      </c>
      <c r="O4">
        <f t="shared" si="1"/>
        <v>45.571428571428569</v>
      </c>
      <c r="Q4">
        <v>215</v>
      </c>
      <c r="R4">
        <v>0</v>
      </c>
      <c r="T4">
        <v>0</v>
      </c>
      <c r="U4">
        <f>SUM(Q4:T4)</f>
        <v>215</v>
      </c>
      <c r="V4">
        <v>0</v>
      </c>
      <c r="W4">
        <f t="shared" si="2"/>
        <v>215</v>
      </c>
      <c r="X4">
        <v>2</v>
      </c>
      <c r="Y4">
        <v>2</v>
      </c>
      <c r="Z4">
        <f t="shared" si="3"/>
        <v>107.5</v>
      </c>
      <c r="AB4">
        <v>444</v>
      </c>
      <c r="AC4">
        <v>0</v>
      </c>
      <c r="AE4">
        <v>0</v>
      </c>
      <c r="AF4">
        <f>SUM(AB4:AE4)</f>
        <v>444</v>
      </c>
      <c r="AG4">
        <v>0</v>
      </c>
      <c r="AH4">
        <f t="shared" si="4"/>
        <v>444</v>
      </c>
      <c r="AI4">
        <v>3</v>
      </c>
      <c r="AJ4">
        <f t="shared" si="5"/>
        <v>6</v>
      </c>
      <c r="AK4">
        <f t="shared" si="6"/>
        <v>148</v>
      </c>
      <c r="AM4">
        <v>320</v>
      </c>
      <c r="AN4">
        <v>0</v>
      </c>
      <c r="AO4">
        <v>0</v>
      </c>
      <c r="AP4">
        <f t="shared" si="7"/>
        <v>320</v>
      </c>
      <c r="AQ4">
        <v>0</v>
      </c>
      <c r="AR4">
        <f t="shared" si="8"/>
        <v>320</v>
      </c>
      <c r="AS4">
        <v>1</v>
      </c>
      <c r="AT4">
        <f t="shared" si="9"/>
        <v>6</v>
      </c>
      <c r="AU4">
        <f t="shared" si="10"/>
        <v>320</v>
      </c>
      <c r="AW4">
        <v>187</v>
      </c>
      <c r="AX4">
        <v>0</v>
      </c>
      <c r="AY4">
        <v>0</v>
      </c>
      <c r="AZ4">
        <f t="shared" si="11"/>
        <v>187</v>
      </c>
      <c r="BA4">
        <v>0</v>
      </c>
      <c r="BB4">
        <f t="shared" si="12"/>
        <v>187</v>
      </c>
      <c r="BC4">
        <v>0</v>
      </c>
      <c r="BD4">
        <f t="shared" si="13"/>
        <v>7</v>
      </c>
      <c r="BE4">
        <f t="shared" si="14"/>
        <v>0</v>
      </c>
      <c r="BG4">
        <v>228</v>
      </c>
      <c r="BH4">
        <v>0</v>
      </c>
      <c r="BI4">
        <v>0</v>
      </c>
      <c r="BJ4">
        <f t="shared" si="15"/>
        <v>228</v>
      </c>
      <c r="BK4">
        <v>0</v>
      </c>
      <c r="BL4">
        <f t="shared" si="16"/>
        <v>228</v>
      </c>
      <c r="BM4">
        <v>2</v>
      </c>
      <c r="BN4">
        <f t="shared" si="17"/>
        <v>5</v>
      </c>
      <c r="BO4">
        <f t="shared" si="18"/>
        <v>114</v>
      </c>
      <c r="BQ4">
        <v>341</v>
      </c>
      <c r="BR4">
        <v>0</v>
      </c>
      <c r="BS4">
        <v>0</v>
      </c>
      <c r="BT4">
        <f t="shared" si="19"/>
        <v>341</v>
      </c>
      <c r="BU4">
        <v>0</v>
      </c>
      <c r="BV4">
        <f t="shared" si="20"/>
        <v>341</v>
      </c>
      <c r="BW4">
        <v>2</v>
      </c>
      <c r="BX4">
        <f t="shared" si="21"/>
        <v>5</v>
      </c>
      <c r="BY4">
        <f t="shared" si="22"/>
        <v>170.5</v>
      </c>
      <c r="CA4">
        <v>1956</v>
      </c>
    </row>
    <row r="5" spans="1:79" ht="15.75" customHeight="1" x14ac:dyDescent="0.3">
      <c r="A5" s="2">
        <v>44586</v>
      </c>
      <c r="B5" t="s">
        <v>33</v>
      </c>
      <c r="C5" t="s">
        <v>34</v>
      </c>
      <c r="D5" t="s">
        <v>27</v>
      </c>
      <c r="F5">
        <v>295</v>
      </c>
      <c r="G5">
        <v>0</v>
      </c>
      <c r="I5">
        <v>0</v>
      </c>
      <c r="J5">
        <f>SUM(F5:I5)</f>
        <v>295</v>
      </c>
      <c r="K5">
        <v>0</v>
      </c>
      <c r="L5">
        <f t="shared" si="0"/>
        <v>295</v>
      </c>
      <c r="M5">
        <v>9</v>
      </c>
      <c r="N5">
        <v>1</v>
      </c>
      <c r="O5">
        <f t="shared" si="1"/>
        <v>32.777777777777779</v>
      </c>
      <c r="Q5">
        <v>239</v>
      </c>
      <c r="R5">
        <v>0</v>
      </c>
      <c r="T5">
        <v>0</v>
      </c>
      <c r="U5">
        <f>SUM(Q5:T5)</f>
        <v>239</v>
      </c>
      <c r="V5">
        <v>0</v>
      </c>
      <c r="W5">
        <f t="shared" si="2"/>
        <v>239</v>
      </c>
      <c r="X5">
        <v>3</v>
      </c>
      <c r="Y5">
        <v>2</v>
      </c>
      <c r="Z5">
        <f t="shared" si="3"/>
        <v>79.666666666666671</v>
      </c>
      <c r="AB5">
        <v>310</v>
      </c>
      <c r="AC5">
        <v>0</v>
      </c>
      <c r="AE5">
        <v>-3</v>
      </c>
      <c r="AF5">
        <f>SUM(AB5:AE5)</f>
        <v>307</v>
      </c>
      <c r="AG5">
        <v>0</v>
      </c>
      <c r="AH5">
        <f t="shared" si="4"/>
        <v>307</v>
      </c>
      <c r="AI5">
        <v>2</v>
      </c>
      <c r="AJ5">
        <f t="shared" si="5"/>
        <v>6</v>
      </c>
      <c r="AK5">
        <f t="shared" si="6"/>
        <v>153.5</v>
      </c>
      <c r="AM5">
        <v>334</v>
      </c>
      <c r="AN5">
        <v>0</v>
      </c>
      <c r="AO5">
        <v>0</v>
      </c>
      <c r="AP5">
        <f t="shared" si="7"/>
        <v>334</v>
      </c>
      <c r="AQ5">
        <v>0</v>
      </c>
      <c r="AR5">
        <f t="shared" si="8"/>
        <v>334</v>
      </c>
      <c r="AS5">
        <v>4</v>
      </c>
      <c r="AT5">
        <f t="shared" si="9"/>
        <v>6</v>
      </c>
      <c r="AU5">
        <f t="shared" si="10"/>
        <v>83.5</v>
      </c>
      <c r="AW5">
        <v>531</v>
      </c>
      <c r="AX5">
        <v>0</v>
      </c>
      <c r="AY5">
        <v>0</v>
      </c>
      <c r="AZ5">
        <f t="shared" si="11"/>
        <v>531</v>
      </c>
      <c r="BA5">
        <v>0</v>
      </c>
      <c r="BB5">
        <f t="shared" si="12"/>
        <v>531</v>
      </c>
      <c r="BC5">
        <v>1</v>
      </c>
      <c r="BD5">
        <f t="shared" si="13"/>
        <v>7</v>
      </c>
      <c r="BE5">
        <f t="shared" si="14"/>
        <v>531</v>
      </c>
      <c r="BG5">
        <v>210</v>
      </c>
      <c r="BH5">
        <v>96</v>
      </c>
      <c r="BI5">
        <v>0</v>
      </c>
      <c r="BJ5">
        <f t="shared" si="15"/>
        <v>306</v>
      </c>
      <c r="BK5">
        <v>0</v>
      </c>
      <c r="BL5">
        <f t="shared" si="16"/>
        <v>306</v>
      </c>
      <c r="BM5">
        <v>2</v>
      </c>
      <c r="BN5">
        <f t="shared" si="17"/>
        <v>5</v>
      </c>
      <c r="BO5">
        <f t="shared" si="18"/>
        <v>153</v>
      </c>
      <c r="BQ5">
        <v>407</v>
      </c>
      <c r="BR5">
        <v>0</v>
      </c>
      <c r="BS5">
        <v>0</v>
      </c>
      <c r="BT5">
        <f t="shared" si="19"/>
        <v>407</v>
      </c>
      <c r="BU5">
        <v>0</v>
      </c>
      <c r="BV5">
        <f t="shared" si="20"/>
        <v>407</v>
      </c>
      <c r="BW5">
        <v>4</v>
      </c>
      <c r="BX5">
        <f t="shared" si="21"/>
        <v>5</v>
      </c>
      <c r="BY5">
        <f t="shared" si="22"/>
        <v>101.75</v>
      </c>
      <c r="CA5">
        <v>192</v>
      </c>
    </row>
    <row r="6" spans="1:79" ht="17.25" customHeight="1" x14ac:dyDescent="0.3">
      <c r="A6" s="2">
        <v>44586</v>
      </c>
      <c r="B6" t="s">
        <v>35</v>
      </c>
      <c r="C6" t="s">
        <v>36</v>
      </c>
      <c r="D6" t="s">
        <v>27</v>
      </c>
      <c r="F6">
        <v>267</v>
      </c>
      <c r="G6">
        <v>155</v>
      </c>
      <c r="I6">
        <v>0</v>
      </c>
      <c r="J6">
        <f>SUM(F6:I6)</f>
        <v>422</v>
      </c>
      <c r="K6">
        <v>0</v>
      </c>
      <c r="L6">
        <f t="shared" si="0"/>
        <v>422</v>
      </c>
      <c r="M6">
        <v>11</v>
      </c>
      <c r="N6">
        <v>1</v>
      </c>
      <c r="O6">
        <f t="shared" si="1"/>
        <v>38.363636363636367</v>
      </c>
      <c r="Q6">
        <v>334</v>
      </c>
      <c r="R6">
        <v>0</v>
      </c>
      <c r="T6">
        <v>0</v>
      </c>
      <c r="U6">
        <f>SUM(Q6:T6)</f>
        <v>334</v>
      </c>
      <c r="V6">
        <v>0</v>
      </c>
      <c r="W6">
        <f t="shared" si="2"/>
        <v>334</v>
      </c>
      <c r="X6">
        <v>2</v>
      </c>
      <c r="Y6">
        <v>2</v>
      </c>
      <c r="Z6">
        <f t="shared" si="3"/>
        <v>167</v>
      </c>
      <c r="AB6">
        <v>2380</v>
      </c>
      <c r="AC6">
        <v>0</v>
      </c>
      <c r="AE6">
        <v>-15</v>
      </c>
      <c r="AF6">
        <f>SUM(AB6:AE6)</f>
        <v>2365</v>
      </c>
      <c r="AG6">
        <v>0</v>
      </c>
      <c r="AH6">
        <f t="shared" si="4"/>
        <v>2365</v>
      </c>
      <c r="AI6">
        <v>56</v>
      </c>
      <c r="AJ6">
        <f t="shared" si="5"/>
        <v>6</v>
      </c>
      <c r="AK6">
        <f t="shared" si="6"/>
        <v>42.232142857142854</v>
      </c>
      <c r="AM6">
        <v>208</v>
      </c>
      <c r="AN6">
        <v>320</v>
      </c>
      <c r="AO6">
        <v>0</v>
      </c>
      <c r="AP6">
        <f t="shared" si="7"/>
        <v>528</v>
      </c>
      <c r="AQ6">
        <v>0</v>
      </c>
      <c r="AR6">
        <f t="shared" si="8"/>
        <v>528</v>
      </c>
      <c r="AS6">
        <v>7</v>
      </c>
      <c r="AT6">
        <f t="shared" si="9"/>
        <v>6</v>
      </c>
      <c r="AU6">
        <f t="shared" si="10"/>
        <v>75.428571428571431</v>
      </c>
      <c r="AW6">
        <v>131</v>
      </c>
      <c r="AX6">
        <v>0</v>
      </c>
      <c r="AY6">
        <v>0</v>
      </c>
      <c r="AZ6">
        <f t="shared" si="11"/>
        <v>131</v>
      </c>
      <c r="BA6">
        <v>0</v>
      </c>
      <c r="BB6">
        <f t="shared" si="12"/>
        <v>131</v>
      </c>
      <c r="BC6">
        <v>5</v>
      </c>
      <c r="BD6">
        <f t="shared" si="13"/>
        <v>7</v>
      </c>
      <c r="BE6">
        <f t="shared" si="14"/>
        <v>26.2</v>
      </c>
      <c r="BG6">
        <v>87</v>
      </c>
      <c r="BH6">
        <v>310</v>
      </c>
      <c r="BI6">
        <v>0</v>
      </c>
      <c r="BJ6">
        <f t="shared" si="15"/>
        <v>397</v>
      </c>
      <c r="BK6">
        <v>0</v>
      </c>
      <c r="BL6">
        <f t="shared" si="16"/>
        <v>397</v>
      </c>
      <c r="BM6">
        <v>2</v>
      </c>
      <c r="BN6">
        <f t="shared" si="17"/>
        <v>5</v>
      </c>
      <c r="BO6">
        <f t="shared" si="18"/>
        <v>198.5</v>
      </c>
      <c r="BQ6">
        <v>1479</v>
      </c>
      <c r="BR6">
        <v>480</v>
      </c>
      <c r="BS6">
        <v>-10</v>
      </c>
      <c r="BT6">
        <f t="shared" si="19"/>
        <v>1949</v>
      </c>
      <c r="BU6">
        <v>0</v>
      </c>
      <c r="BV6">
        <f t="shared" si="20"/>
        <v>1949</v>
      </c>
      <c r="BW6">
        <v>49</v>
      </c>
      <c r="BX6">
        <f t="shared" si="21"/>
        <v>5</v>
      </c>
      <c r="BY6">
        <f t="shared" si="22"/>
        <v>39.775510204081634</v>
      </c>
      <c r="CA6">
        <v>2362</v>
      </c>
    </row>
    <row r="7" spans="1:79" ht="17.25" customHeight="1" x14ac:dyDescent="0.3">
      <c r="A7" s="2">
        <v>44586</v>
      </c>
      <c r="B7" t="s">
        <v>37</v>
      </c>
      <c r="C7" t="s">
        <v>38</v>
      </c>
      <c r="D7" t="s">
        <v>27</v>
      </c>
      <c r="F7">
        <v>391</v>
      </c>
      <c r="G7">
        <v>339</v>
      </c>
      <c r="I7">
        <v>0</v>
      </c>
      <c r="J7">
        <f>SUM(F7:I7)</f>
        <v>730</v>
      </c>
      <c r="K7">
        <v>0</v>
      </c>
      <c r="L7">
        <f t="shared" si="0"/>
        <v>730</v>
      </c>
      <c r="M7">
        <v>23</v>
      </c>
      <c r="N7">
        <v>1</v>
      </c>
      <c r="O7">
        <f t="shared" si="1"/>
        <v>31.739130434782609</v>
      </c>
      <c r="Q7">
        <v>220</v>
      </c>
      <c r="R7">
        <v>0</v>
      </c>
      <c r="T7">
        <v>0</v>
      </c>
      <c r="U7">
        <f>SUM(Q7:T7)</f>
        <v>220</v>
      </c>
      <c r="V7">
        <v>0</v>
      </c>
      <c r="W7">
        <f t="shared" si="2"/>
        <v>220</v>
      </c>
      <c r="X7">
        <v>0</v>
      </c>
      <c r="Y7">
        <v>2</v>
      </c>
      <c r="Z7">
        <f t="shared" si="3"/>
        <v>0</v>
      </c>
      <c r="AB7">
        <v>358</v>
      </c>
      <c r="AC7">
        <v>0</v>
      </c>
      <c r="AE7">
        <v>0</v>
      </c>
      <c r="AF7">
        <f>SUM(AB7:AE7)</f>
        <v>358</v>
      </c>
      <c r="AG7">
        <v>0</v>
      </c>
      <c r="AH7">
        <f t="shared" si="4"/>
        <v>358</v>
      </c>
      <c r="AI7">
        <v>3</v>
      </c>
      <c r="AJ7">
        <f t="shared" si="5"/>
        <v>6</v>
      </c>
      <c r="AK7">
        <f t="shared" si="6"/>
        <v>119.33333333333333</v>
      </c>
      <c r="AM7">
        <v>260</v>
      </c>
      <c r="AN7">
        <v>0</v>
      </c>
      <c r="AO7">
        <v>0</v>
      </c>
      <c r="AP7">
        <f t="shared" si="7"/>
        <v>260</v>
      </c>
      <c r="AQ7">
        <v>0</v>
      </c>
      <c r="AR7">
        <f t="shared" si="8"/>
        <v>260</v>
      </c>
      <c r="AS7">
        <v>1</v>
      </c>
      <c r="AT7">
        <f t="shared" si="9"/>
        <v>6</v>
      </c>
      <c r="AU7">
        <f t="shared" si="10"/>
        <v>260</v>
      </c>
      <c r="AW7">
        <v>241</v>
      </c>
      <c r="AX7">
        <v>0</v>
      </c>
      <c r="AY7">
        <v>0</v>
      </c>
      <c r="AZ7">
        <f t="shared" si="11"/>
        <v>241</v>
      </c>
      <c r="BA7">
        <v>0</v>
      </c>
      <c r="BB7">
        <f t="shared" si="12"/>
        <v>241</v>
      </c>
      <c r="BC7">
        <v>2</v>
      </c>
      <c r="BD7">
        <f t="shared" si="13"/>
        <v>7</v>
      </c>
      <c r="BE7">
        <f t="shared" si="14"/>
        <v>120.5</v>
      </c>
      <c r="BG7">
        <v>279</v>
      </c>
      <c r="BH7">
        <v>290</v>
      </c>
      <c r="BI7">
        <v>0</v>
      </c>
      <c r="BJ7">
        <f t="shared" si="15"/>
        <v>569</v>
      </c>
      <c r="BK7">
        <v>0</v>
      </c>
      <c r="BL7">
        <f t="shared" si="16"/>
        <v>569</v>
      </c>
      <c r="BM7">
        <v>1</v>
      </c>
      <c r="BN7">
        <f t="shared" si="17"/>
        <v>5</v>
      </c>
      <c r="BO7">
        <f t="shared" si="18"/>
        <v>569</v>
      </c>
      <c r="BQ7">
        <v>141</v>
      </c>
      <c r="BR7">
        <v>1500</v>
      </c>
      <c r="BS7">
        <v>0</v>
      </c>
      <c r="BT7">
        <f t="shared" si="19"/>
        <v>1641</v>
      </c>
      <c r="BU7">
        <v>0</v>
      </c>
      <c r="BV7">
        <f t="shared" si="20"/>
        <v>1641</v>
      </c>
      <c r="BW7">
        <v>3</v>
      </c>
      <c r="BX7">
        <f t="shared" si="21"/>
        <v>5</v>
      </c>
      <c r="BY7">
        <f t="shared" si="22"/>
        <v>547</v>
      </c>
      <c r="CA7">
        <v>6800</v>
      </c>
    </row>
    <row r="8" spans="1:79" ht="17.25" customHeight="1" x14ac:dyDescent="0.3">
      <c r="A8" s="2">
        <v>44586</v>
      </c>
      <c r="B8" t="s">
        <v>39</v>
      </c>
      <c r="C8" t="s">
        <v>40</v>
      </c>
      <c r="D8" t="s">
        <v>27</v>
      </c>
      <c r="F8">
        <v>148</v>
      </c>
      <c r="G8">
        <v>0</v>
      </c>
      <c r="I8">
        <v>-20</v>
      </c>
      <c r="J8">
        <f>SUM(F8:I8)</f>
        <v>128</v>
      </c>
      <c r="K8">
        <v>0</v>
      </c>
      <c r="L8">
        <f t="shared" si="0"/>
        <v>128</v>
      </c>
      <c r="M8">
        <v>38</v>
      </c>
      <c r="N8">
        <v>1</v>
      </c>
      <c r="O8">
        <v>360</v>
      </c>
      <c r="Q8">
        <v>48</v>
      </c>
      <c r="R8">
        <v>299</v>
      </c>
      <c r="T8">
        <v>0</v>
      </c>
      <c r="U8">
        <f>SUM(Q8:T8)</f>
        <v>347</v>
      </c>
      <c r="V8">
        <v>0</v>
      </c>
      <c r="W8">
        <f t="shared" si="2"/>
        <v>347</v>
      </c>
      <c r="X8">
        <v>7</v>
      </c>
      <c r="Y8">
        <v>2</v>
      </c>
      <c r="Z8">
        <f t="shared" si="3"/>
        <v>49.571428571428569</v>
      </c>
      <c r="AB8">
        <v>1873</v>
      </c>
      <c r="AC8">
        <v>0</v>
      </c>
      <c r="AE8">
        <v>0</v>
      </c>
      <c r="AF8">
        <f>SUM(AB8:AE8)</f>
        <v>1873</v>
      </c>
      <c r="AG8">
        <v>0</v>
      </c>
      <c r="AH8">
        <f t="shared" si="4"/>
        <v>1873</v>
      </c>
      <c r="AI8">
        <v>8</v>
      </c>
      <c r="AJ8">
        <f t="shared" si="5"/>
        <v>6</v>
      </c>
      <c r="AK8">
        <f t="shared" si="6"/>
        <v>234.125</v>
      </c>
      <c r="AM8">
        <v>552</v>
      </c>
      <c r="AN8">
        <v>1760</v>
      </c>
      <c r="AO8">
        <v>0</v>
      </c>
      <c r="AP8">
        <f t="shared" si="7"/>
        <v>2312</v>
      </c>
      <c r="AQ8">
        <v>0</v>
      </c>
      <c r="AR8">
        <f t="shared" si="8"/>
        <v>2312</v>
      </c>
      <c r="AS8">
        <v>5</v>
      </c>
      <c r="AT8">
        <f t="shared" si="9"/>
        <v>6</v>
      </c>
      <c r="AU8">
        <f t="shared" si="10"/>
        <v>462.4</v>
      </c>
      <c r="AW8">
        <v>233</v>
      </c>
      <c r="AX8">
        <v>195</v>
      </c>
      <c r="AY8">
        <v>0</v>
      </c>
      <c r="AZ8">
        <f t="shared" si="11"/>
        <v>428</v>
      </c>
      <c r="BA8">
        <v>0</v>
      </c>
      <c r="BB8">
        <f t="shared" si="12"/>
        <v>428</v>
      </c>
      <c r="BC8">
        <v>6</v>
      </c>
      <c r="BD8">
        <f t="shared" si="13"/>
        <v>7</v>
      </c>
      <c r="BE8">
        <f t="shared" si="14"/>
        <v>71.333333333333329</v>
      </c>
      <c r="BG8">
        <v>159</v>
      </c>
      <c r="BH8">
        <v>3346</v>
      </c>
      <c r="BI8">
        <v>0</v>
      </c>
      <c r="BJ8">
        <f t="shared" si="15"/>
        <v>3505</v>
      </c>
      <c r="BK8">
        <v>0</v>
      </c>
      <c r="BL8">
        <f t="shared" si="16"/>
        <v>3505</v>
      </c>
      <c r="BM8">
        <v>13</v>
      </c>
      <c r="BN8">
        <f t="shared" si="17"/>
        <v>5</v>
      </c>
      <c r="BO8">
        <f t="shared" si="18"/>
        <v>269.61538461538464</v>
      </c>
      <c r="BQ8">
        <v>414</v>
      </c>
      <c r="BR8">
        <v>177</v>
      </c>
      <c r="BS8">
        <v>0</v>
      </c>
      <c r="BT8">
        <f t="shared" si="19"/>
        <v>591</v>
      </c>
      <c r="BU8">
        <v>0</v>
      </c>
      <c r="BV8">
        <f t="shared" si="20"/>
        <v>591</v>
      </c>
      <c r="BW8">
        <v>11</v>
      </c>
      <c r="BX8">
        <f t="shared" si="21"/>
        <v>5</v>
      </c>
      <c r="BY8">
        <f t="shared" si="22"/>
        <v>53.727272727272727</v>
      </c>
      <c r="CA8">
        <v>0</v>
      </c>
    </row>
    <row r="9" spans="1:79" ht="17.25" customHeight="1" x14ac:dyDescent="0.3">
      <c r="A9" s="2">
        <v>44586</v>
      </c>
      <c r="B9" t="s">
        <v>41</v>
      </c>
      <c r="C9" t="s">
        <v>42</v>
      </c>
      <c r="D9" t="s">
        <v>27</v>
      </c>
      <c r="F9">
        <v>867</v>
      </c>
      <c r="G9">
        <v>395</v>
      </c>
      <c r="I9">
        <v>-202</v>
      </c>
      <c r="J9">
        <f>SUM(F9:I9)</f>
        <v>1060</v>
      </c>
      <c r="K9">
        <v>0</v>
      </c>
      <c r="L9">
        <f t="shared" si="0"/>
        <v>1060</v>
      </c>
      <c r="M9">
        <v>71</v>
      </c>
      <c r="N9">
        <v>1</v>
      </c>
      <c r="O9">
        <f t="shared" si="1"/>
        <v>14.929577464788732</v>
      </c>
      <c r="Q9">
        <v>319</v>
      </c>
      <c r="R9">
        <v>352</v>
      </c>
      <c r="T9">
        <v>-5</v>
      </c>
      <c r="U9">
        <f>SUM(Q9:T9)</f>
        <v>666</v>
      </c>
      <c r="V9">
        <v>0</v>
      </c>
      <c r="W9">
        <f t="shared" si="2"/>
        <v>666</v>
      </c>
      <c r="X9">
        <v>7</v>
      </c>
      <c r="Y9">
        <v>2</v>
      </c>
      <c r="Z9">
        <f t="shared" si="3"/>
        <v>95.142857142857139</v>
      </c>
      <c r="AB9">
        <v>3736</v>
      </c>
      <c r="AC9">
        <v>3060</v>
      </c>
      <c r="AE9">
        <v>0</v>
      </c>
      <c r="AF9">
        <f>SUM(AB9:AE9)</f>
        <v>6796</v>
      </c>
      <c r="AG9">
        <v>0</v>
      </c>
      <c r="AH9">
        <f t="shared" si="4"/>
        <v>6796</v>
      </c>
      <c r="AI9">
        <v>10</v>
      </c>
      <c r="AJ9">
        <f t="shared" si="5"/>
        <v>6</v>
      </c>
      <c r="AK9">
        <f t="shared" si="6"/>
        <v>679.6</v>
      </c>
      <c r="AM9">
        <v>1237</v>
      </c>
      <c r="AN9">
        <v>1124</v>
      </c>
      <c r="AO9">
        <v>0</v>
      </c>
      <c r="AP9">
        <f t="shared" si="7"/>
        <v>2361</v>
      </c>
      <c r="AQ9">
        <v>0</v>
      </c>
      <c r="AR9">
        <f t="shared" si="8"/>
        <v>2361</v>
      </c>
      <c r="AS9">
        <v>7</v>
      </c>
      <c r="AT9">
        <f t="shared" si="9"/>
        <v>6</v>
      </c>
      <c r="AU9">
        <f t="shared" si="10"/>
        <v>337.28571428571428</v>
      </c>
      <c r="AW9">
        <v>71</v>
      </c>
      <c r="AX9">
        <v>100</v>
      </c>
      <c r="AY9">
        <v>0</v>
      </c>
      <c r="AZ9">
        <f t="shared" si="11"/>
        <v>171</v>
      </c>
      <c r="BA9">
        <v>0</v>
      </c>
      <c r="BB9">
        <f t="shared" si="12"/>
        <v>171</v>
      </c>
      <c r="BC9">
        <v>5</v>
      </c>
      <c r="BD9">
        <f t="shared" si="13"/>
        <v>7</v>
      </c>
      <c r="BE9">
        <f t="shared" si="14"/>
        <v>34.200000000000003</v>
      </c>
      <c r="BG9">
        <v>293</v>
      </c>
      <c r="BH9">
        <v>1952</v>
      </c>
      <c r="BI9">
        <v>0</v>
      </c>
      <c r="BJ9">
        <f t="shared" si="15"/>
        <v>2245</v>
      </c>
      <c r="BK9">
        <v>0</v>
      </c>
      <c r="BL9">
        <f t="shared" si="16"/>
        <v>2245</v>
      </c>
      <c r="BM9">
        <v>2</v>
      </c>
      <c r="BN9">
        <f t="shared" si="17"/>
        <v>5</v>
      </c>
      <c r="BO9">
        <f t="shared" si="18"/>
        <v>1122.5</v>
      </c>
      <c r="BQ9">
        <v>732</v>
      </c>
      <c r="BR9">
        <v>1701</v>
      </c>
      <c r="BS9">
        <v>0</v>
      </c>
      <c r="BT9">
        <f t="shared" si="19"/>
        <v>2433</v>
      </c>
      <c r="BU9">
        <v>0</v>
      </c>
      <c r="BV9">
        <f t="shared" si="20"/>
        <v>2433</v>
      </c>
      <c r="BW9">
        <v>22</v>
      </c>
      <c r="BX9">
        <f t="shared" si="21"/>
        <v>5</v>
      </c>
      <c r="BY9">
        <f t="shared" si="22"/>
        <v>110.59090909090909</v>
      </c>
      <c r="CA9">
        <v>3484</v>
      </c>
    </row>
    <row r="10" spans="1:79" ht="17.25" customHeight="1" x14ac:dyDescent="0.3">
      <c r="A10" s="2">
        <v>44586</v>
      </c>
      <c r="B10" t="s">
        <v>43</v>
      </c>
      <c r="C10" t="s">
        <v>44</v>
      </c>
      <c r="D10" t="s">
        <v>27</v>
      </c>
      <c r="F10">
        <v>123</v>
      </c>
      <c r="G10">
        <v>0</v>
      </c>
      <c r="I10">
        <v>-5</v>
      </c>
      <c r="J10">
        <f>SUM(F10:I10)</f>
        <v>118</v>
      </c>
      <c r="K10">
        <v>0</v>
      </c>
      <c r="L10">
        <f t="shared" si="0"/>
        <v>118</v>
      </c>
      <c r="M10">
        <v>21</v>
      </c>
      <c r="N10">
        <v>1</v>
      </c>
      <c r="O10">
        <f t="shared" si="1"/>
        <v>5.6190476190476186</v>
      </c>
      <c r="Q10">
        <v>189</v>
      </c>
      <c r="R10">
        <v>0</v>
      </c>
      <c r="T10">
        <v>-3</v>
      </c>
      <c r="U10">
        <f>SUM(Q10:T10)</f>
        <v>186</v>
      </c>
      <c r="V10">
        <v>0</v>
      </c>
      <c r="W10">
        <f t="shared" si="2"/>
        <v>186</v>
      </c>
      <c r="X10">
        <v>7</v>
      </c>
      <c r="Y10">
        <v>2</v>
      </c>
      <c r="Z10">
        <f t="shared" si="3"/>
        <v>26.571428571428573</v>
      </c>
      <c r="AB10">
        <v>1699</v>
      </c>
      <c r="AC10">
        <v>0</v>
      </c>
      <c r="AE10">
        <v>0</v>
      </c>
      <c r="AF10">
        <f>SUM(AB10:AE10)</f>
        <v>1699</v>
      </c>
      <c r="AG10">
        <v>0</v>
      </c>
      <c r="AH10">
        <f t="shared" si="4"/>
        <v>1699</v>
      </c>
      <c r="AI10">
        <v>6</v>
      </c>
      <c r="AJ10">
        <f t="shared" si="5"/>
        <v>6</v>
      </c>
      <c r="AK10">
        <f t="shared" si="6"/>
        <v>283.16666666666669</v>
      </c>
      <c r="AM10">
        <v>2410</v>
      </c>
      <c r="AN10">
        <v>202</v>
      </c>
      <c r="AO10">
        <v>0</v>
      </c>
      <c r="AP10">
        <f t="shared" si="7"/>
        <v>2612</v>
      </c>
      <c r="AQ10">
        <v>0</v>
      </c>
      <c r="AR10">
        <f t="shared" si="8"/>
        <v>2612</v>
      </c>
      <c r="AS10">
        <v>5</v>
      </c>
      <c r="AT10">
        <f t="shared" si="9"/>
        <v>6</v>
      </c>
      <c r="AU10">
        <f t="shared" si="10"/>
        <v>522.4</v>
      </c>
      <c r="AW10">
        <v>168</v>
      </c>
      <c r="AX10">
        <v>0</v>
      </c>
      <c r="AY10">
        <v>0</v>
      </c>
      <c r="AZ10">
        <f t="shared" si="11"/>
        <v>168</v>
      </c>
      <c r="BA10">
        <v>0</v>
      </c>
      <c r="BB10">
        <f t="shared" si="12"/>
        <v>168</v>
      </c>
      <c r="BC10">
        <v>5</v>
      </c>
      <c r="BD10">
        <f t="shared" si="13"/>
        <v>7</v>
      </c>
      <c r="BE10">
        <f t="shared" si="14"/>
        <v>33.6</v>
      </c>
      <c r="BG10">
        <v>145</v>
      </c>
      <c r="BH10">
        <v>1214</v>
      </c>
      <c r="BI10">
        <v>0</v>
      </c>
      <c r="BJ10">
        <f t="shared" si="15"/>
        <v>1359</v>
      </c>
      <c r="BK10">
        <v>0</v>
      </c>
      <c r="BL10">
        <f t="shared" si="16"/>
        <v>1359</v>
      </c>
      <c r="BM10">
        <v>6</v>
      </c>
      <c r="BN10">
        <f t="shared" si="17"/>
        <v>5</v>
      </c>
      <c r="BO10">
        <f t="shared" si="18"/>
        <v>226.5</v>
      </c>
      <c r="BQ10">
        <v>569</v>
      </c>
      <c r="BR10">
        <v>0</v>
      </c>
      <c r="BS10">
        <v>-36</v>
      </c>
      <c r="BT10">
        <f t="shared" si="19"/>
        <v>533</v>
      </c>
      <c r="BU10">
        <v>0</v>
      </c>
      <c r="BV10">
        <f t="shared" si="20"/>
        <v>533</v>
      </c>
      <c r="BW10">
        <v>9</v>
      </c>
      <c r="BX10">
        <f t="shared" si="21"/>
        <v>5</v>
      </c>
      <c r="BY10">
        <f t="shared" si="22"/>
        <v>59.222222222222221</v>
      </c>
      <c r="CA10">
        <v>6324</v>
      </c>
    </row>
    <row r="11" spans="1:79" ht="17.25" customHeight="1" x14ac:dyDescent="0.3">
      <c r="A11" s="2">
        <v>44586</v>
      </c>
      <c r="B11" t="s">
        <v>45</v>
      </c>
      <c r="C11" t="s">
        <v>46</v>
      </c>
      <c r="D11" t="s">
        <v>27</v>
      </c>
      <c r="F11">
        <v>83</v>
      </c>
      <c r="G11">
        <v>0</v>
      </c>
      <c r="I11">
        <v>0</v>
      </c>
      <c r="J11">
        <f>SUM(F11:I11)</f>
        <v>83</v>
      </c>
      <c r="K11">
        <v>0</v>
      </c>
      <c r="L11">
        <f t="shared" si="0"/>
        <v>83</v>
      </c>
      <c r="M11">
        <v>3</v>
      </c>
      <c r="N11">
        <v>1</v>
      </c>
      <c r="O11">
        <f t="shared" si="1"/>
        <v>27.666666666666668</v>
      </c>
      <c r="Q11">
        <v>240</v>
      </c>
      <c r="R11">
        <v>0</v>
      </c>
      <c r="T11">
        <v>0</v>
      </c>
      <c r="U11">
        <f>SUM(Q11:T11)</f>
        <v>240</v>
      </c>
      <c r="V11">
        <v>0</v>
      </c>
      <c r="W11">
        <f t="shared" si="2"/>
        <v>240</v>
      </c>
      <c r="X11">
        <v>0</v>
      </c>
      <c r="Y11">
        <v>2</v>
      </c>
      <c r="Z11">
        <f t="shared" si="3"/>
        <v>0</v>
      </c>
      <c r="AB11">
        <v>6362</v>
      </c>
      <c r="AC11">
        <v>0</v>
      </c>
      <c r="AE11">
        <v>0</v>
      </c>
      <c r="AF11">
        <f>SUM(AB11:AE11)</f>
        <v>6362</v>
      </c>
      <c r="AG11">
        <v>0</v>
      </c>
      <c r="AH11">
        <f t="shared" si="4"/>
        <v>6362</v>
      </c>
      <c r="AI11">
        <v>116</v>
      </c>
      <c r="AJ11">
        <f t="shared" si="5"/>
        <v>6</v>
      </c>
      <c r="AK11">
        <f t="shared" si="6"/>
        <v>54.844827586206897</v>
      </c>
      <c r="AM11">
        <v>529</v>
      </c>
      <c r="AN11">
        <v>580</v>
      </c>
      <c r="AO11">
        <v>0</v>
      </c>
      <c r="AP11">
        <f t="shared" si="7"/>
        <v>1109</v>
      </c>
      <c r="AQ11">
        <v>0</v>
      </c>
      <c r="AR11">
        <f t="shared" si="8"/>
        <v>1109</v>
      </c>
      <c r="AS11">
        <v>24</v>
      </c>
      <c r="AT11">
        <f t="shared" si="9"/>
        <v>6</v>
      </c>
      <c r="AU11">
        <f t="shared" si="10"/>
        <v>46.208333333333336</v>
      </c>
      <c r="AW11">
        <v>219</v>
      </c>
      <c r="AX11">
        <v>420</v>
      </c>
      <c r="AY11">
        <v>0</v>
      </c>
      <c r="AZ11">
        <f t="shared" si="11"/>
        <v>639</v>
      </c>
      <c r="BA11">
        <v>0</v>
      </c>
      <c r="BB11">
        <f t="shared" si="12"/>
        <v>639</v>
      </c>
      <c r="BC11">
        <v>25</v>
      </c>
      <c r="BD11">
        <f t="shared" si="13"/>
        <v>7</v>
      </c>
      <c r="BE11">
        <f t="shared" si="14"/>
        <v>25.56</v>
      </c>
      <c r="BG11">
        <v>236</v>
      </c>
      <c r="BH11">
        <v>2840</v>
      </c>
      <c r="BI11">
        <v>0</v>
      </c>
      <c r="BJ11">
        <f t="shared" si="15"/>
        <v>3076</v>
      </c>
      <c r="BK11">
        <v>0</v>
      </c>
      <c r="BL11">
        <f t="shared" si="16"/>
        <v>3076</v>
      </c>
      <c r="BM11">
        <v>36</v>
      </c>
      <c r="BN11">
        <f t="shared" si="17"/>
        <v>5</v>
      </c>
      <c r="BO11">
        <f t="shared" si="18"/>
        <v>85.444444444444443</v>
      </c>
      <c r="BQ11">
        <v>713</v>
      </c>
      <c r="BR11">
        <v>1295</v>
      </c>
      <c r="BS11">
        <v>0</v>
      </c>
      <c r="BT11">
        <f t="shared" si="19"/>
        <v>2008</v>
      </c>
      <c r="BU11">
        <v>0</v>
      </c>
      <c r="BV11">
        <f t="shared" si="20"/>
        <v>2008</v>
      </c>
      <c r="BW11">
        <v>34</v>
      </c>
      <c r="BX11">
        <f t="shared" si="21"/>
        <v>5</v>
      </c>
      <c r="BY11">
        <f t="shared" si="22"/>
        <v>59.058823529411768</v>
      </c>
      <c r="CA11">
        <v>0</v>
      </c>
    </row>
    <row r="12" spans="1:79" ht="18" customHeight="1" x14ac:dyDescent="0.3">
      <c r="A12" s="2">
        <v>44586</v>
      </c>
      <c r="B12" t="s">
        <v>47</v>
      </c>
      <c r="C12" t="s">
        <v>48</v>
      </c>
      <c r="D12" t="s">
        <v>27</v>
      </c>
      <c r="F12">
        <v>199</v>
      </c>
      <c r="G12">
        <v>0</v>
      </c>
      <c r="I12">
        <v>0</v>
      </c>
      <c r="J12">
        <f>SUM(F12:I12)</f>
        <v>199</v>
      </c>
      <c r="K12">
        <v>0</v>
      </c>
      <c r="L12">
        <f t="shared" si="0"/>
        <v>199</v>
      </c>
      <c r="M12">
        <v>6</v>
      </c>
      <c r="N12">
        <v>1</v>
      </c>
      <c r="O12">
        <f t="shared" si="1"/>
        <v>33.166666666666664</v>
      </c>
      <c r="Q12">
        <v>62</v>
      </c>
      <c r="R12">
        <v>0</v>
      </c>
      <c r="T12">
        <v>0</v>
      </c>
      <c r="U12">
        <f>SUM(Q12:T12)</f>
        <v>62</v>
      </c>
      <c r="V12">
        <v>0</v>
      </c>
      <c r="W12">
        <f t="shared" si="2"/>
        <v>62</v>
      </c>
      <c r="X12">
        <v>2</v>
      </c>
      <c r="Y12">
        <v>2</v>
      </c>
      <c r="Z12">
        <f t="shared" si="3"/>
        <v>31</v>
      </c>
      <c r="AB12">
        <v>966</v>
      </c>
      <c r="AC12">
        <v>0</v>
      </c>
      <c r="AE12">
        <v>-5</v>
      </c>
      <c r="AF12">
        <f>SUM(AB12:AE12)</f>
        <v>961</v>
      </c>
      <c r="AG12">
        <v>0</v>
      </c>
      <c r="AH12">
        <f t="shared" si="4"/>
        <v>961</v>
      </c>
      <c r="AI12">
        <v>10</v>
      </c>
      <c r="AJ12">
        <f t="shared" si="5"/>
        <v>6</v>
      </c>
      <c r="AK12">
        <f>IFERROR(AH12/AI12,0)</f>
        <v>96.1</v>
      </c>
      <c r="AM12">
        <v>472</v>
      </c>
      <c r="AN12">
        <v>160</v>
      </c>
      <c r="AO12">
        <v>0</v>
      </c>
      <c r="AP12">
        <f t="shared" si="7"/>
        <v>632</v>
      </c>
      <c r="AQ12">
        <v>0</v>
      </c>
      <c r="AR12">
        <f t="shared" si="8"/>
        <v>632</v>
      </c>
      <c r="AS12">
        <v>6</v>
      </c>
      <c r="AT12">
        <f t="shared" si="9"/>
        <v>6</v>
      </c>
      <c r="AU12">
        <f t="shared" si="10"/>
        <v>105.33333333333333</v>
      </c>
      <c r="AW12">
        <v>353</v>
      </c>
      <c r="AX12">
        <v>0</v>
      </c>
      <c r="AY12">
        <v>0</v>
      </c>
      <c r="AZ12">
        <f t="shared" si="11"/>
        <v>353</v>
      </c>
      <c r="BA12">
        <v>0</v>
      </c>
      <c r="BB12">
        <f t="shared" si="12"/>
        <v>353</v>
      </c>
      <c r="BC12">
        <v>1</v>
      </c>
      <c r="BD12">
        <f t="shared" si="13"/>
        <v>7</v>
      </c>
      <c r="BE12">
        <f t="shared" si="14"/>
        <v>353</v>
      </c>
      <c r="BG12">
        <v>31</v>
      </c>
      <c r="BH12">
        <v>260</v>
      </c>
      <c r="BI12">
        <v>0</v>
      </c>
      <c r="BJ12">
        <f t="shared" si="15"/>
        <v>291</v>
      </c>
      <c r="BK12">
        <v>0</v>
      </c>
      <c r="BL12">
        <f t="shared" si="16"/>
        <v>291</v>
      </c>
      <c r="BM12">
        <v>1</v>
      </c>
      <c r="BN12">
        <f t="shared" si="17"/>
        <v>5</v>
      </c>
      <c r="BO12">
        <f t="shared" si="18"/>
        <v>291</v>
      </c>
      <c r="BQ12">
        <v>427</v>
      </c>
      <c r="BR12">
        <v>1319</v>
      </c>
      <c r="BS12">
        <v>0</v>
      </c>
      <c r="BT12">
        <f t="shared" si="19"/>
        <v>1746</v>
      </c>
      <c r="BU12">
        <v>0</v>
      </c>
      <c r="BV12">
        <f t="shared" si="20"/>
        <v>1746</v>
      </c>
      <c r="BW12">
        <v>4</v>
      </c>
      <c r="BX12">
        <f t="shared" si="21"/>
        <v>5</v>
      </c>
      <c r="BY12">
        <f t="shared" si="22"/>
        <v>436.5</v>
      </c>
      <c r="CA12">
        <v>3488</v>
      </c>
    </row>
    <row r="13" spans="1:79" ht="17.25" customHeight="1" x14ac:dyDescent="0.3">
      <c r="A13" s="2">
        <v>44586</v>
      </c>
      <c r="B13" t="s">
        <v>49</v>
      </c>
      <c r="C13" t="s">
        <v>50</v>
      </c>
      <c r="D13" t="s">
        <v>27</v>
      </c>
      <c r="F13">
        <v>215</v>
      </c>
      <c r="G13">
        <v>0</v>
      </c>
      <c r="I13">
        <v>0</v>
      </c>
      <c r="J13">
        <f>SUM(F13:I13)</f>
        <v>215</v>
      </c>
      <c r="K13">
        <v>0</v>
      </c>
      <c r="L13">
        <f t="shared" si="0"/>
        <v>215</v>
      </c>
      <c r="M13">
        <v>8</v>
      </c>
      <c r="N13">
        <v>1</v>
      </c>
      <c r="O13">
        <f t="shared" si="1"/>
        <v>26.875</v>
      </c>
      <c r="Q13">
        <v>169</v>
      </c>
      <c r="R13">
        <v>0</v>
      </c>
      <c r="T13">
        <v>0</v>
      </c>
      <c r="U13">
        <f>SUM(Q13:T13)</f>
        <v>169</v>
      </c>
      <c r="V13">
        <v>0</v>
      </c>
      <c r="W13">
        <f t="shared" si="2"/>
        <v>169</v>
      </c>
      <c r="X13">
        <v>2</v>
      </c>
      <c r="Y13">
        <v>2</v>
      </c>
      <c r="Z13">
        <f t="shared" si="3"/>
        <v>84.5</v>
      </c>
      <c r="AB13">
        <v>594</v>
      </c>
      <c r="AC13">
        <v>0</v>
      </c>
      <c r="AE13">
        <v>0</v>
      </c>
      <c r="AF13">
        <f>SUM(AB13:AE13)</f>
        <v>594</v>
      </c>
      <c r="AG13">
        <v>0</v>
      </c>
      <c r="AH13">
        <f t="shared" si="4"/>
        <v>594</v>
      </c>
      <c r="AI13">
        <v>10</v>
      </c>
      <c r="AJ13">
        <f t="shared" si="5"/>
        <v>6</v>
      </c>
      <c r="AK13">
        <f t="shared" si="6"/>
        <v>59.4</v>
      </c>
      <c r="AM13">
        <v>1391</v>
      </c>
      <c r="AN13">
        <v>0</v>
      </c>
      <c r="AO13">
        <v>0</v>
      </c>
      <c r="AP13">
        <f t="shared" si="7"/>
        <v>1391</v>
      </c>
      <c r="AQ13">
        <v>0</v>
      </c>
      <c r="AR13">
        <f t="shared" si="8"/>
        <v>1391</v>
      </c>
      <c r="AS13">
        <v>13</v>
      </c>
      <c r="AT13">
        <f t="shared" si="9"/>
        <v>6</v>
      </c>
      <c r="AU13">
        <f t="shared" si="10"/>
        <v>107</v>
      </c>
      <c r="AW13">
        <v>487</v>
      </c>
      <c r="AX13">
        <v>0</v>
      </c>
      <c r="AY13">
        <v>0</v>
      </c>
      <c r="AZ13">
        <f t="shared" si="11"/>
        <v>487</v>
      </c>
      <c r="BA13">
        <v>0</v>
      </c>
      <c r="BB13">
        <f t="shared" si="12"/>
        <v>487</v>
      </c>
      <c r="BC13">
        <v>16</v>
      </c>
      <c r="BD13">
        <f t="shared" si="13"/>
        <v>7</v>
      </c>
      <c r="BE13">
        <f t="shared" si="14"/>
        <v>30.4375</v>
      </c>
      <c r="BG13">
        <v>218</v>
      </c>
      <c r="BH13">
        <v>160</v>
      </c>
      <c r="BI13">
        <v>0</v>
      </c>
      <c r="BJ13">
        <f t="shared" si="15"/>
        <v>378</v>
      </c>
      <c r="BK13">
        <v>0</v>
      </c>
      <c r="BL13">
        <f t="shared" si="16"/>
        <v>378</v>
      </c>
      <c r="BM13">
        <v>5</v>
      </c>
      <c r="BN13">
        <f t="shared" si="17"/>
        <v>5</v>
      </c>
      <c r="BO13">
        <f t="shared" si="18"/>
        <v>75.599999999999994</v>
      </c>
      <c r="BQ13">
        <v>512</v>
      </c>
      <c r="BR13">
        <v>0</v>
      </c>
      <c r="BS13">
        <v>0</v>
      </c>
      <c r="BT13">
        <f t="shared" si="19"/>
        <v>512</v>
      </c>
      <c r="BU13">
        <v>0</v>
      </c>
      <c r="BV13">
        <f t="shared" si="20"/>
        <v>512</v>
      </c>
      <c r="BW13">
        <v>7</v>
      </c>
      <c r="BX13">
        <f t="shared" si="21"/>
        <v>5</v>
      </c>
      <c r="BY13">
        <f t="shared" si="22"/>
        <v>73.142857142857139</v>
      </c>
      <c r="CA13">
        <v>-1600</v>
      </c>
    </row>
    <row r="14" spans="1:79" ht="17.25" customHeight="1" x14ac:dyDescent="0.3">
      <c r="A14" s="2">
        <v>44586</v>
      </c>
      <c r="B14" t="s">
        <v>51</v>
      </c>
      <c r="C14" t="s">
        <v>52</v>
      </c>
      <c r="D14" t="s">
        <v>27</v>
      </c>
      <c r="F14">
        <v>42</v>
      </c>
      <c r="G14">
        <v>0</v>
      </c>
      <c r="I14">
        <v>0</v>
      </c>
      <c r="J14">
        <f>SUM(F14:I14)</f>
        <v>42</v>
      </c>
      <c r="K14">
        <v>0</v>
      </c>
      <c r="L14">
        <f t="shared" si="0"/>
        <v>42</v>
      </c>
      <c r="M14">
        <v>4</v>
      </c>
      <c r="N14">
        <v>1</v>
      </c>
      <c r="O14">
        <f t="shared" si="1"/>
        <v>10.5</v>
      </c>
      <c r="Q14">
        <v>179</v>
      </c>
      <c r="R14">
        <v>0</v>
      </c>
      <c r="T14">
        <v>0</v>
      </c>
      <c r="U14">
        <f>SUM(Q14:T14)</f>
        <v>179</v>
      </c>
      <c r="V14">
        <v>0</v>
      </c>
      <c r="W14">
        <f t="shared" si="2"/>
        <v>179</v>
      </c>
      <c r="X14">
        <v>1</v>
      </c>
      <c r="Y14">
        <v>2</v>
      </c>
      <c r="Z14">
        <f t="shared" si="3"/>
        <v>179</v>
      </c>
      <c r="AB14">
        <v>1178</v>
      </c>
      <c r="AC14">
        <v>0</v>
      </c>
      <c r="AE14">
        <v>-20</v>
      </c>
      <c r="AF14">
        <f>SUM(AB14:AE14)</f>
        <v>1158</v>
      </c>
      <c r="AG14">
        <v>0</v>
      </c>
      <c r="AH14">
        <f t="shared" si="4"/>
        <v>1158</v>
      </c>
      <c r="AI14">
        <v>33</v>
      </c>
      <c r="AJ14">
        <f t="shared" si="5"/>
        <v>6</v>
      </c>
      <c r="AK14">
        <f t="shared" si="6"/>
        <v>35.090909090909093</v>
      </c>
      <c r="AM14">
        <v>842</v>
      </c>
      <c r="AN14">
        <v>110</v>
      </c>
      <c r="AO14">
        <v>0</v>
      </c>
      <c r="AP14">
        <f t="shared" si="7"/>
        <v>952</v>
      </c>
      <c r="AQ14">
        <v>0</v>
      </c>
      <c r="AR14">
        <f t="shared" si="8"/>
        <v>952</v>
      </c>
      <c r="AS14">
        <v>6</v>
      </c>
      <c r="AT14">
        <f t="shared" si="9"/>
        <v>6</v>
      </c>
      <c r="AU14">
        <f t="shared" si="10"/>
        <v>158.66666666666666</v>
      </c>
      <c r="AW14">
        <v>242</v>
      </c>
      <c r="AX14">
        <v>0</v>
      </c>
      <c r="AY14">
        <v>0</v>
      </c>
      <c r="AZ14">
        <f t="shared" si="11"/>
        <v>242</v>
      </c>
      <c r="BA14">
        <v>0</v>
      </c>
      <c r="BB14">
        <f t="shared" si="12"/>
        <v>242</v>
      </c>
      <c r="BC14">
        <v>2</v>
      </c>
      <c r="BD14">
        <f t="shared" si="13"/>
        <v>7</v>
      </c>
      <c r="BE14">
        <f t="shared" si="14"/>
        <v>121</v>
      </c>
      <c r="BG14">
        <v>151</v>
      </c>
      <c r="BH14">
        <v>160</v>
      </c>
      <c r="BI14">
        <v>0</v>
      </c>
      <c r="BJ14">
        <f t="shared" si="15"/>
        <v>311</v>
      </c>
      <c r="BK14">
        <v>0</v>
      </c>
      <c r="BL14">
        <f t="shared" si="16"/>
        <v>311</v>
      </c>
      <c r="BM14">
        <v>4</v>
      </c>
      <c r="BN14">
        <f t="shared" si="17"/>
        <v>5</v>
      </c>
      <c r="BO14">
        <f t="shared" si="18"/>
        <v>77.75</v>
      </c>
      <c r="BQ14">
        <v>1079</v>
      </c>
      <c r="BR14">
        <v>1180</v>
      </c>
      <c r="BS14">
        <v>0</v>
      </c>
      <c r="BT14">
        <f t="shared" si="19"/>
        <v>2259</v>
      </c>
      <c r="BU14">
        <v>0</v>
      </c>
      <c r="BV14">
        <f t="shared" si="20"/>
        <v>2259</v>
      </c>
      <c r="BW14">
        <v>29</v>
      </c>
      <c r="BX14">
        <f t="shared" si="21"/>
        <v>5</v>
      </c>
      <c r="BY14">
        <f t="shared" si="22"/>
        <v>77.896551724137936</v>
      </c>
      <c r="CA14">
        <v>3618</v>
      </c>
    </row>
    <row r="15" spans="1:79" ht="17.25" customHeight="1" x14ac:dyDescent="0.3">
      <c r="A15" s="2">
        <v>44586</v>
      </c>
      <c r="B15" t="s">
        <v>53</v>
      </c>
      <c r="C15" t="s">
        <v>54</v>
      </c>
      <c r="D15" t="s">
        <v>27</v>
      </c>
      <c r="F15">
        <v>324</v>
      </c>
      <c r="G15">
        <v>0</v>
      </c>
      <c r="I15">
        <v>-8</v>
      </c>
      <c r="J15">
        <f>SUM(F15:I15)</f>
        <v>316</v>
      </c>
      <c r="K15">
        <v>0</v>
      </c>
      <c r="L15">
        <f t="shared" si="0"/>
        <v>316</v>
      </c>
      <c r="M15">
        <v>22</v>
      </c>
      <c r="N15">
        <v>1</v>
      </c>
      <c r="O15">
        <f t="shared" si="1"/>
        <v>14.363636363636363</v>
      </c>
      <c r="Q15">
        <v>140</v>
      </c>
      <c r="R15">
        <v>0</v>
      </c>
      <c r="T15">
        <v>0</v>
      </c>
      <c r="U15">
        <f>SUM(Q15:T15)</f>
        <v>140</v>
      </c>
      <c r="V15">
        <v>0</v>
      </c>
      <c r="W15">
        <f t="shared" si="2"/>
        <v>140</v>
      </c>
      <c r="X15">
        <v>1</v>
      </c>
      <c r="Y15">
        <v>2</v>
      </c>
      <c r="Z15">
        <f t="shared" si="3"/>
        <v>140</v>
      </c>
      <c r="AB15">
        <v>1216</v>
      </c>
      <c r="AC15">
        <v>0</v>
      </c>
      <c r="AE15">
        <v>-20</v>
      </c>
      <c r="AF15">
        <f>SUM(AB15:AE15)</f>
        <v>1196</v>
      </c>
      <c r="AG15">
        <v>0</v>
      </c>
      <c r="AH15">
        <f t="shared" si="4"/>
        <v>1196</v>
      </c>
      <c r="AI15">
        <v>13</v>
      </c>
      <c r="AJ15">
        <f t="shared" si="5"/>
        <v>6</v>
      </c>
      <c r="AK15">
        <f t="shared" si="6"/>
        <v>92</v>
      </c>
      <c r="AM15">
        <v>1380</v>
      </c>
      <c r="AN15">
        <v>231</v>
      </c>
      <c r="AO15">
        <v>0</v>
      </c>
      <c r="AP15">
        <f t="shared" si="7"/>
        <v>1611</v>
      </c>
      <c r="AQ15">
        <v>0</v>
      </c>
      <c r="AR15">
        <f t="shared" si="8"/>
        <v>1611</v>
      </c>
      <c r="AS15">
        <v>15</v>
      </c>
      <c r="AT15">
        <f t="shared" si="9"/>
        <v>6</v>
      </c>
      <c r="AU15">
        <f t="shared" si="10"/>
        <v>107.4</v>
      </c>
      <c r="AW15">
        <v>191</v>
      </c>
      <c r="AX15">
        <v>0</v>
      </c>
      <c r="AY15">
        <v>0</v>
      </c>
      <c r="AZ15">
        <f t="shared" si="11"/>
        <v>191</v>
      </c>
      <c r="BA15">
        <v>0</v>
      </c>
      <c r="BB15">
        <f t="shared" si="12"/>
        <v>191</v>
      </c>
      <c r="BC15">
        <v>2</v>
      </c>
      <c r="BD15">
        <f t="shared" si="13"/>
        <v>7</v>
      </c>
      <c r="BE15">
        <f t="shared" si="14"/>
        <v>95.5</v>
      </c>
      <c r="BG15">
        <v>429</v>
      </c>
      <c r="BH15">
        <v>0</v>
      </c>
      <c r="BI15">
        <v>0</v>
      </c>
      <c r="BJ15">
        <f t="shared" si="15"/>
        <v>429</v>
      </c>
      <c r="BK15">
        <v>0</v>
      </c>
      <c r="BL15">
        <f t="shared" si="16"/>
        <v>429</v>
      </c>
      <c r="BM15">
        <v>5</v>
      </c>
      <c r="BN15">
        <f t="shared" si="17"/>
        <v>5</v>
      </c>
      <c r="BO15">
        <f t="shared" si="18"/>
        <v>85.8</v>
      </c>
      <c r="BQ15">
        <v>400</v>
      </c>
      <c r="BR15">
        <v>0</v>
      </c>
      <c r="BS15">
        <v>0</v>
      </c>
      <c r="BT15">
        <f t="shared" si="19"/>
        <v>400</v>
      </c>
      <c r="BU15">
        <v>0</v>
      </c>
      <c r="BV15">
        <f t="shared" si="20"/>
        <v>400</v>
      </c>
      <c r="BW15">
        <v>4</v>
      </c>
      <c r="BX15">
        <f t="shared" si="21"/>
        <v>5</v>
      </c>
      <c r="BY15">
        <f t="shared" si="22"/>
        <v>100</v>
      </c>
      <c r="CA15">
        <v>15696</v>
      </c>
    </row>
    <row r="16" spans="1:79" ht="17.25" customHeight="1" x14ac:dyDescent="0.3">
      <c r="A16" s="2">
        <v>44586</v>
      </c>
      <c r="B16" t="s">
        <v>55</v>
      </c>
      <c r="C16" t="s">
        <v>56</v>
      </c>
      <c r="D16" t="s">
        <v>27</v>
      </c>
      <c r="F16">
        <v>206</v>
      </c>
      <c r="G16">
        <v>0</v>
      </c>
      <c r="I16">
        <v>-17</v>
      </c>
      <c r="J16">
        <f>SUM(F16:I16)</f>
        <v>189</v>
      </c>
      <c r="K16">
        <v>0</v>
      </c>
      <c r="L16">
        <f t="shared" si="0"/>
        <v>189</v>
      </c>
      <c r="M16">
        <v>31</v>
      </c>
      <c r="N16">
        <v>1</v>
      </c>
      <c r="O16">
        <f t="shared" si="1"/>
        <v>6.096774193548387</v>
      </c>
      <c r="Q16">
        <v>252</v>
      </c>
      <c r="R16">
        <v>0</v>
      </c>
      <c r="T16">
        <v>0</v>
      </c>
      <c r="U16">
        <f>SUM(Q16:T16)</f>
        <v>252</v>
      </c>
      <c r="V16">
        <v>0</v>
      </c>
      <c r="W16">
        <f t="shared" si="2"/>
        <v>252</v>
      </c>
      <c r="X16">
        <v>4</v>
      </c>
      <c r="Y16">
        <v>2</v>
      </c>
      <c r="Z16">
        <f t="shared" si="3"/>
        <v>63</v>
      </c>
      <c r="AB16">
        <v>1364</v>
      </c>
      <c r="AC16">
        <v>1530</v>
      </c>
      <c r="AE16">
        <v>0</v>
      </c>
      <c r="AF16">
        <f>SUM(AB16:AE16)</f>
        <v>2894</v>
      </c>
      <c r="AG16">
        <v>0</v>
      </c>
      <c r="AH16">
        <f t="shared" si="4"/>
        <v>2894</v>
      </c>
      <c r="AI16">
        <v>21</v>
      </c>
      <c r="AJ16">
        <f t="shared" si="5"/>
        <v>6</v>
      </c>
      <c r="AK16">
        <f t="shared" si="6"/>
        <v>137.8095238095238</v>
      </c>
      <c r="AM16">
        <v>1558</v>
      </c>
      <c r="AN16">
        <v>0</v>
      </c>
      <c r="AO16">
        <v>0</v>
      </c>
      <c r="AP16">
        <f t="shared" si="7"/>
        <v>1558</v>
      </c>
      <c r="AQ16">
        <v>0</v>
      </c>
      <c r="AR16">
        <f t="shared" si="8"/>
        <v>1558</v>
      </c>
      <c r="AS16">
        <v>16</v>
      </c>
      <c r="AT16">
        <f t="shared" si="9"/>
        <v>6</v>
      </c>
      <c r="AU16">
        <f t="shared" si="10"/>
        <v>97.375</v>
      </c>
      <c r="AW16">
        <v>61</v>
      </c>
      <c r="AX16">
        <v>0</v>
      </c>
      <c r="AY16">
        <v>0</v>
      </c>
      <c r="AZ16">
        <f t="shared" si="11"/>
        <v>61</v>
      </c>
      <c r="BA16">
        <v>0</v>
      </c>
      <c r="BB16">
        <f t="shared" si="12"/>
        <v>61</v>
      </c>
      <c r="BC16">
        <v>3</v>
      </c>
      <c r="BD16">
        <f t="shared" si="13"/>
        <v>7</v>
      </c>
      <c r="BE16">
        <f t="shared" si="14"/>
        <v>20.333333333333332</v>
      </c>
      <c r="BG16">
        <v>925</v>
      </c>
      <c r="BH16">
        <v>0</v>
      </c>
      <c r="BI16">
        <v>0</v>
      </c>
      <c r="BJ16">
        <f t="shared" si="15"/>
        <v>925</v>
      </c>
      <c r="BK16">
        <v>0</v>
      </c>
      <c r="BL16">
        <f t="shared" si="16"/>
        <v>925</v>
      </c>
      <c r="BM16">
        <v>6</v>
      </c>
      <c r="BN16">
        <f t="shared" si="17"/>
        <v>5</v>
      </c>
      <c r="BO16">
        <f t="shared" si="18"/>
        <v>154.16666666666666</v>
      </c>
      <c r="BQ16">
        <v>458</v>
      </c>
      <c r="BR16">
        <v>204</v>
      </c>
      <c r="BS16">
        <v>0</v>
      </c>
      <c r="BT16">
        <f t="shared" si="19"/>
        <v>662</v>
      </c>
      <c r="BU16">
        <v>0</v>
      </c>
      <c r="BV16">
        <f t="shared" si="20"/>
        <v>662</v>
      </c>
      <c r="BW16">
        <v>4</v>
      </c>
      <c r="BX16">
        <f t="shared" si="21"/>
        <v>5</v>
      </c>
      <c r="BY16">
        <f t="shared" si="22"/>
        <v>165.5</v>
      </c>
      <c r="CA16">
        <v>6653</v>
      </c>
    </row>
    <row r="17" spans="1:79" ht="17.25" customHeight="1" x14ac:dyDescent="0.3">
      <c r="A17" s="2">
        <v>44586</v>
      </c>
      <c r="B17" t="s">
        <v>57</v>
      </c>
      <c r="C17" t="s">
        <v>58</v>
      </c>
      <c r="D17" t="s">
        <v>27</v>
      </c>
      <c r="F17">
        <v>45</v>
      </c>
      <c r="G17">
        <v>0</v>
      </c>
      <c r="I17">
        <v>-3</v>
      </c>
      <c r="J17">
        <f>SUM(F17:I17)</f>
        <v>42</v>
      </c>
      <c r="K17">
        <v>0</v>
      </c>
      <c r="L17">
        <f t="shared" si="0"/>
        <v>42</v>
      </c>
      <c r="M17">
        <v>2</v>
      </c>
      <c r="N17">
        <v>1</v>
      </c>
      <c r="O17">
        <f t="shared" si="1"/>
        <v>21</v>
      </c>
      <c r="Q17">
        <v>7</v>
      </c>
      <c r="R17">
        <v>0</v>
      </c>
      <c r="T17">
        <v>0</v>
      </c>
      <c r="U17">
        <f>SUM(Q17:T17)</f>
        <v>7</v>
      </c>
      <c r="V17">
        <v>43</v>
      </c>
      <c r="W17">
        <f t="shared" si="2"/>
        <v>50</v>
      </c>
      <c r="X17">
        <v>0</v>
      </c>
      <c r="Y17">
        <v>2</v>
      </c>
      <c r="Z17">
        <f t="shared" si="3"/>
        <v>0</v>
      </c>
      <c r="AB17">
        <v>54</v>
      </c>
      <c r="AC17">
        <v>0</v>
      </c>
      <c r="AE17">
        <v>0</v>
      </c>
      <c r="AF17">
        <f>SUM(AB17:AE17)</f>
        <v>54</v>
      </c>
      <c r="AG17">
        <v>0</v>
      </c>
      <c r="AH17">
        <f t="shared" si="4"/>
        <v>54</v>
      </c>
      <c r="AI17">
        <v>5</v>
      </c>
      <c r="AJ17">
        <f t="shared" si="5"/>
        <v>6</v>
      </c>
      <c r="AK17">
        <f t="shared" si="6"/>
        <v>10.8</v>
      </c>
      <c r="AM17">
        <v>0</v>
      </c>
      <c r="AN17">
        <v>0</v>
      </c>
      <c r="AO17">
        <v>0</v>
      </c>
      <c r="AP17">
        <f t="shared" si="7"/>
        <v>0</v>
      </c>
      <c r="AQ17">
        <v>0</v>
      </c>
      <c r="AR17">
        <f t="shared" si="8"/>
        <v>0</v>
      </c>
      <c r="AS17">
        <v>5</v>
      </c>
      <c r="AT17">
        <f t="shared" si="9"/>
        <v>6</v>
      </c>
      <c r="AU17">
        <f t="shared" si="10"/>
        <v>0</v>
      </c>
      <c r="AW17">
        <v>0</v>
      </c>
      <c r="AX17">
        <v>0</v>
      </c>
      <c r="AY17">
        <v>0</v>
      </c>
      <c r="AZ17">
        <f t="shared" si="11"/>
        <v>0</v>
      </c>
      <c r="BA17">
        <v>0</v>
      </c>
      <c r="BB17">
        <f t="shared" si="12"/>
        <v>0</v>
      </c>
      <c r="BC17">
        <v>2</v>
      </c>
      <c r="BD17">
        <f t="shared" si="13"/>
        <v>7</v>
      </c>
      <c r="BE17">
        <f t="shared" si="14"/>
        <v>0</v>
      </c>
      <c r="BG17">
        <v>0</v>
      </c>
      <c r="BH17">
        <v>0</v>
      </c>
      <c r="BI17">
        <v>0</v>
      </c>
      <c r="BJ17">
        <f t="shared" si="15"/>
        <v>0</v>
      </c>
      <c r="BK17">
        <v>0</v>
      </c>
      <c r="BL17">
        <f t="shared" si="16"/>
        <v>0</v>
      </c>
      <c r="BM17">
        <v>1</v>
      </c>
      <c r="BN17">
        <f t="shared" si="17"/>
        <v>5</v>
      </c>
      <c r="BO17">
        <f t="shared" si="18"/>
        <v>0</v>
      </c>
      <c r="BQ17">
        <v>38</v>
      </c>
      <c r="BR17">
        <v>0</v>
      </c>
      <c r="BS17">
        <v>0</v>
      </c>
      <c r="BT17">
        <f t="shared" si="19"/>
        <v>38</v>
      </c>
      <c r="BU17">
        <v>0</v>
      </c>
      <c r="BV17">
        <f t="shared" si="20"/>
        <v>38</v>
      </c>
      <c r="BW17">
        <v>0</v>
      </c>
      <c r="BX17">
        <f t="shared" si="21"/>
        <v>5</v>
      </c>
      <c r="BY17">
        <f t="shared" si="22"/>
        <v>0</v>
      </c>
      <c r="CA17">
        <v>0</v>
      </c>
    </row>
    <row r="18" spans="1:79" ht="17.25" customHeight="1" x14ac:dyDescent="0.3">
      <c r="A18" s="2">
        <v>44586</v>
      </c>
      <c r="B18" t="s">
        <v>59</v>
      </c>
      <c r="C18" t="s">
        <v>60</v>
      </c>
      <c r="D18" t="s">
        <v>27</v>
      </c>
      <c r="F18">
        <v>101</v>
      </c>
      <c r="G18">
        <v>0</v>
      </c>
      <c r="I18">
        <v>0</v>
      </c>
      <c r="J18">
        <f>SUM(F18:I18)</f>
        <v>101</v>
      </c>
      <c r="K18">
        <v>0</v>
      </c>
      <c r="L18">
        <f t="shared" si="0"/>
        <v>101</v>
      </c>
      <c r="M18">
        <v>3</v>
      </c>
      <c r="N18">
        <v>1</v>
      </c>
      <c r="O18">
        <f t="shared" si="1"/>
        <v>33.666666666666664</v>
      </c>
      <c r="Q18">
        <v>116</v>
      </c>
      <c r="R18">
        <v>0</v>
      </c>
      <c r="T18">
        <v>0</v>
      </c>
      <c r="U18">
        <f>SUM(Q18:T18)</f>
        <v>116</v>
      </c>
      <c r="V18">
        <v>0</v>
      </c>
      <c r="W18">
        <f t="shared" si="2"/>
        <v>116</v>
      </c>
      <c r="X18">
        <v>0</v>
      </c>
      <c r="Y18">
        <v>2</v>
      </c>
      <c r="Z18">
        <f t="shared" si="3"/>
        <v>0</v>
      </c>
      <c r="AB18">
        <v>655</v>
      </c>
      <c r="AC18">
        <v>0</v>
      </c>
      <c r="AE18">
        <v>-20</v>
      </c>
      <c r="AF18">
        <f>SUM(AB18:AE18)</f>
        <v>635</v>
      </c>
      <c r="AG18">
        <v>0</v>
      </c>
      <c r="AH18">
        <f t="shared" si="4"/>
        <v>635</v>
      </c>
      <c r="AI18">
        <v>16</v>
      </c>
      <c r="AJ18">
        <f t="shared" si="5"/>
        <v>6</v>
      </c>
      <c r="AK18">
        <f t="shared" si="6"/>
        <v>39.6875</v>
      </c>
      <c r="AM18">
        <v>561</v>
      </c>
      <c r="AN18">
        <v>0</v>
      </c>
      <c r="AO18">
        <v>0</v>
      </c>
      <c r="AP18">
        <f t="shared" si="7"/>
        <v>561</v>
      </c>
      <c r="AQ18">
        <v>0</v>
      </c>
      <c r="AR18">
        <f t="shared" si="8"/>
        <v>561</v>
      </c>
      <c r="AS18">
        <v>11</v>
      </c>
      <c r="AT18">
        <f t="shared" si="9"/>
        <v>6</v>
      </c>
      <c r="AU18">
        <f t="shared" si="10"/>
        <v>51</v>
      </c>
      <c r="AW18">
        <v>118</v>
      </c>
      <c r="AX18">
        <v>0</v>
      </c>
      <c r="AY18">
        <v>-30</v>
      </c>
      <c r="AZ18">
        <f t="shared" si="11"/>
        <v>88</v>
      </c>
      <c r="BA18">
        <v>0</v>
      </c>
      <c r="BB18">
        <f t="shared" si="12"/>
        <v>88</v>
      </c>
      <c r="BC18">
        <v>13</v>
      </c>
      <c r="BD18">
        <f t="shared" si="13"/>
        <v>7</v>
      </c>
      <c r="BE18">
        <f t="shared" si="14"/>
        <v>6.7692307692307692</v>
      </c>
      <c r="BG18">
        <v>308</v>
      </c>
      <c r="BH18">
        <v>0</v>
      </c>
      <c r="BI18">
        <v>0</v>
      </c>
      <c r="BJ18">
        <f t="shared" si="15"/>
        <v>308</v>
      </c>
      <c r="BK18">
        <v>0</v>
      </c>
      <c r="BL18">
        <f t="shared" si="16"/>
        <v>308</v>
      </c>
      <c r="BM18">
        <v>3</v>
      </c>
      <c r="BN18">
        <f t="shared" si="17"/>
        <v>5</v>
      </c>
      <c r="BO18">
        <f t="shared" si="18"/>
        <v>102.66666666666667</v>
      </c>
      <c r="BQ18">
        <v>149</v>
      </c>
      <c r="BR18">
        <v>0</v>
      </c>
      <c r="BS18">
        <v>0</v>
      </c>
      <c r="BT18">
        <f t="shared" si="19"/>
        <v>149</v>
      </c>
      <c r="BU18">
        <v>0</v>
      </c>
      <c r="BV18">
        <f t="shared" si="20"/>
        <v>149</v>
      </c>
      <c r="BW18">
        <v>5</v>
      </c>
      <c r="BX18">
        <f t="shared" si="21"/>
        <v>5</v>
      </c>
      <c r="BY18">
        <f t="shared" si="22"/>
        <v>29.8</v>
      </c>
      <c r="BZ18" t="s">
        <v>61</v>
      </c>
      <c r="CA18">
        <v>277</v>
      </c>
    </row>
    <row r="19" spans="1:79" ht="17.25" customHeight="1" x14ac:dyDescent="0.3">
      <c r="A19" s="2">
        <v>44586</v>
      </c>
      <c r="B19" t="s">
        <v>62</v>
      </c>
      <c r="C19" t="s">
        <v>63</v>
      </c>
      <c r="D19" t="s">
        <v>27</v>
      </c>
      <c r="F19">
        <v>1419</v>
      </c>
      <c r="G19">
        <v>0</v>
      </c>
      <c r="I19">
        <v>-65</v>
      </c>
      <c r="J19">
        <f>SUM(F19:I19)</f>
        <v>1354</v>
      </c>
      <c r="K19">
        <v>0</v>
      </c>
      <c r="L19">
        <f t="shared" si="0"/>
        <v>1354</v>
      </c>
      <c r="M19">
        <v>72</v>
      </c>
      <c r="N19">
        <v>1</v>
      </c>
      <c r="O19">
        <f t="shared" si="1"/>
        <v>18.805555555555557</v>
      </c>
      <c r="Q19">
        <v>764</v>
      </c>
      <c r="R19">
        <v>0</v>
      </c>
      <c r="T19">
        <v>-40</v>
      </c>
      <c r="U19">
        <f>SUM(Q19:T19)</f>
        <v>724</v>
      </c>
      <c r="V19">
        <v>0</v>
      </c>
      <c r="W19">
        <f t="shared" si="2"/>
        <v>724</v>
      </c>
      <c r="X19">
        <v>18</v>
      </c>
      <c r="Y19">
        <v>2</v>
      </c>
      <c r="Z19">
        <f t="shared" si="3"/>
        <v>40.222222222222221</v>
      </c>
      <c r="AB19">
        <v>19378</v>
      </c>
      <c r="AC19">
        <v>0</v>
      </c>
      <c r="AE19">
        <v>-320</v>
      </c>
      <c r="AF19">
        <f>SUM(AB19:AE19)</f>
        <v>19058</v>
      </c>
      <c r="AG19">
        <v>0</v>
      </c>
      <c r="AH19">
        <f t="shared" si="4"/>
        <v>19058</v>
      </c>
      <c r="AI19">
        <v>300</v>
      </c>
      <c r="AJ19">
        <f t="shared" si="5"/>
        <v>6</v>
      </c>
      <c r="AK19">
        <f t="shared" si="6"/>
        <v>63.526666666666664</v>
      </c>
      <c r="AM19">
        <v>2230</v>
      </c>
      <c r="AN19">
        <v>0</v>
      </c>
      <c r="AO19">
        <v>-30</v>
      </c>
      <c r="AP19">
        <f t="shared" si="7"/>
        <v>2200</v>
      </c>
      <c r="AQ19">
        <v>0</v>
      </c>
      <c r="AR19">
        <f t="shared" si="8"/>
        <v>2200</v>
      </c>
      <c r="AS19">
        <v>59</v>
      </c>
      <c r="AT19">
        <f t="shared" si="9"/>
        <v>6</v>
      </c>
      <c r="AU19">
        <f t="shared" si="10"/>
        <v>37.288135593220339</v>
      </c>
      <c r="AW19">
        <v>2029</v>
      </c>
      <c r="AX19">
        <v>0</v>
      </c>
      <c r="AY19">
        <v>-30</v>
      </c>
      <c r="AZ19">
        <f t="shared" si="11"/>
        <v>1999</v>
      </c>
      <c r="BA19">
        <v>0</v>
      </c>
      <c r="BB19">
        <f t="shared" si="12"/>
        <v>1999</v>
      </c>
      <c r="BC19">
        <v>81</v>
      </c>
      <c r="BD19">
        <f t="shared" si="13"/>
        <v>7</v>
      </c>
      <c r="BE19">
        <f t="shared" si="14"/>
        <v>24.679012345679013</v>
      </c>
      <c r="BG19">
        <v>2233</v>
      </c>
      <c r="BH19">
        <v>0</v>
      </c>
      <c r="BI19">
        <v>0</v>
      </c>
      <c r="BJ19">
        <f t="shared" si="15"/>
        <v>2233</v>
      </c>
      <c r="BK19">
        <v>0</v>
      </c>
      <c r="BL19">
        <f t="shared" si="16"/>
        <v>2233</v>
      </c>
      <c r="BM19">
        <v>32</v>
      </c>
      <c r="BN19">
        <f t="shared" si="17"/>
        <v>5</v>
      </c>
      <c r="BO19">
        <f t="shared" si="18"/>
        <v>69.78125</v>
      </c>
      <c r="BQ19">
        <v>1625</v>
      </c>
      <c r="BR19">
        <v>0</v>
      </c>
      <c r="BS19">
        <v>-10</v>
      </c>
      <c r="BT19">
        <f t="shared" si="19"/>
        <v>1615</v>
      </c>
      <c r="BU19">
        <v>0</v>
      </c>
      <c r="BV19">
        <f t="shared" si="20"/>
        <v>1615</v>
      </c>
      <c r="BW19">
        <v>18</v>
      </c>
      <c r="BX19">
        <f t="shared" si="21"/>
        <v>5</v>
      </c>
      <c r="BY19">
        <f t="shared" si="22"/>
        <v>89.722222222222229</v>
      </c>
      <c r="CA19">
        <v>22557</v>
      </c>
    </row>
    <row r="20" spans="1:79" ht="17.25" customHeight="1" x14ac:dyDescent="0.3">
      <c r="A20" s="2">
        <v>44586</v>
      </c>
      <c r="B20" t="s">
        <v>64</v>
      </c>
      <c r="C20" t="s">
        <v>65</v>
      </c>
      <c r="D20" t="s">
        <v>27</v>
      </c>
      <c r="F20">
        <v>27868</v>
      </c>
      <c r="G20">
        <v>293</v>
      </c>
      <c r="I20">
        <v>-1888</v>
      </c>
      <c r="J20">
        <f>SUM(F20:I20)</f>
        <v>26273</v>
      </c>
      <c r="K20">
        <v>0</v>
      </c>
      <c r="L20">
        <f t="shared" si="0"/>
        <v>26273</v>
      </c>
      <c r="M20">
        <v>4624</v>
      </c>
      <c r="N20">
        <v>1</v>
      </c>
      <c r="O20">
        <f t="shared" si="1"/>
        <v>5.6818771626297577</v>
      </c>
      <c r="Q20">
        <v>13954</v>
      </c>
      <c r="R20">
        <v>0</v>
      </c>
      <c r="T20">
        <v>-161</v>
      </c>
      <c r="U20">
        <f>SUM(Q20:T20)</f>
        <v>13793</v>
      </c>
      <c r="V20">
        <v>0</v>
      </c>
      <c r="W20">
        <f t="shared" si="2"/>
        <v>13793</v>
      </c>
      <c r="X20">
        <v>549</v>
      </c>
      <c r="Y20">
        <v>2</v>
      </c>
      <c r="Z20">
        <f t="shared" si="3"/>
        <v>25.123861566484518</v>
      </c>
      <c r="AB20">
        <v>94542</v>
      </c>
      <c r="AC20">
        <v>30146</v>
      </c>
      <c r="AE20">
        <v>-2961</v>
      </c>
      <c r="AF20">
        <f>SUM(AB20:AE20)</f>
        <v>121727</v>
      </c>
      <c r="AG20">
        <v>0</v>
      </c>
      <c r="AH20">
        <f t="shared" si="4"/>
        <v>121727</v>
      </c>
      <c r="AI20">
        <v>5715</v>
      </c>
      <c r="AJ20">
        <f t="shared" si="5"/>
        <v>6</v>
      </c>
      <c r="AK20">
        <f t="shared" si="6"/>
        <v>21.299562554680666</v>
      </c>
      <c r="AM20">
        <v>40438</v>
      </c>
      <c r="AN20">
        <v>2930</v>
      </c>
      <c r="AO20">
        <v>-609</v>
      </c>
      <c r="AP20">
        <f t="shared" si="7"/>
        <v>42759</v>
      </c>
      <c r="AQ20">
        <v>0</v>
      </c>
      <c r="AR20">
        <f t="shared" si="8"/>
        <v>42759</v>
      </c>
      <c r="AS20">
        <v>1259</v>
      </c>
      <c r="AT20">
        <f t="shared" si="9"/>
        <v>6</v>
      </c>
      <c r="AU20">
        <f t="shared" si="10"/>
        <v>33.962668784749802</v>
      </c>
      <c r="AW20">
        <v>49329</v>
      </c>
      <c r="AX20">
        <v>0</v>
      </c>
      <c r="AY20">
        <v>-2809</v>
      </c>
      <c r="AZ20">
        <f t="shared" si="11"/>
        <v>46520</v>
      </c>
      <c r="BA20">
        <v>0</v>
      </c>
      <c r="BB20">
        <f t="shared" si="12"/>
        <v>46520</v>
      </c>
      <c r="BC20">
        <v>3392</v>
      </c>
      <c r="BD20">
        <f t="shared" si="13"/>
        <v>7</v>
      </c>
      <c r="BE20">
        <f t="shared" si="14"/>
        <v>13.714622641509434</v>
      </c>
      <c r="BG20">
        <v>34721</v>
      </c>
      <c r="BH20">
        <v>0</v>
      </c>
      <c r="BI20">
        <v>-623</v>
      </c>
      <c r="BJ20">
        <f t="shared" si="15"/>
        <v>34098</v>
      </c>
      <c r="BK20">
        <v>0</v>
      </c>
      <c r="BL20">
        <f t="shared" si="16"/>
        <v>34098</v>
      </c>
      <c r="BM20">
        <v>1299</v>
      </c>
      <c r="BN20">
        <f t="shared" si="17"/>
        <v>5</v>
      </c>
      <c r="BO20">
        <f>IFERROR(BL20/BM20,0)</f>
        <v>26.249422632794456</v>
      </c>
      <c r="BQ20">
        <v>33221</v>
      </c>
      <c r="BR20">
        <v>0</v>
      </c>
      <c r="BS20">
        <v>-2463</v>
      </c>
      <c r="BT20">
        <f t="shared" si="19"/>
        <v>30758</v>
      </c>
      <c r="BU20">
        <v>0</v>
      </c>
      <c r="BV20">
        <f t="shared" si="20"/>
        <v>30758</v>
      </c>
      <c r="BW20">
        <v>1036</v>
      </c>
      <c r="BX20">
        <f t="shared" si="21"/>
        <v>5</v>
      </c>
      <c r="BY20">
        <f t="shared" si="22"/>
        <v>29.689189189189189</v>
      </c>
      <c r="CA20">
        <v>195863</v>
      </c>
    </row>
    <row r="21" spans="1:79" ht="17.25" customHeight="1" x14ac:dyDescent="0.3">
      <c r="A21" s="2">
        <v>44586</v>
      </c>
      <c r="B21" t="s">
        <v>66</v>
      </c>
      <c r="C21" t="s">
        <v>67</v>
      </c>
      <c r="D21" t="s">
        <v>27</v>
      </c>
      <c r="F21">
        <v>372</v>
      </c>
      <c r="G21">
        <v>667</v>
      </c>
      <c r="I21">
        <v>0</v>
      </c>
      <c r="J21">
        <f>SUM(F21:I21)</f>
        <v>1039</v>
      </c>
      <c r="K21">
        <v>0</v>
      </c>
      <c r="L21">
        <f t="shared" si="0"/>
        <v>1039</v>
      </c>
      <c r="M21">
        <v>17</v>
      </c>
      <c r="N21">
        <v>1</v>
      </c>
      <c r="O21">
        <f t="shared" si="1"/>
        <v>61.117647058823529</v>
      </c>
      <c r="Q21">
        <v>238</v>
      </c>
      <c r="R21">
        <v>450</v>
      </c>
      <c r="T21">
        <v>0</v>
      </c>
      <c r="U21">
        <f>SUM(Q21:T21)</f>
        <v>688</v>
      </c>
      <c r="V21">
        <v>0</v>
      </c>
      <c r="W21">
        <f t="shared" si="2"/>
        <v>688</v>
      </c>
      <c r="X21">
        <v>1</v>
      </c>
      <c r="Y21">
        <v>2</v>
      </c>
      <c r="Z21">
        <f t="shared" si="3"/>
        <v>688</v>
      </c>
      <c r="AB21">
        <v>595</v>
      </c>
      <c r="AC21">
        <v>0</v>
      </c>
      <c r="AE21">
        <v>-10</v>
      </c>
      <c r="AF21">
        <f>SUM(AB21:AE21)</f>
        <v>585</v>
      </c>
      <c r="AG21">
        <v>1500</v>
      </c>
      <c r="AH21">
        <f t="shared" si="4"/>
        <v>2085</v>
      </c>
      <c r="AI21">
        <v>26</v>
      </c>
      <c r="AJ21">
        <f t="shared" si="5"/>
        <v>6</v>
      </c>
      <c r="AK21">
        <f t="shared" si="6"/>
        <v>80.192307692307693</v>
      </c>
      <c r="AM21">
        <v>261</v>
      </c>
      <c r="AN21">
        <v>0</v>
      </c>
      <c r="AO21">
        <v>0</v>
      </c>
      <c r="AP21">
        <f t="shared" si="7"/>
        <v>261</v>
      </c>
      <c r="AQ21">
        <v>1800</v>
      </c>
      <c r="AR21">
        <f t="shared" si="8"/>
        <v>2061</v>
      </c>
      <c r="AS21">
        <v>23</v>
      </c>
      <c r="AT21">
        <f t="shared" si="9"/>
        <v>6</v>
      </c>
      <c r="AU21">
        <f t="shared" si="10"/>
        <v>89.608695652173907</v>
      </c>
      <c r="AW21">
        <v>69</v>
      </c>
      <c r="AX21">
        <v>100</v>
      </c>
      <c r="AY21">
        <v>0</v>
      </c>
      <c r="AZ21">
        <f t="shared" si="11"/>
        <v>169</v>
      </c>
      <c r="BA21">
        <v>600</v>
      </c>
      <c r="BB21">
        <f t="shared" si="12"/>
        <v>769</v>
      </c>
      <c r="BC21">
        <v>7</v>
      </c>
      <c r="BD21">
        <f t="shared" si="13"/>
        <v>7</v>
      </c>
      <c r="BE21">
        <f t="shared" si="14"/>
        <v>109.85714285714286</v>
      </c>
      <c r="BG21">
        <v>319</v>
      </c>
      <c r="BH21">
        <v>900</v>
      </c>
      <c r="BI21">
        <v>0</v>
      </c>
      <c r="BJ21">
        <f t="shared" si="15"/>
        <v>1219</v>
      </c>
      <c r="BK21">
        <v>0</v>
      </c>
      <c r="BL21">
        <f t="shared" si="16"/>
        <v>1219</v>
      </c>
      <c r="BM21">
        <v>19</v>
      </c>
      <c r="BN21">
        <f t="shared" si="17"/>
        <v>5</v>
      </c>
      <c r="BO21">
        <f t="shared" si="18"/>
        <v>64.15789473684211</v>
      </c>
      <c r="BQ21">
        <v>429</v>
      </c>
      <c r="BR21">
        <v>405</v>
      </c>
      <c r="BS21">
        <v>0</v>
      </c>
      <c r="BT21">
        <f t="shared" si="19"/>
        <v>834</v>
      </c>
      <c r="BU21">
        <v>0</v>
      </c>
      <c r="BV21">
        <f t="shared" si="20"/>
        <v>834</v>
      </c>
      <c r="BW21">
        <v>11</v>
      </c>
      <c r="BX21">
        <f t="shared" si="21"/>
        <v>5</v>
      </c>
      <c r="BY21">
        <f t="shared" si="22"/>
        <v>75.818181818181813</v>
      </c>
      <c r="CA21">
        <v>-4500</v>
      </c>
    </row>
    <row r="22" spans="1:79" ht="17.25" customHeight="1" x14ac:dyDescent="0.3">
      <c r="A22" s="2">
        <v>44586</v>
      </c>
      <c r="B22" t="s">
        <v>68</v>
      </c>
      <c r="C22" t="s">
        <v>69</v>
      </c>
      <c r="D22" t="s">
        <v>27</v>
      </c>
      <c r="F22">
        <v>119</v>
      </c>
      <c r="G22">
        <v>0</v>
      </c>
      <c r="I22">
        <v>0</v>
      </c>
      <c r="J22">
        <f>SUM(F22:I22)</f>
        <v>119</v>
      </c>
      <c r="K22">
        <v>0</v>
      </c>
      <c r="L22">
        <f t="shared" si="0"/>
        <v>119</v>
      </c>
      <c r="M22">
        <v>16</v>
      </c>
      <c r="N22">
        <v>1</v>
      </c>
      <c r="O22">
        <f t="shared" si="1"/>
        <v>7.4375</v>
      </c>
      <c r="Q22">
        <v>178</v>
      </c>
      <c r="R22">
        <v>0</v>
      </c>
      <c r="T22">
        <v>0</v>
      </c>
      <c r="U22">
        <f>SUM(Q22:T22)</f>
        <v>178</v>
      </c>
      <c r="V22">
        <v>0</v>
      </c>
      <c r="W22">
        <f t="shared" si="2"/>
        <v>178</v>
      </c>
      <c r="X22">
        <v>4</v>
      </c>
      <c r="Y22">
        <v>2</v>
      </c>
      <c r="Z22">
        <f t="shared" si="3"/>
        <v>44.5</v>
      </c>
      <c r="AB22">
        <v>553</v>
      </c>
      <c r="AC22">
        <v>0</v>
      </c>
      <c r="AE22">
        <v>0</v>
      </c>
      <c r="AF22">
        <f>SUM(AB22:AE22)</f>
        <v>553</v>
      </c>
      <c r="AG22">
        <v>0</v>
      </c>
      <c r="AH22">
        <f t="shared" si="4"/>
        <v>553</v>
      </c>
      <c r="AI22">
        <v>8</v>
      </c>
      <c r="AJ22">
        <f t="shared" si="5"/>
        <v>6</v>
      </c>
      <c r="AK22">
        <f t="shared" si="6"/>
        <v>69.125</v>
      </c>
      <c r="AM22">
        <v>897</v>
      </c>
      <c r="AN22">
        <v>600</v>
      </c>
      <c r="AO22">
        <v>0</v>
      </c>
      <c r="AP22">
        <f t="shared" si="7"/>
        <v>1497</v>
      </c>
      <c r="AQ22">
        <v>0</v>
      </c>
      <c r="AR22">
        <f t="shared" si="8"/>
        <v>1497</v>
      </c>
      <c r="AS22">
        <v>16</v>
      </c>
      <c r="AT22">
        <f t="shared" si="9"/>
        <v>6</v>
      </c>
      <c r="AU22">
        <f t="shared" si="10"/>
        <v>93.5625</v>
      </c>
      <c r="AW22">
        <v>456</v>
      </c>
      <c r="AX22">
        <v>0</v>
      </c>
      <c r="AY22">
        <v>0</v>
      </c>
      <c r="AZ22">
        <f t="shared" si="11"/>
        <v>456</v>
      </c>
      <c r="BA22">
        <v>0</v>
      </c>
      <c r="BB22">
        <f t="shared" si="12"/>
        <v>456</v>
      </c>
      <c r="BC22">
        <v>22</v>
      </c>
      <c r="BD22">
        <f t="shared" si="13"/>
        <v>7</v>
      </c>
      <c r="BE22">
        <f t="shared" si="14"/>
        <v>20.727272727272727</v>
      </c>
      <c r="BG22">
        <v>253</v>
      </c>
      <c r="BH22">
        <v>0</v>
      </c>
      <c r="BI22">
        <v>-5</v>
      </c>
      <c r="BJ22">
        <f t="shared" si="15"/>
        <v>248</v>
      </c>
      <c r="BK22">
        <v>0</v>
      </c>
      <c r="BL22">
        <f t="shared" si="16"/>
        <v>248</v>
      </c>
      <c r="BM22">
        <v>7</v>
      </c>
      <c r="BN22">
        <f t="shared" si="17"/>
        <v>5</v>
      </c>
      <c r="BO22">
        <f t="shared" si="18"/>
        <v>35.428571428571431</v>
      </c>
      <c r="BQ22">
        <v>543</v>
      </c>
      <c r="BR22">
        <v>0</v>
      </c>
      <c r="BS22">
        <v>0</v>
      </c>
      <c r="BT22">
        <f t="shared" si="19"/>
        <v>543</v>
      </c>
      <c r="BU22">
        <v>0</v>
      </c>
      <c r="BV22">
        <f t="shared" si="20"/>
        <v>543</v>
      </c>
      <c r="BW22">
        <v>11</v>
      </c>
      <c r="BX22">
        <f t="shared" si="21"/>
        <v>5</v>
      </c>
      <c r="BY22">
        <f t="shared" si="22"/>
        <v>49.363636363636367</v>
      </c>
      <c r="CA22">
        <v>29143</v>
      </c>
    </row>
    <row r="23" spans="1:79" ht="17.25" customHeight="1" x14ac:dyDescent="0.3">
      <c r="A23" s="2">
        <v>44586</v>
      </c>
      <c r="B23" t="s">
        <v>70</v>
      </c>
      <c r="C23" t="s">
        <v>71</v>
      </c>
      <c r="D23" t="s">
        <v>27</v>
      </c>
      <c r="F23">
        <v>1217</v>
      </c>
      <c r="G23">
        <v>0</v>
      </c>
      <c r="I23">
        <v>-103</v>
      </c>
      <c r="J23">
        <f>SUM(F23:I23)</f>
        <v>1114</v>
      </c>
      <c r="K23">
        <v>0</v>
      </c>
      <c r="L23">
        <f t="shared" si="0"/>
        <v>1114</v>
      </c>
      <c r="M23">
        <v>87</v>
      </c>
      <c r="N23">
        <v>1</v>
      </c>
      <c r="O23">
        <f t="shared" si="1"/>
        <v>12.804597701149426</v>
      </c>
      <c r="Q23">
        <v>769</v>
      </c>
      <c r="R23">
        <v>0</v>
      </c>
      <c r="T23">
        <v>-10</v>
      </c>
      <c r="U23">
        <f>SUM(Q23:T23)</f>
        <v>759</v>
      </c>
      <c r="V23">
        <v>0</v>
      </c>
      <c r="W23">
        <f t="shared" si="2"/>
        <v>759</v>
      </c>
      <c r="X23">
        <v>16</v>
      </c>
      <c r="Y23">
        <v>2</v>
      </c>
      <c r="Z23">
        <f t="shared" si="3"/>
        <v>47.4375</v>
      </c>
      <c r="AB23">
        <v>1595</v>
      </c>
      <c r="AC23">
        <v>0</v>
      </c>
      <c r="AE23">
        <v>-40</v>
      </c>
      <c r="AF23">
        <f>SUM(AB23:AE23)</f>
        <v>1555</v>
      </c>
      <c r="AG23">
        <v>0</v>
      </c>
      <c r="AH23">
        <f t="shared" si="4"/>
        <v>1555</v>
      </c>
      <c r="AI23">
        <v>57</v>
      </c>
      <c r="AJ23">
        <f t="shared" si="5"/>
        <v>6</v>
      </c>
      <c r="AK23">
        <f t="shared" si="6"/>
        <v>27.280701754385966</v>
      </c>
      <c r="AM23">
        <v>2723</v>
      </c>
      <c r="AN23">
        <v>0</v>
      </c>
      <c r="AO23">
        <v>-50</v>
      </c>
      <c r="AP23">
        <f t="shared" si="7"/>
        <v>2673</v>
      </c>
      <c r="AQ23">
        <v>0</v>
      </c>
      <c r="AR23">
        <f t="shared" si="8"/>
        <v>2673</v>
      </c>
      <c r="AS23">
        <v>80</v>
      </c>
      <c r="AT23">
        <f t="shared" si="9"/>
        <v>6</v>
      </c>
      <c r="AU23">
        <f t="shared" si="10"/>
        <v>33.412500000000001</v>
      </c>
      <c r="AW23">
        <v>912</v>
      </c>
      <c r="AX23">
        <v>0</v>
      </c>
      <c r="AY23">
        <v>-96</v>
      </c>
      <c r="AZ23">
        <f t="shared" si="11"/>
        <v>816</v>
      </c>
      <c r="BA23">
        <v>0</v>
      </c>
      <c r="BB23">
        <f t="shared" si="12"/>
        <v>816</v>
      </c>
      <c r="BC23">
        <v>73</v>
      </c>
      <c r="BD23">
        <f t="shared" si="13"/>
        <v>7</v>
      </c>
      <c r="BE23">
        <f t="shared" si="14"/>
        <v>11.178082191780822</v>
      </c>
      <c r="BG23">
        <v>2426</v>
      </c>
      <c r="BH23">
        <v>0</v>
      </c>
      <c r="BI23">
        <v>0</v>
      </c>
      <c r="BJ23">
        <f t="shared" si="15"/>
        <v>2426</v>
      </c>
      <c r="BK23">
        <v>0</v>
      </c>
      <c r="BL23">
        <f t="shared" si="16"/>
        <v>2426</v>
      </c>
      <c r="BM23">
        <v>39</v>
      </c>
      <c r="BN23">
        <f t="shared" si="17"/>
        <v>5</v>
      </c>
      <c r="BO23">
        <f t="shared" si="18"/>
        <v>62.205128205128204</v>
      </c>
      <c r="BQ23">
        <v>2699</v>
      </c>
      <c r="BR23">
        <v>0</v>
      </c>
      <c r="BS23">
        <v>-38</v>
      </c>
      <c r="BT23">
        <f t="shared" si="19"/>
        <v>2661</v>
      </c>
      <c r="BU23">
        <v>0</v>
      </c>
      <c r="BV23">
        <f t="shared" si="20"/>
        <v>2661</v>
      </c>
      <c r="BW23">
        <v>40</v>
      </c>
      <c r="BX23">
        <f t="shared" si="21"/>
        <v>5</v>
      </c>
      <c r="BY23">
        <f t="shared" si="22"/>
        <v>66.525000000000006</v>
      </c>
      <c r="CA23">
        <v>20700</v>
      </c>
    </row>
    <row r="24" spans="1:79" ht="17.25" customHeight="1" x14ac:dyDescent="0.3">
      <c r="A24" s="2">
        <v>44586</v>
      </c>
      <c r="B24" t="s">
        <v>72</v>
      </c>
      <c r="C24" t="s">
        <v>73</v>
      </c>
      <c r="D24" t="s">
        <v>27</v>
      </c>
      <c r="F24">
        <v>472</v>
      </c>
      <c r="G24">
        <v>0</v>
      </c>
      <c r="I24">
        <v>0</v>
      </c>
      <c r="J24">
        <f>SUM(F24:I24)</f>
        <v>472</v>
      </c>
      <c r="K24">
        <v>0</v>
      </c>
      <c r="L24">
        <f t="shared" si="0"/>
        <v>472</v>
      </c>
      <c r="M24">
        <v>34</v>
      </c>
      <c r="N24">
        <v>1</v>
      </c>
      <c r="O24">
        <f t="shared" si="1"/>
        <v>13.882352941176471</v>
      </c>
      <c r="Q24">
        <v>308</v>
      </c>
      <c r="R24">
        <v>0</v>
      </c>
      <c r="T24">
        <v>-20</v>
      </c>
      <c r="U24">
        <f>SUM(Q24:T24)</f>
        <v>288</v>
      </c>
      <c r="V24">
        <v>0</v>
      </c>
      <c r="W24">
        <f t="shared" si="2"/>
        <v>288</v>
      </c>
      <c r="X24">
        <v>7</v>
      </c>
      <c r="Y24">
        <v>2</v>
      </c>
      <c r="Z24">
        <f t="shared" si="3"/>
        <v>41.142857142857146</v>
      </c>
      <c r="AB24">
        <v>1304</v>
      </c>
      <c r="AC24">
        <v>0</v>
      </c>
      <c r="AE24">
        <v>-12</v>
      </c>
      <c r="AF24">
        <f>SUM(AB24:AE24)</f>
        <v>1292</v>
      </c>
      <c r="AG24">
        <v>0</v>
      </c>
      <c r="AH24">
        <f t="shared" si="4"/>
        <v>1292</v>
      </c>
      <c r="AI24">
        <v>28</v>
      </c>
      <c r="AJ24">
        <f t="shared" si="5"/>
        <v>6</v>
      </c>
      <c r="AK24">
        <f t="shared" si="6"/>
        <v>46.142857142857146</v>
      </c>
      <c r="AM24">
        <v>867</v>
      </c>
      <c r="AN24">
        <v>1700</v>
      </c>
      <c r="AO24">
        <v>0</v>
      </c>
      <c r="AP24">
        <f t="shared" si="7"/>
        <v>2567</v>
      </c>
      <c r="AQ24">
        <v>0</v>
      </c>
      <c r="AR24">
        <f t="shared" si="8"/>
        <v>2567</v>
      </c>
      <c r="AS24">
        <v>35</v>
      </c>
      <c r="AT24">
        <f t="shared" si="9"/>
        <v>6</v>
      </c>
      <c r="AU24">
        <f t="shared" si="10"/>
        <v>73.342857142857142</v>
      </c>
      <c r="AW24">
        <v>300</v>
      </c>
      <c r="AX24">
        <v>0</v>
      </c>
      <c r="AY24">
        <v>-5</v>
      </c>
      <c r="AZ24">
        <f t="shared" si="11"/>
        <v>295</v>
      </c>
      <c r="BA24">
        <v>0</v>
      </c>
      <c r="BB24">
        <f t="shared" si="12"/>
        <v>295</v>
      </c>
      <c r="BC24">
        <v>17</v>
      </c>
      <c r="BD24">
        <f t="shared" si="13"/>
        <v>7</v>
      </c>
      <c r="BE24">
        <f t="shared" si="14"/>
        <v>17.352941176470587</v>
      </c>
      <c r="BG24">
        <v>1436</v>
      </c>
      <c r="BH24">
        <v>0</v>
      </c>
      <c r="BI24">
        <v>-10</v>
      </c>
      <c r="BJ24">
        <f t="shared" si="15"/>
        <v>1426</v>
      </c>
      <c r="BK24">
        <v>0</v>
      </c>
      <c r="BL24">
        <f t="shared" si="16"/>
        <v>1426</v>
      </c>
      <c r="BM24">
        <v>13</v>
      </c>
      <c r="BN24">
        <f t="shared" si="17"/>
        <v>5</v>
      </c>
      <c r="BO24">
        <f t="shared" si="18"/>
        <v>109.69230769230769</v>
      </c>
      <c r="BQ24">
        <v>1075</v>
      </c>
      <c r="BR24">
        <v>975</v>
      </c>
      <c r="BS24">
        <v>0</v>
      </c>
      <c r="BT24">
        <f t="shared" si="19"/>
        <v>2050</v>
      </c>
      <c r="BU24">
        <v>0</v>
      </c>
      <c r="BV24">
        <f t="shared" si="20"/>
        <v>2050</v>
      </c>
      <c r="BW24">
        <v>31</v>
      </c>
      <c r="BX24">
        <f t="shared" si="21"/>
        <v>5</v>
      </c>
      <c r="BY24">
        <f t="shared" si="22"/>
        <v>66.129032258064512</v>
      </c>
      <c r="CA24">
        <v>2700</v>
      </c>
    </row>
    <row r="25" spans="1:79" ht="17.25" customHeight="1" x14ac:dyDescent="0.3">
      <c r="A25" s="2">
        <v>44586</v>
      </c>
      <c r="B25" t="s">
        <v>74</v>
      </c>
      <c r="C25" t="s">
        <v>75</v>
      </c>
      <c r="D25" t="s">
        <v>27</v>
      </c>
      <c r="F25">
        <v>3634</v>
      </c>
      <c r="G25">
        <v>3872</v>
      </c>
      <c r="I25">
        <v>-164</v>
      </c>
      <c r="J25">
        <f>SUM(F25:I25)</f>
        <v>7342</v>
      </c>
      <c r="K25">
        <v>0</v>
      </c>
      <c r="L25">
        <f t="shared" si="0"/>
        <v>7342</v>
      </c>
      <c r="M25">
        <v>1008</v>
      </c>
      <c r="N25">
        <v>1</v>
      </c>
      <c r="O25">
        <f t="shared" si="1"/>
        <v>7.2837301587301591</v>
      </c>
      <c r="Q25">
        <v>3376</v>
      </c>
      <c r="R25">
        <v>2000</v>
      </c>
      <c r="T25">
        <v>-60</v>
      </c>
      <c r="U25">
        <f>SUM(Q25:T25)</f>
        <v>5316</v>
      </c>
      <c r="V25">
        <v>0</v>
      </c>
      <c r="W25">
        <f t="shared" si="2"/>
        <v>5316</v>
      </c>
      <c r="X25">
        <v>198</v>
      </c>
      <c r="Y25">
        <v>2</v>
      </c>
      <c r="Z25">
        <f>IFERROR(W25/X25,0)</f>
        <v>26.848484848484848</v>
      </c>
      <c r="AB25">
        <v>16114</v>
      </c>
      <c r="AC25">
        <v>0</v>
      </c>
      <c r="AE25">
        <v>-44</v>
      </c>
      <c r="AF25">
        <f>SUM(AB25:AE25)</f>
        <v>16070</v>
      </c>
      <c r="AG25">
        <v>0</v>
      </c>
      <c r="AH25">
        <f t="shared" si="4"/>
        <v>16070</v>
      </c>
      <c r="AI25">
        <v>294</v>
      </c>
      <c r="AJ25">
        <f t="shared" si="5"/>
        <v>6</v>
      </c>
      <c r="AK25">
        <f t="shared" si="6"/>
        <v>54.65986394557823</v>
      </c>
      <c r="AM25">
        <v>1542</v>
      </c>
      <c r="AN25">
        <v>1010</v>
      </c>
      <c r="AO25">
        <v>-10</v>
      </c>
      <c r="AP25">
        <f t="shared" si="7"/>
        <v>2542</v>
      </c>
      <c r="AQ25">
        <v>0</v>
      </c>
      <c r="AR25">
        <f t="shared" si="8"/>
        <v>2542</v>
      </c>
      <c r="AS25">
        <v>93</v>
      </c>
      <c r="AT25">
        <f t="shared" si="9"/>
        <v>6</v>
      </c>
      <c r="AU25">
        <f t="shared" si="10"/>
        <v>27.333333333333332</v>
      </c>
      <c r="AW25">
        <v>1343</v>
      </c>
      <c r="AX25">
        <v>1120</v>
      </c>
      <c r="AY25">
        <v>-15</v>
      </c>
      <c r="AZ25">
        <f t="shared" si="11"/>
        <v>2448</v>
      </c>
      <c r="BA25">
        <v>0</v>
      </c>
      <c r="BB25">
        <f t="shared" si="12"/>
        <v>2448</v>
      </c>
      <c r="BC25">
        <v>98</v>
      </c>
      <c r="BD25">
        <f t="shared" si="13"/>
        <v>7</v>
      </c>
      <c r="BE25">
        <f t="shared" si="14"/>
        <v>24.979591836734695</v>
      </c>
      <c r="BG25">
        <v>1161</v>
      </c>
      <c r="BH25">
        <v>4800</v>
      </c>
      <c r="BI25">
        <v>0</v>
      </c>
      <c r="BJ25">
        <f t="shared" si="15"/>
        <v>5961</v>
      </c>
      <c r="BK25">
        <v>0</v>
      </c>
      <c r="BL25">
        <f t="shared" si="16"/>
        <v>5961</v>
      </c>
      <c r="BM25">
        <v>92</v>
      </c>
      <c r="BN25">
        <f t="shared" si="17"/>
        <v>5</v>
      </c>
      <c r="BO25">
        <f t="shared" si="18"/>
        <v>64.793478260869563</v>
      </c>
      <c r="BQ25">
        <v>4096</v>
      </c>
      <c r="BR25">
        <v>1628</v>
      </c>
      <c r="BS25">
        <v>0</v>
      </c>
      <c r="BT25">
        <f t="shared" si="19"/>
        <v>5724</v>
      </c>
      <c r="BU25">
        <v>0</v>
      </c>
      <c r="BV25">
        <f t="shared" si="20"/>
        <v>5724</v>
      </c>
      <c r="BW25">
        <v>123</v>
      </c>
      <c r="BX25">
        <f t="shared" si="21"/>
        <v>5</v>
      </c>
      <c r="BY25">
        <f t="shared" si="22"/>
        <v>46.536585365853661</v>
      </c>
      <c r="CA25">
        <v>2100</v>
      </c>
    </row>
    <row r="26" spans="1:79" ht="17.25" customHeight="1" x14ac:dyDescent="0.3">
      <c r="A26" s="2">
        <v>44586</v>
      </c>
      <c r="B26" t="s">
        <v>76</v>
      </c>
      <c r="C26" t="s">
        <v>77</v>
      </c>
      <c r="D26" t="s">
        <v>27</v>
      </c>
      <c r="F26">
        <v>616</v>
      </c>
      <c r="G26">
        <v>0</v>
      </c>
      <c r="I26">
        <v>-10</v>
      </c>
      <c r="J26">
        <f>SUM(F26:I26)</f>
        <v>606</v>
      </c>
      <c r="K26">
        <v>0</v>
      </c>
      <c r="L26">
        <f t="shared" si="0"/>
        <v>606</v>
      </c>
      <c r="M26">
        <v>53</v>
      </c>
      <c r="N26">
        <v>1</v>
      </c>
      <c r="O26">
        <f t="shared" si="1"/>
        <v>11.433962264150944</v>
      </c>
      <c r="Q26">
        <v>881</v>
      </c>
      <c r="R26">
        <v>0</v>
      </c>
      <c r="T26">
        <v>0</v>
      </c>
      <c r="U26">
        <f>SUM(Q26:T26)</f>
        <v>881</v>
      </c>
      <c r="V26">
        <v>0</v>
      </c>
      <c r="W26">
        <f t="shared" si="2"/>
        <v>881</v>
      </c>
      <c r="X26">
        <v>11</v>
      </c>
      <c r="Y26">
        <v>2</v>
      </c>
      <c r="Z26">
        <f t="shared" si="3"/>
        <v>80.090909090909093</v>
      </c>
      <c r="AB26">
        <v>2218</v>
      </c>
      <c r="AC26">
        <v>0</v>
      </c>
      <c r="AE26">
        <v>-5</v>
      </c>
      <c r="AF26">
        <f>SUM(AB26:AE26)</f>
        <v>2213</v>
      </c>
      <c r="AG26">
        <v>0</v>
      </c>
      <c r="AH26">
        <f t="shared" si="4"/>
        <v>2213</v>
      </c>
      <c r="AI26">
        <v>43</v>
      </c>
      <c r="AJ26">
        <f t="shared" si="5"/>
        <v>6</v>
      </c>
      <c r="AK26">
        <f t="shared" si="6"/>
        <v>51.465116279069768</v>
      </c>
      <c r="AM26">
        <v>871</v>
      </c>
      <c r="AN26">
        <v>0</v>
      </c>
      <c r="AO26">
        <v>-10</v>
      </c>
      <c r="AP26">
        <f t="shared" si="7"/>
        <v>861</v>
      </c>
      <c r="AQ26">
        <v>0</v>
      </c>
      <c r="AR26">
        <f t="shared" si="8"/>
        <v>861</v>
      </c>
      <c r="AS26">
        <v>10</v>
      </c>
      <c r="AT26">
        <f t="shared" si="9"/>
        <v>6</v>
      </c>
      <c r="AU26">
        <f t="shared" si="10"/>
        <v>86.1</v>
      </c>
      <c r="AW26">
        <v>651</v>
      </c>
      <c r="AX26">
        <v>0</v>
      </c>
      <c r="AY26">
        <v>-44</v>
      </c>
      <c r="AZ26">
        <f t="shared" si="11"/>
        <v>607</v>
      </c>
      <c r="BA26">
        <v>0</v>
      </c>
      <c r="BB26">
        <f t="shared" si="12"/>
        <v>607</v>
      </c>
      <c r="BC26">
        <v>33</v>
      </c>
      <c r="BD26">
        <f t="shared" si="13"/>
        <v>7</v>
      </c>
      <c r="BE26">
        <f t="shared" si="14"/>
        <v>18.393939393939394</v>
      </c>
      <c r="BG26">
        <v>609</v>
      </c>
      <c r="BH26">
        <v>0</v>
      </c>
      <c r="BI26">
        <v>0</v>
      </c>
      <c r="BJ26">
        <f t="shared" si="15"/>
        <v>609</v>
      </c>
      <c r="BK26">
        <v>0</v>
      </c>
      <c r="BL26">
        <f t="shared" si="16"/>
        <v>609</v>
      </c>
      <c r="BM26">
        <v>11</v>
      </c>
      <c r="BN26">
        <f t="shared" si="17"/>
        <v>5</v>
      </c>
      <c r="BO26">
        <f t="shared" si="18"/>
        <v>55.363636363636367</v>
      </c>
      <c r="BQ26">
        <v>1184</v>
      </c>
      <c r="BR26">
        <v>0</v>
      </c>
      <c r="BS26">
        <v>-5</v>
      </c>
      <c r="BT26">
        <f t="shared" si="19"/>
        <v>1179</v>
      </c>
      <c r="BU26">
        <v>0</v>
      </c>
      <c r="BV26">
        <f t="shared" si="20"/>
        <v>1179</v>
      </c>
      <c r="BW26">
        <v>16</v>
      </c>
      <c r="BX26">
        <f t="shared" si="21"/>
        <v>5</v>
      </c>
      <c r="BY26">
        <f t="shared" si="22"/>
        <v>73.6875</v>
      </c>
      <c r="CA26">
        <v>5400</v>
      </c>
    </row>
    <row r="27" spans="1:79" ht="17.25" customHeight="1" x14ac:dyDescent="0.3">
      <c r="A27" s="2">
        <v>44586</v>
      </c>
      <c r="B27" t="s">
        <v>78</v>
      </c>
      <c r="C27" t="s">
        <v>79</v>
      </c>
      <c r="D27" t="s">
        <v>27</v>
      </c>
      <c r="F27">
        <v>748</v>
      </c>
      <c r="G27">
        <v>0</v>
      </c>
      <c r="I27">
        <v>-5</v>
      </c>
      <c r="J27">
        <f>SUM(F27:I27)</f>
        <v>743</v>
      </c>
      <c r="K27">
        <v>0</v>
      </c>
      <c r="L27">
        <f t="shared" si="0"/>
        <v>743</v>
      </c>
      <c r="M27">
        <v>34</v>
      </c>
      <c r="N27">
        <v>1</v>
      </c>
      <c r="O27">
        <f t="shared" si="1"/>
        <v>21.852941176470587</v>
      </c>
      <c r="Q27">
        <v>401</v>
      </c>
      <c r="R27">
        <v>0</v>
      </c>
      <c r="T27">
        <v>-2</v>
      </c>
      <c r="U27">
        <f>SUM(Q27:T27)</f>
        <v>399</v>
      </c>
      <c r="V27">
        <v>0</v>
      </c>
      <c r="W27">
        <f t="shared" si="2"/>
        <v>399</v>
      </c>
      <c r="X27">
        <v>5</v>
      </c>
      <c r="Y27">
        <v>2</v>
      </c>
      <c r="Z27">
        <f t="shared" si="3"/>
        <v>79.8</v>
      </c>
      <c r="AB27">
        <v>2343</v>
      </c>
      <c r="AC27">
        <v>0</v>
      </c>
      <c r="AE27">
        <v>-19</v>
      </c>
      <c r="AF27">
        <f>SUM(AB27:AE27)</f>
        <v>2324</v>
      </c>
      <c r="AG27">
        <v>0</v>
      </c>
      <c r="AH27">
        <f t="shared" si="4"/>
        <v>2324</v>
      </c>
      <c r="AI27">
        <v>58</v>
      </c>
      <c r="AJ27">
        <f t="shared" si="5"/>
        <v>6</v>
      </c>
      <c r="AK27">
        <f t="shared" si="6"/>
        <v>40.068965517241381</v>
      </c>
      <c r="AM27">
        <v>1032</v>
      </c>
      <c r="AN27">
        <v>0</v>
      </c>
      <c r="AO27">
        <v>-6</v>
      </c>
      <c r="AP27">
        <f t="shared" si="7"/>
        <v>1026</v>
      </c>
      <c r="AQ27">
        <v>0</v>
      </c>
      <c r="AR27">
        <f t="shared" si="8"/>
        <v>1026</v>
      </c>
      <c r="AS27">
        <v>10</v>
      </c>
      <c r="AT27">
        <f t="shared" si="9"/>
        <v>6</v>
      </c>
      <c r="AU27">
        <f t="shared" si="10"/>
        <v>102.6</v>
      </c>
      <c r="AW27">
        <v>687</v>
      </c>
      <c r="AX27">
        <v>0</v>
      </c>
      <c r="AY27">
        <v>0</v>
      </c>
      <c r="AZ27">
        <f t="shared" si="11"/>
        <v>687</v>
      </c>
      <c r="BA27">
        <v>0</v>
      </c>
      <c r="BB27">
        <f t="shared" si="12"/>
        <v>687</v>
      </c>
      <c r="BC27">
        <v>27</v>
      </c>
      <c r="BD27">
        <f t="shared" si="13"/>
        <v>7</v>
      </c>
      <c r="BE27">
        <f t="shared" si="14"/>
        <v>25.444444444444443</v>
      </c>
      <c r="BG27">
        <v>1305</v>
      </c>
      <c r="BH27">
        <v>0</v>
      </c>
      <c r="BI27">
        <v>0</v>
      </c>
      <c r="BJ27">
        <f t="shared" si="15"/>
        <v>1305</v>
      </c>
      <c r="BK27">
        <v>0</v>
      </c>
      <c r="BL27">
        <f t="shared" si="16"/>
        <v>1305</v>
      </c>
      <c r="BM27">
        <v>15</v>
      </c>
      <c r="BN27">
        <f t="shared" si="17"/>
        <v>5</v>
      </c>
      <c r="BO27">
        <f t="shared" si="18"/>
        <v>87</v>
      </c>
      <c r="BQ27">
        <v>1310</v>
      </c>
      <c r="BR27">
        <v>0</v>
      </c>
      <c r="BS27">
        <v>0</v>
      </c>
      <c r="BT27">
        <f t="shared" si="19"/>
        <v>1310</v>
      </c>
      <c r="BU27">
        <v>0</v>
      </c>
      <c r="BV27">
        <f t="shared" si="20"/>
        <v>1310</v>
      </c>
      <c r="BW27">
        <v>5</v>
      </c>
      <c r="BX27">
        <f t="shared" si="21"/>
        <v>5</v>
      </c>
      <c r="BY27">
        <f t="shared" si="22"/>
        <v>262</v>
      </c>
      <c r="CA27">
        <v>12640</v>
      </c>
    </row>
    <row r="28" spans="1:79" ht="17.25" customHeight="1" x14ac:dyDescent="0.3">
      <c r="A28" s="2">
        <v>44586</v>
      </c>
      <c r="B28" t="s">
        <v>80</v>
      </c>
      <c r="C28" t="s">
        <v>81</v>
      </c>
      <c r="D28" t="s">
        <v>27</v>
      </c>
      <c r="F28">
        <v>661</v>
      </c>
      <c r="G28">
        <v>1</v>
      </c>
      <c r="I28">
        <v>0</v>
      </c>
      <c r="J28">
        <f>SUM(F28:I28)</f>
        <v>662</v>
      </c>
      <c r="K28">
        <v>0</v>
      </c>
      <c r="L28">
        <f t="shared" si="0"/>
        <v>662</v>
      </c>
      <c r="M28">
        <v>28</v>
      </c>
      <c r="N28">
        <v>1</v>
      </c>
      <c r="O28">
        <f t="shared" si="1"/>
        <v>23.642857142857142</v>
      </c>
      <c r="Q28">
        <v>421</v>
      </c>
      <c r="R28">
        <v>0</v>
      </c>
      <c r="T28">
        <v>0</v>
      </c>
      <c r="U28">
        <f>SUM(Q28:T28)</f>
        <v>421</v>
      </c>
      <c r="V28">
        <v>0</v>
      </c>
      <c r="W28">
        <f t="shared" si="2"/>
        <v>421</v>
      </c>
      <c r="X28">
        <v>9</v>
      </c>
      <c r="Y28">
        <v>2</v>
      </c>
      <c r="Z28">
        <f t="shared" si="3"/>
        <v>46.777777777777779</v>
      </c>
      <c r="AB28">
        <v>4525</v>
      </c>
      <c r="AC28">
        <v>0</v>
      </c>
      <c r="AE28">
        <v>-10</v>
      </c>
      <c r="AF28">
        <f>SUM(AB28:AE28)</f>
        <v>4515</v>
      </c>
      <c r="AG28">
        <v>0</v>
      </c>
      <c r="AH28">
        <f t="shared" si="4"/>
        <v>4515</v>
      </c>
      <c r="AI28">
        <v>117</v>
      </c>
      <c r="AJ28">
        <f t="shared" si="5"/>
        <v>6</v>
      </c>
      <c r="AK28">
        <f t="shared" si="6"/>
        <v>38.589743589743591</v>
      </c>
      <c r="AM28">
        <v>595</v>
      </c>
      <c r="AN28">
        <v>70</v>
      </c>
      <c r="AO28">
        <v>0</v>
      </c>
      <c r="AP28">
        <f t="shared" si="7"/>
        <v>665</v>
      </c>
      <c r="AQ28">
        <v>0</v>
      </c>
      <c r="AR28">
        <f t="shared" si="8"/>
        <v>665</v>
      </c>
      <c r="AS28">
        <v>35</v>
      </c>
      <c r="AT28">
        <f t="shared" si="9"/>
        <v>6</v>
      </c>
      <c r="AU28">
        <f t="shared" si="10"/>
        <v>19</v>
      </c>
      <c r="AW28">
        <v>1105</v>
      </c>
      <c r="AX28">
        <v>0</v>
      </c>
      <c r="AY28">
        <v>-40</v>
      </c>
      <c r="AZ28">
        <f t="shared" si="11"/>
        <v>1065</v>
      </c>
      <c r="BA28">
        <v>0</v>
      </c>
      <c r="BB28">
        <f t="shared" si="12"/>
        <v>1065</v>
      </c>
      <c r="BC28">
        <v>89</v>
      </c>
      <c r="BD28">
        <f t="shared" si="13"/>
        <v>7</v>
      </c>
      <c r="BE28">
        <f t="shared" si="14"/>
        <v>11.966292134831461</v>
      </c>
      <c r="BG28">
        <v>884</v>
      </c>
      <c r="BH28">
        <v>40</v>
      </c>
      <c r="BI28">
        <v>0</v>
      </c>
      <c r="BJ28">
        <f t="shared" si="15"/>
        <v>924</v>
      </c>
      <c r="BK28">
        <v>0</v>
      </c>
      <c r="BL28">
        <f t="shared" si="16"/>
        <v>924</v>
      </c>
      <c r="BM28">
        <v>29</v>
      </c>
      <c r="BN28">
        <f t="shared" si="17"/>
        <v>5</v>
      </c>
      <c r="BO28">
        <f t="shared" si="18"/>
        <v>31.862068965517242</v>
      </c>
      <c r="BQ28">
        <v>1202</v>
      </c>
      <c r="BR28">
        <v>0</v>
      </c>
      <c r="BS28">
        <v>0</v>
      </c>
      <c r="BT28">
        <f t="shared" si="19"/>
        <v>1202</v>
      </c>
      <c r="BU28">
        <v>0</v>
      </c>
      <c r="BV28">
        <f t="shared" si="20"/>
        <v>1202</v>
      </c>
      <c r="BW28">
        <v>15</v>
      </c>
      <c r="BX28">
        <f t="shared" si="21"/>
        <v>5</v>
      </c>
      <c r="BY28">
        <f t="shared" si="22"/>
        <v>80.13333333333334</v>
      </c>
      <c r="CA28">
        <v>11458</v>
      </c>
    </row>
    <row r="29" spans="1:79" ht="17.25" customHeight="1" x14ac:dyDescent="0.3">
      <c r="A29" s="2">
        <v>44586</v>
      </c>
      <c r="B29" t="s">
        <v>82</v>
      </c>
      <c r="C29" t="s">
        <v>83</v>
      </c>
      <c r="D29" t="s">
        <v>27</v>
      </c>
      <c r="F29">
        <v>0</v>
      </c>
      <c r="G29">
        <v>0</v>
      </c>
      <c r="I29">
        <v>0</v>
      </c>
      <c r="J29">
        <f>SUM(F29:I29)</f>
        <v>0</v>
      </c>
      <c r="K29">
        <v>0</v>
      </c>
      <c r="L29">
        <f t="shared" si="0"/>
        <v>0</v>
      </c>
      <c r="M29">
        <v>30</v>
      </c>
      <c r="N29">
        <v>1</v>
      </c>
      <c r="O29">
        <f t="shared" si="1"/>
        <v>0</v>
      </c>
      <c r="Q29">
        <v>43</v>
      </c>
      <c r="R29">
        <v>0</v>
      </c>
      <c r="T29">
        <v>0</v>
      </c>
      <c r="U29">
        <f>SUM(Q29:T29)</f>
        <v>43</v>
      </c>
      <c r="V29">
        <v>0</v>
      </c>
      <c r="W29">
        <f t="shared" si="2"/>
        <v>43</v>
      </c>
      <c r="X29">
        <v>2</v>
      </c>
      <c r="Y29">
        <v>2</v>
      </c>
      <c r="Z29">
        <f t="shared" si="3"/>
        <v>21.5</v>
      </c>
      <c r="AB29">
        <v>0</v>
      </c>
      <c r="AC29">
        <v>0</v>
      </c>
      <c r="AE29">
        <v>0</v>
      </c>
      <c r="AF29">
        <f>SUM(AB29:AE29)</f>
        <v>0</v>
      </c>
      <c r="AG29">
        <v>0</v>
      </c>
      <c r="AH29">
        <f t="shared" si="4"/>
        <v>0</v>
      </c>
      <c r="AI29">
        <v>37</v>
      </c>
      <c r="AJ29">
        <f t="shared" si="5"/>
        <v>6</v>
      </c>
      <c r="AK29">
        <f t="shared" si="6"/>
        <v>0</v>
      </c>
      <c r="AM29">
        <v>0</v>
      </c>
      <c r="AN29">
        <v>0</v>
      </c>
      <c r="AO29">
        <v>0</v>
      </c>
      <c r="AP29">
        <f t="shared" si="7"/>
        <v>0</v>
      </c>
      <c r="AQ29">
        <v>0</v>
      </c>
      <c r="AR29">
        <f t="shared" si="8"/>
        <v>0</v>
      </c>
      <c r="AS29">
        <v>18</v>
      </c>
      <c r="AT29">
        <f t="shared" si="9"/>
        <v>6</v>
      </c>
      <c r="AU29">
        <f t="shared" si="10"/>
        <v>0</v>
      </c>
      <c r="AW29">
        <v>0</v>
      </c>
      <c r="AX29">
        <v>0</v>
      </c>
      <c r="AY29">
        <v>0</v>
      </c>
      <c r="AZ29">
        <f t="shared" si="11"/>
        <v>0</v>
      </c>
      <c r="BA29">
        <v>0</v>
      </c>
      <c r="BB29">
        <f t="shared" si="12"/>
        <v>0</v>
      </c>
      <c r="BC29">
        <v>25</v>
      </c>
      <c r="BD29">
        <f t="shared" si="13"/>
        <v>7</v>
      </c>
      <c r="BE29">
        <f t="shared" si="14"/>
        <v>0</v>
      </c>
      <c r="BG29">
        <v>10</v>
      </c>
      <c r="BH29">
        <v>0</v>
      </c>
      <c r="BI29">
        <v>0</v>
      </c>
      <c r="BJ29">
        <f t="shared" si="15"/>
        <v>10</v>
      </c>
      <c r="BK29">
        <v>0</v>
      </c>
      <c r="BL29">
        <f t="shared" si="16"/>
        <v>10</v>
      </c>
      <c r="BM29">
        <v>11</v>
      </c>
      <c r="BN29">
        <f t="shared" si="17"/>
        <v>5</v>
      </c>
      <c r="BO29">
        <f t="shared" si="18"/>
        <v>0.90909090909090906</v>
      </c>
      <c r="BQ29">
        <v>53</v>
      </c>
      <c r="BR29">
        <v>0</v>
      </c>
      <c r="BS29">
        <v>0</v>
      </c>
      <c r="BT29">
        <f t="shared" si="19"/>
        <v>53</v>
      </c>
      <c r="BU29">
        <v>0</v>
      </c>
      <c r="BV29">
        <f t="shared" si="20"/>
        <v>53</v>
      </c>
      <c r="BW29">
        <v>6</v>
      </c>
      <c r="BX29">
        <f t="shared" si="21"/>
        <v>5</v>
      </c>
      <c r="BY29">
        <f t="shared" si="22"/>
        <v>8.8333333333333339</v>
      </c>
      <c r="CA29">
        <v>0</v>
      </c>
    </row>
    <row r="30" spans="1:79" ht="17.25" customHeight="1" x14ac:dyDescent="0.3">
      <c r="A30" s="2">
        <v>44586</v>
      </c>
      <c r="B30" t="s">
        <v>84</v>
      </c>
      <c r="C30" t="s">
        <v>85</v>
      </c>
      <c r="D30" t="s">
        <v>27</v>
      </c>
      <c r="F30">
        <v>1512</v>
      </c>
      <c r="G30">
        <v>265</v>
      </c>
      <c r="I30">
        <v>-55</v>
      </c>
      <c r="J30">
        <f>SUM(F30:I30)</f>
        <v>1722</v>
      </c>
      <c r="K30">
        <v>0</v>
      </c>
      <c r="L30">
        <f t="shared" si="0"/>
        <v>1722</v>
      </c>
      <c r="M30">
        <v>155</v>
      </c>
      <c r="N30">
        <v>1</v>
      </c>
      <c r="O30">
        <f t="shared" si="1"/>
        <v>11.109677419354838</v>
      </c>
      <c r="Q30">
        <v>619</v>
      </c>
      <c r="R30">
        <v>0</v>
      </c>
      <c r="T30">
        <v>-5</v>
      </c>
      <c r="U30">
        <f>SUM(Q30:T30)</f>
        <v>614</v>
      </c>
      <c r="V30">
        <v>0</v>
      </c>
      <c r="W30">
        <f t="shared" si="2"/>
        <v>614</v>
      </c>
      <c r="X30">
        <v>30</v>
      </c>
      <c r="Y30">
        <v>2</v>
      </c>
      <c r="Z30">
        <f t="shared" si="3"/>
        <v>20.466666666666665</v>
      </c>
      <c r="AB30">
        <v>7872</v>
      </c>
      <c r="AC30">
        <v>0</v>
      </c>
      <c r="AE30">
        <v>-14</v>
      </c>
      <c r="AF30">
        <f>SUM(AB30:AE30)</f>
        <v>7858</v>
      </c>
      <c r="AG30">
        <v>0</v>
      </c>
      <c r="AH30">
        <f t="shared" si="4"/>
        <v>7858</v>
      </c>
      <c r="AI30">
        <v>315</v>
      </c>
      <c r="AJ30">
        <f t="shared" si="5"/>
        <v>6</v>
      </c>
      <c r="AK30">
        <f t="shared" si="6"/>
        <v>24.946031746031746</v>
      </c>
      <c r="AM30">
        <v>2398</v>
      </c>
      <c r="AN30">
        <v>0</v>
      </c>
      <c r="AO30">
        <v>-10</v>
      </c>
      <c r="AP30">
        <f t="shared" si="7"/>
        <v>2388</v>
      </c>
      <c r="AQ30">
        <v>0</v>
      </c>
      <c r="AR30">
        <f t="shared" si="8"/>
        <v>2388</v>
      </c>
      <c r="AS30">
        <v>58</v>
      </c>
      <c r="AT30">
        <f t="shared" si="9"/>
        <v>6</v>
      </c>
      <c r="AU30">
        <f t="shared" si="10"/>
        <v>41.172413793103445</v>
      </c>
      <c r="AW30">
        <v>1004</v>
      </c>
      <c r="AX30">
        <v>0</v>
      </c>
      <c r="AY30">
        <v>-62</v>
      </c>
      <c r="AZ30">
        <f t="shared" si="11"/>
        <v>942</v>
      </c>
      <c r="BA30">
        <v>0</v>
      </c>
      <c r="BB30">
        <f t="shared" si="12"/>
        <v>942</v>
      </c>
      <c r="BC30">
        <v>92</v>
      </c>
      <c r="BD30">
        <f t="shared" si="13"/>
        <v>7</v>
      </c>
      <c r="BE30">
        <f t="shared" si="14"/>
        <v>10.239130434782609</v>
      </c>
      <c r="BG30">
        <v>1527</v>
      </c>
      <c r="BH30">
        <v>0</v>
      </c>
      <c r="BI30">
        <v>-40</v>
      </c>
      <c r="BJ30">
        <f t="shared" si="15"/>
        <v>1487</v>
      </c>
      <c r="BK30">
        <v>0</v>
      </c>
      <c r="BL30">
        <f t="shared" si="16"/>
        <v>1487</v>
      </c>
      <c r="BM30">
        <v>54</v>
      </c>
      <c r="BN30">
        <f t="shared" si="17"/>
        <v>5</v>
      </c>
      <c r="BO30">
        <f t="shared" si="18"/>
        <v>27.537037037037038</v>
      </c>
      <c r="BQ30">
        <v>1003</v>
      </c>
      <c r="BR30">
        <v>0</v>
      </c>
      <c r="BS30">
        <v>-30</v>
      </c>
      <c r="BT30">
        <f t="shared" si="19"/>
        <v>973</v>
      </c>
      <c r="BU30">
        <v>0</v>
      </c>
      <c r="BV30">
        <f t="shared" si="20"/>
        <v>973</v>
      </c>
      <c r="BW30">
        <v>40</v>
      </c>
      <c r="BX30">
        <f t="shared" si="21"/>
        <v>5</v>
      </c>
      <c r="BY30">
        <f t="shared" si="22"/>
        <v>24.324999999999999</v>
      </c>
      <c r="CA30">
        <v>29946</v>
      </c>
    </row>
    <row r="31" spans="1:79" ht="17.25" customHeight="1" x14ac:dyDescent="0.3">
      <c r="A31" s="2">
        <v>44586</v>
      </c>
      <c r="B31" t="s">
        <v>86</v>
      </c>
      <c r="C31" t="s">
        <v>87</v>
      </c>
      <c r="D31" t="s">
        <v>27</v>
      </c>
      <c r="F31">
        <v>281</v>
      </c>
      <c r="G31">
        <v>1173</v>
      </c>
      <c r="I31">
        <v>0</v>
      </c>
      <c r="J31">
        <f>SUM(F31:I31)</f>
        <v>1454</v>
      </c>
      <c r="K31">
        <v>0</v>
      </c>
      <c r="L31">
        <f t="shared" si="0"/>
        <v>1454</v>
      </c>
      <c r="M31">
        <v>189</v>
      </c>
      <c r="N31">
        <v>1</v>
      </c>
      <c r="O31">
        <f t="shared" si="1"/>
        <v>7.693121693121693</v>
      </c>
      <c r="Q31">
        <v>914</v>
      </c>
      <c r="R31">
        <v>1422</v>
      </c>
      <c r="T31">
        <v>0</v>
      </c>
      <c r="U31">
        <f>SUM(Q31:T31)</f>
        <v>2336</v>
      </c>
      <c r="V31">
        <v>0</v>
      </c>
      <c r="W31">
        <f t="shared" si="2"/>
        <v>2336</v>
      </c>
      <c r="X31">
        <v>67</v>
      </c>
      <c r="Y31">
        <v>2</v>
      </c>
      <c r="Z31">
        <f t="shared" si="3"/>
        <v>34.865671641791046</v>
      </c>
      <c r="AB31">
        <v>7292</v>
      </c>
      <c r="AC31">
        <v>0</v>
      </c>
      <c r="AE31">
        <v>-50</v>
      </c>
      <c r="AF31">
        <f>SUM(AB31:AE31)</f>
        <v>7242</v>
      </c>
      <c r="AG31">
        <v>0</v>
      </c>
      <c r="AH31">
        <f t="shared" si="4"/>
        <v>7242</v>
      </c>
      <c r="AI31">
        <v>677</v>
      </c>
      <c r="AJ31">
        <f t="shared" si="5"/>
        <v>6</v>
      </c>
      <c r="AK31">
        <f t="shared" si="6"/>
        <v>10.697193500738553</v>
      </c>
      <c r="AM31">
        <v>236</v>
      </c>
      <c r="AN31">
        <v>345</v>
      </c>
      <c r="AO31">
        <v>0</v>
      </c>
      <c r="AP31">
        <f t="shared" si="7"/>
        <v>581</v>
      </c>
      <c r="AQ31">
        <v>0</v>
      </c>
      <c r="AR31">
        <f t="shared" si="8"/>
        <v>581</v>
      </c>
      <c r="AS31">
        <v>48</v>
      </c>
      <c r="AT31">
        <f t="shared" si="9"/>
        <v>6</v>
      </c>
      <c r="AU31">
        <f t="shared" si="10"/>
        <v>12.104166666666666</v>
      </c>
      <c r="AW31">
        <v>308</v>
      </c>
      <c r="AX31">
        <v>1840</v>
      </c>
      <c r="AY31">
        <v>0</v>
      </c>
      <c r="AZ31">
        <f t="shared" si="11"/>
        <v>2148</v>
      </c>
      <c r="BA31">
        <v>0</v>
      </c>
      <c r="BB31">
        <f t="shared" si="12"/>
        <v>2148</v>
      </c>
      <c r="BC31">
        <v>60</v>
      </c>
      <c r="BD31">
        <f t="shared" si="13"/>
        <v>7</v>
      </c>
      <c r="BE31">
        <f t="shared" si="14"/>
        <v>35.799999999999997</v>
      </c>
      <c r="BG31">
        <v>277</v>
      </c>
      <c r="BH31">
        <v>1440</v>
      </c>
      <c r="BI31">
        <v>0</v>
      </c>
      <c r="BJ31">
        <f t="shared" si="15"/>
        <v>1717</v>
      </c>
      <c r="BK31">
        <v>0</v>
      </c>
      <c r="BL31">
        <f t="shared" si="16"/>
        <v>1717</v>
      </c>
      <c r="BM31">
        <v>36</v>
      </c>
      <c r="BN31">
        <f t="shared" si="17"/>
        <v>5</v>
      </c>
      <c r="BO31">
        <f t="shared" si="18"/>
        <v>47.694444444444443</v>
      </c>
      <c r="BQ31">
        <v>601</v>
      </c>
      <c r="BR31">
        <v>988</v>
      </c>
      <c r="BS31">
        <v>0</v>
      </c>
      <c r="BT31">
        <f t="shared" si="19"/>
        <v>1589</v>
      </c>
      <c r="BU31">
        <v>0</v>
      </c>
      <c r="BV31">
        <f t="shared" si="20"/>
        <v>1589</v>
      </c>
      <c r="BW31">
        <v>118</v>
      </c>
      <c r="BX31">
        <f t="shared" si="21"/>
        <v>5</v>
      </c>
      <c r="BY31">
        <f t="shared" si="22"/>
        <v>13.466101694915254</v>
      </c>
      <c r="CA31">
        <v>947</v>
      </c>
    </row>
    <row r="32" spans="1:79" ht="17.25" customHeight="1" x14ac:dyDescent="0.3">
      <c r="A32" s="2">
        <v>44586</v>
      </c>
      <c r="B32" t="s">
        <v>88</v>
      </c>
      <c r="C32" t="s">
        <v>89</v>
      </c>
      <c r="D32" t="s">
        <v>27</v>
      </c>
      <c r="F32">
        <v>1067</v>
      </c>
      <c r="G32">
        <v>1265</v>
      </c>
      <c r="I32">
        <v>0</v>
      </c>
      <c r="J32">
        <f>SUM(F32:I32)</f>
        <v>2332</v>
      </c>
      <c r="K32">
        <v>0</v>
      </c>
      <c r="L32">
        <f t="shared" si="0"/>
        <v>2332</v>
      </c>
      <c r="M32">
        <v>167</v>
      </c>
      <c r="N32">
        <v>1</v>
      </c>
      <c r="O32">
        <f t="shared" si="1"/>
        <v>13.964071856287426</v>
      </c>
      <c r="Q32">
        <v>107</v>
      </c>
      <c r="R32">
        <v>600</v>
      </c>
      <c r="T32">
        <v>0</v>
      </c>
      <c r="U32">
        <f>SUM(Q32:T32)</f>
        <v>707</v>
      </c>
      <c r="V32">
        <v>0</v>
      </c>
      <c r="W32">
        <f t="shared" si="2"/>
        <v>707</v>
      </c>
      <c r="X32">
        <v>7</v>
      </c>
      <c r="Y32">
        <v>2</v>
      </c>
      <c r="Z32">
        <f t="shared" si="3"/>
        <v>101</v>
      </c>
      <c r="AB32">
        <v>1812</v>
      </c>
      <c r="AC32">
        <v>0</v>
      </c>
      <c r="AE32">
        <v>0</v>
      </c>
      <c r="AF32">
        <f>SUM(AB32:AE32)</f>
        <v>1812</v>
      </c>
      <c r="AG32">
        <v>0</v>
      </c>
      <c r="AH32">
        <f t="shared" si="4"/>
        <v>1812</v>
      </c>
      <c r="AI32">
        <v>30</v>
      </c>
      <c r="AJ32">
        <f t="shared" si="5"/>
        <v>6</v>
      </c>
      <c r="AK32">
        <f t="shared" si="6"/>
        <v>60.4</v>
      </c>
      <c r="AM32">
        <v>192</v>
      </c>
      <c r="AN32">
        <v>437</v>
      </c>
      <c r="AO32">
        <v>0</v>
      </c>
      <c r="AP32">
        <f t="shared" si="7"/>
        <v>629</v>
      </c>
      <c r="AQ32">
        <v>0</v>
      </c>
      <c r="AR32">
        <f t="shared" si="8"/>
        <v>629</v>
      </c>
      <c r="AS32">
        <v>26</v>
      </c>
      <c r="AT32">
        <f t="shared" si="9"/>
        <v>6</v>
      </c>
      <c r="AU32">
        <f t="shared" si="10"/>
        <v>24.192307692307693</v>
      </c>
      <c r="AW32">
        <v>99</v>
      </c>
      <c r="AX32">
        <v>130</v>
      </c>
      <c r="AY32">
        <v>0</v>
      </c>
      <c r="AZ32">
        <f t="shared" si="11"/>
        <v>229</v>
      </c>
      <c r="BA32">
        <v>0</v>
      </c>
      <c r="BB32">
        <f t="shared" si="12"/>
        <v>229</v>
      </c>
      <c r="BC32">
        <v>8</v>
      </c>
      <c r="BD32">
        <f t="shared" si="13"/>
        <v>7</v>
      </c>
      <c r="BE32">
        <f t="shared" si="14"/>
        <v>28.625</v>
      </c>
      <c r="BG32">
        <v>355</v>
      </c>
      <c r="BH32">
        <v>970</v>
      </c>
      <c r="BI32">
        <v>0</v>
      </c>
      <c r="BJ32">
        <f t="shared" si="15"/>
        <v>1325</v>
      </c>
      <c r="BK32">
        <v>0</v>
      </c>
      <c r="BL32">
        <f t="shared" si="16"/>
        <v>1325</v>
      </c>
      <c r="BM32">
        <v>80</v>
      </c>
      <c r="BN32">
        <f t="shared" si="17"/>
        <v>5</v>
      </c>
      <c r="BO32">
        <f t="shared" si="18"/>
        <v>16.5625</v>
      </c>
      <c r="BQ32">
        <v>610</v>
      </c>
      <c r="BR32">
        <v>256</v>
      </c>
      <c r="BS32">
        <v>0</v>
      </c>
      <c r="BT32">
        <f t="shared" si="19"/>
        <v>866</v>
      </c>
      <c r="BU32">
        <v>0</v>
      </c>
      <c r="BV32">
        <f t="shared" si="20"/>
        <v>866</v>
      </c>
      <c r="BW32">
        <v>108</v>
      </c>
      <c r="BX32">
        <f t="shared" si="21"/>
        <v>5</v>
      </c>
      <c r="BY32">
        <f t="shared" si="22"/>
        <v>8.018518518518519</v>
      </c>
      <c r="CA32">
        <v>126</v>
      </c>
    </row>
    <row r="33" spans="1:79" ht="17.25" customHeight="1" x14ac:dyDescent="0.3">
      <c r="A33" s="2">
        <v>44586</v>
      </c>
      <c r="B33" t="s">
        <v>90</v>
      </c>
      <c r="C33" t="s">
        <v>91</v>
      </c>
      <c r="D33" t="s">
        <v>27</v>
      </c>
      <c r="F33">
        <v>886</v>
      </c>
      <c r="G33">
        <v>0</v>
      </c>
      <c r="I33">
        <v>-270</v>
      </c>
      <c r="J33">
        <f>SUM(F33:I33)</f>
        <v>616</v>
      </c>
      <c r="K33">
        <v>0</v>
      </c>
      <c r="L33">
        <f t="shared" si="0"/>
        <v>616</v>
      </c>
      <c r="M33">
        <v>40</v>
      </c>
      <c r="N33">
        <v>1</v>
      </c>
      <c r="O33">
        <f t="shared" si="1"/>
        <v>15.4</v>
      </c>
      <c r="Q33">
        <v>527</v>
      </c>
      <c r="R33">
        <v>0</v>
      </c>
      <c r="T33">
        <v>-64</v>
      </c>
      <c r="U33">
        <f>SUM(Q33:T33)</f>
        <v>463</v>
      </c>
      <c r="V33">
        <v>0</v>
      </c>
      <c r="W33">
        <f t="shared" si="2"/>
        <v>463</v>
      </c>
      <c r="X33">
        <v>18</v>
      </c>
      <c r="Y33">
        <v>2</v>
      </c>
      <c r="Z33">
        <f t="shared" si="3"/>
        <v>25.722222222222221</v>
      </c>
      <c r="AB33">
        <v>7731</v>
      </c>
      <c r="AC33">
        <v>0</v>
      </c>
      <c r="AE33">
        <v>-402</v>
      </c>
      <c r="AF33">
        <f>SUM(AB33:AE33)</f>
        <v>7329</v>
      </c>
      <c r="AG33">
        <v>0</v>
      </c>
      <c r="AH33">
        <f t="shared" si="4"/>
        <v>7329</v>
      </c>
      <c r="AI33">
        <v>178</v>
      </c>
      <c r="AJ33">
        <f t="shared" si="5"/>
        <v>6</v>
      </c>
      <c r="AK33">
        <f t="shared" si="6"/>
        <v>41.174157303370784</v>
      </c>
      <c r="AM33">
        <v>4294</v>
      </c>
      <c r="AN33">
        <v>192</v>
      </c>
      <c r="AO33">
        <v>-157</v>
      </c>
      <c r="AP33">
        <f t="shared" si="7"/>
        <v>4329</v>
      </c>
      <c r="AQ33">
        <v>0</v>
      </c>
      <c r="AR33">
        <f t="shared" si="8"/>
        <v>4329</v>
      </c>
      <c r="AS33">
        <v>72</v>
      </c>
      <c r="AT33">
        <f t="shared" si="9"/>
        <v>6</v>
      </c>
      <c r="AU33">
        <f t="shared" si="10"/>
        <v>60.125</v>
      </c>
      <c r="AW33">
        <v>2940</v>
      </c>
      <c r="AX33">
        <v>0</v>
      </c>
      <c r="AY33">
        <v>-118</v>
      </c>
      <c r="AZ33">
        <f t="shared" si="11"/>
        <v>2822</v>
      </c>
      <c r="BA33">
        <v>0</v>
      </c>
      <c r="BB33">
        <f t="shared" si="12"/>
        <v>2822</v>
      </c>
      <c r="BC33">
        <v>88</v>
      </c>
      <c r="BD33">
        <f t="shared" si="13"/>
        <v>7</v>
      </c>
      <c r="BE33">
        <f t="shared" si="14"/>
        <v>32.06818181818182</v>
      </c>
      <c r="BG33">
        <v>2620</v>
      </c>
      <c r="BH33">
        <v>30</v>
      </c>
      <c r="BI33">
        <v>-123</v>
      </c>
      <c r="BJ33">
        <f t="shared" si="15"/>
        <v>2527</v>
      </c>
      <c r="BK33">
        <v>0</v>
      </c>
      <c r="BL33">
        <f t="shared" si="16"/>
        <v>2527</v>
      </c>
      <c r="BM33">
        <v>42</v>
      </c>
      <c r="BN33">
        <f t="shared" si="17"/>
        <v>5</v>
      </c>
      <c r="BO33">
        <f t="shared" si="18"/>
        <v>60.166666666666664</v>
      </c>
      <c r="BQ33">
        <v>1738</v>
      </c>
      <c r="BR33">
        <v>0</v>
      </c>
      <c r="BS33">
        <v>-6</v>
      </c>
      <c r="BT33">
        <f t="shared" si="19"/>
        <v>1732</v>
      </c>
      <c r="BU33">
        <v>0</v>
      </c>
      <c r="BV33">
        <f t="shared" si="20"/>
        <v>1732</v>
      </c>
      <c r="BW33">
        <v>50</v>
      </c>
      <c r="BX33">
        <f t="shared" si="21"/>
        <v>5</v>
      </c>
      <c r="BY33">
        <f t="shared" si="22"/>
        <v>34.64</v>
      </c>
      <c r="CA33">
        <v>28722</v>
      </c>
    </row>
    <row r="34" spans="1:79" ht="17.25" customHeight="1" x14ac:dyDescent="0.3">
      <c r="A34" s="2">
        <v>44586</v>
      </c>
      <c r="B34" t="s">
        <v>92</v>
      </c>
      <c r="C34" t="s">
        <v>93</v>
      </c>
      <c r="D34" t="s">
        <v>27</v>
      </c>
      <c r="F34">
        <v>569</v>
      </c>
      <c r="G34">
        <v>0</v>
      </c>
      <c r="I34">
        <v>-274</v>
      </c>
      <c r="J34">
        <f>SUM(F34:I34)</f>
        <v>295</v>
      </c>
      <c r="K34">
        <v>0</v>
      </c>
      <c r="L34">
        <f t="shared" si="0"/>
        <v>295</v>
      </c>
      <c r="M34">
        <v>29</v>
      </c>
      <c r="N34">
        <v>1</v>
      </c>
      <c r="O34">
        <f t="shared" si="1"/>
        <v>10.172413793103448</v>
      </c>
      <c r="Q34">
        <v>438</v>
      </c>
      <c r="R34">
        <v>0</v>
      </c>
      <c r="T34">
        <v>-46</v>
      </c>
      <c r="U34">
        <f>SUM(Q34:T34)</f>
        <v>392</v>
      </c>
      <c r="V34">
        <v>0</v>
      </c>
      <c r="W34">
        <f t="shared" si="2"/>
        <v>392</v>
      </c>
      <c r="X34">
        <v>11</v>
      </c>
      <c r="Y34">
        <v>2</v>
      </c>
      <c r="Z34">
        <f t="shared" si="3"/>
        <v>35.636363636363633</v>
      </c>
      <c r="AB34">
        <v>5307</v>
      </c>
      <c r="AC34">
        <v>0</v>
      </c>
      <c r="AE34">
        <v>-390</v>
      </c>
      <c r="AF34">
        <f>SUM(AB34:AE34)</f>
        <v>4917</v>
      </c>
      <c r="AG34">
        <v>0</v>
      </c>
      <c r="AH34">
        <f t="shared" si="4"/>
        <v>4917</v>
      </c>
      <c r="AI34">
        <v>146</v>
      </c>
      <c r="AJ34">
        <f t="shared" si="5"/>
        <v>6</v>
      </c>
      <c r="AK34">
        <f t="shared" si="6"/>
        <v>33.678082191780824</v>
      </c>
      <c r="AM34">
        <v>3492</v>
      </c>
      <c r="AN34">
        <v>0</v>
      </c>
      <c r="AO34">
        <v>-158</v>
      </c>
      <c r="AP34">
        <f t="shared" si="7"/>
        <v>3334</v>
      </c>
      <c r="AQ34">
        <v>0</v>
      </c>
      <c r="AR34">
        <f t="shared" si="8"/>
        <v>3334</v>
      </c>
      <c r="AS34">
        <v>47</v>
      </c>
      <c r="AT34">
        <f t="shared" si="9"/>
        <v>6</v>
      </c>
      <c r="AU34">
        <f t="shared" si="10"/>
        <v>70.936170212765958</v>
      </c>
      <c r="AW34">
        <v>2085</v>
      </c>
      <c r="AX34">
        <v>0</v>
      </c>
      <c r="AY34">
        <v>-118</v>
      </c>
      <c r="AZ34">
        <f t="shared" si="11"/>
        <v>1967</v>
      </c>
      <c r="BA34">
        <v>0</v>
      </c>
      <c r="BB34">
        <f t="shared" si="12"/>
        <v>1967</v>
      </c>
      <c r="BC34">
        <v>78</v>
      </c>
      <c r="BD34">
        <f t="shared" si="13"/>
        <v>7</v>
      </c>
      <c r="BE34">
        <f t="shared" si="14"/>
        <v>25.217948717948719</v>
      </c>
      <c r="BG34">
        <v>1922</v>
      </c>
      <c r="BH34">
        <v>30</v>
      </c>
      <c r="BI34">
        <v>-123</v>
      </c>
      <c r="BJ34">
        <f t="shared" si="15"/>
        <v>1829</v>
      </c>
      <c r="BK34">
        <v>0</v>
      </c>
      <c r="BL34">
        <f t="shared" si="16"/>
        <v>1829</v>
      </c>
      <c r="BM34">
        <v>33</v>
      </c>
      <c r="BN34">
        <f t="shared" si="17"/>
        <v>5</v>
      </c>
      <c r="BO34">
        <f t="shared" si="18"/>
        <v>55.424242424242422</v>
      </c>
      <c r="BQ34">
        <v>1372</v>
      </c>
      <c r="BR34">
        <v>0</v>
      </c>
      <c r="BS34">
        <v>-6</v>
      </c>
      <c r="BT34">
        <f t="shared" si="19"/>
        <v>1366</v>
      </c>
      <c r="BU34">
        <v>0</v>
      </c>
      <c r="BV34">
        <f t="shared" si="20"/>
        <v>1366</v>
      </c>
      <c r="BW34">
        <v>32</v>
      </c>
      <c r="BX34">
        <f t="shared" si="21"/>
        <v>5</v>
      </c>
      <c r="BY34">
        <f t="shared" si="22"/>
        <v>42.6875</v>
      </c>
      <c r="CA34">
        <v>6523</v>
      </c>
    </row>
    <row r="35" spans="1:79" ht="17.25" customHeight="1" x14ac:dyDescent="0.3">
      <c r="A35" s="2">
        <v>44586</v>
      </c>
      <c r="B35" t="s">
        <v>94</v>
      </c>
      <c r="C35" t="s">
        <v>95</v>
      </c>
      <c r="D35" t="s">
        <v>27</v>
      </c>
      <c r="F35">
        <v>745</v>
      </c>
      <c r="G35">
        <v>0</v>
      </c>
      <c r="I35">
        <v>-26</v>
      </c>
      <c r="J35">
        <f>SUM(F35:I35)</f>
        <v>719</v>
      </c>
      <c r="K35">
        <v>0</v>
      </c>
      <c r="L35">
        <f t="shared" si="0"/>
        <v>719</v>
      </c>
      <c r="M35">
        <v>56</v>
      </c>
      <c r="N35">
        <v>1</v>
      </c>
      <c r="O35">
        <f t="shared" si="1"/>
        <v>12.839285714285714</v>
      </c>
      <c r="Q35">
        <v>829</v>
      </c>
      <c r="R35">
        <v>0</v>
      </c>
      <c r="T35">
        <v>-1</v>
      </c>
      <c r="U35">
        <f>SUM(Q35:T35)</f>
        <v>828</v>
      </c>
      <c r="V35">
        <v>0</v>
      </c>
      <c r="W35">
        <f t="shared" si="2"/>
        <v>828</v>
      </c>
      <c r="X35">
        <v>36</v>
      </c>
      <c r="Y35">
        <v>2</v>
      </c>
      <c r="Z35">
        <f t="shared" si="3"/>
        <v>23</v>
      </c>
      <c r="AB35">
        <v>5040</v>
      </c>
      <c r="AC35">
        <v>0</v>
      </c>
      <c r="AE35">
        <v>-88</v>
      </c>
      <c r="AF35">
        <f>SUM(AB35:AE35)</f>
        <v>4952</v>
      </c>
      <c r="AG35">
        <v>0</v>
      </c>
      <c r="AH35">
        <f t="shared" si="4"/>
        <v>4952</v>
      </c>
      <c r="AI35">
        <v>98</v>
      </c>
      <c r="AJ35">
        <f t="shared" si="5"/>
        <v>6</v>
      </c>
      <c r="AK35">
        <f t="shared" si="6"/>
        <v>50.530612244897959</v>
      </c>
      <c r="AM35">
        <v>2319</v>
      </c>
      <c r="AN35">
        <v>0</v>
      </c>
      <c r="AO35">
        <v>-50</v>
      </c>
      <c r="AP35">
        <f t="shared" si="7"/>
        <v>2269</v>
      </c>
      <c r="AQ35">
        <v>0</v>
      </c>
      <c r="AR35">
        <f t="shared" si="8"/>
        <v>2269</v>
      </c>
      <c r="AS35">
        <v>31</v>
      </c>
      <c r="AT35">
        <f t="shared" si="9"/>
        <v>6</v>
      </c>
      <c r="AU35">
        <f t="shared" si="10"/>
        <v>73.193548387096769</v>
      </c>
      <c r="AW35">
        <v>2039</v>
      </c>
      <c r="AX35">
        <v>0</v>
      </c>
      <c r="AY35">
        <v>0</v>
      </c>
      <c r="AZ35">
        <f t="shared" si="11"/>
        <v>2039</v>
      </c>
      <c r="BA35">
        <v>0</v>
      </c>
      <c r="BB35">
        <f t="shared" si="12"/>
        <v>2039</v>
      </c>
      <c r="BC35">
        <v>62</v>
      </c>
      <c r="BD35">
        <f t="shared" si="13"/>
        <v>7</v>
      </c>
      <c r="BE35">
        <f t="shared" si="14"/>
        <v>32.887096774193552</v>
      </c>
      <c r="BG35">
        <v>3067</v>
      </c>
      <c r="BH35">
        <v>0</v>
      </c>
      <c r="BI35">
        <v>-7</v>
      </c>
      <c r="BJ35">
        <f t="shared" si="15"/>
        <v>3060</v>
      </c>
      <c r="BK35">
        <v>0</v>
      </c>
      <c r="BL35">
        <f t="shared" si="16"/>
        <v>3060</v>
      </c>
      <c r="BM35">
        <v>31</v>
      </c>
      <c r="BN35">
        <f t="shared" si="17"/>
        <v>5</v>
      </c>
      <c r="BO35">
        <f t="shared" si="18"/>
        <v>98.709677419354833</v>
      </c>
      <c r="BQ35">
        <v>2724</v>
      </c>
      <c r="BR35">
        <v>0</v>
      </c>
      <c r="BS35">
        <v>-100</v>
      </c>
      <c r="BT35">
        <f t="shared" si="19"/>
        <v>2624</v>
      </c>
      <c r="BU35">
        <v>0</v>
      </c>
      <c r="BV35">
        <f t="shared" si="20"/>
        <v>2624</v>
      </c>
      <c r="BW35">
        <v>35</v>
      </c>
      <c r="BX35">
        <f t="shared" si="21"/>
        <v>5</v>
      </c>
      <c r="BY35">
        <f t="shared" si="22"/>
        <v>74.971428571428575</v>
      </c>
      <c r="CA35">
        <v>9934</v>
      </c>
    </row>
    <row r="36" spans="1:79" ht="17.25" customHeight="1" x14ac:dyDescent="0.3">
      <c r="A36" s="2">
        <v>44586</v>
      </c>
      <c r="B36" t="s">
        <v>96</v>
      </c>
      <c r="C36" t="s">
        <v>97</v>
      </c>
      <c r="D36" t="s">
        <v>27</v>
      </c>
      <c r="F36">
        <v>13010</v>
      </c>
      <c r="G36">
        <v>297</v>
      </c>
      <c r="I36">
        <v>-2185</v>
      </c>
      <c r="J36">
        <f>SUM(F36:I36)</f>
        <v>11122</v>
      </c>
      <c r="K36">
        <v>0</v>
      </c>
      <c r="L36">
        <f t="shared" si="0"/>
        <v>11122</v>
      </c>
      <c r="M36">
        <v>2541</v>
      </c>
      <c r="N36">
        <v>1</v>
      </c>
      <c r="O36">
        <f t="shared" si="1"/>
        <v>4.3770169224714683</v>
      </c>
      <c r="Q36">
        <v>2884</v>
      </c>
      <c r="R36">
        <v>0</v>
      </c>
      <c r="T36">
        <v>-50</v>
      </c>
      <c r="U36">
        <f>SUM(Q36:T36)</f>
        <v>2834</v>
      </c>
      <c r="V36">
        <v>0</v>
      </c>
      <c r="W36">
        <f t="shared" si="2"/>
        <v>2834</v>
      </c>
      <c r="X36">
        <v>540</v>
      </c>
      <c r="Y36">
        <v>2</v>
      </c>
      <c r="Z36">
        <f t="shared" si="3"/>
        <v>5.2481481481481485</v>
      </c>
      <c r="AB36">
        <v>39466</v>
      </c>
      <c r="AC36">
        <v>0</v>
      </c>
      <c r="AE36">
        <v>-1166</v>
      </c>
      <c r="AF36">
        <f>SUM(AB36:AE36)</f>
        <v>38300</v>
      </c>
      <c r="AG36">
        <v>0</v>
      </c>
      <c r="AH36">
        <f t="shared" si="4"/>
        <v>38300</v>
      </c>
      <c r="AI36">
        <v>2664</v>
      </c>
      <c r="AJ36">
        <f t="shared" si="5"/>
        <v>6</v>
      </c>
      <c r="AK36">
        <f t="shared" si="6"/>
        <v>14.376876876876876</v>
      </c>
      <c r="AM36">
        <v>9920</v>
      </c>
      <c r="AN36">
        <v>26895</v>
      </c>
      <c r="AO36">
        <v>-195</v>
      </c>
      <c r="AP36">
        <f t="shared" si="7"/>
        <v>36620</v>
      </c>
      <c r="AQ36">
        <v>0</v>
      </c>
      <c r="AR36">
        <f t="shared" si="8"/>
        <v>36620</v>
      </c>
      <c r="AS36">
        <v>1220</v>
      </c>
      <c r="AT36">
        <f t="shared" si="9"/>
        <v>6</v>
      </c>
      <c r="AU36">
        <f t="shared" si="10"/>
        <v>30.016393442622952</v>
      </c>
      <c r="AW36">
        <v>14108</v>
      </c>
      <c r="AX36">
        <v>0</v>
      </c>
      <c r="AY36">
        <v>-50</v>
      </c>
      <c r="AZ36">
        <f t="shared" si="11"/>
        <v>14058</v>
      </c>
      <c r="BA36">
        <v>0</v>
      </c>
      <c r="BB36">
        <f t="shared" si="12"/>
        <v>14058</v>
      </c>
      <c r="BC36">
        <v>774</v>
      </c>
      <c r="BD36">
        <f t="shared" si="13"/>
        <v>7</v>
      </c>
      <c r="BE36">
        <f t="shared" si="14"/>
        <v>18.162790697674417</v>
      </c>
      <c r="BG36">
        <v>3553</v>
      </c>
      <c r="BH36">
        <v>0</v>
      </c>
      <c r="BI36">
        <v>-210</v>
      </c>
      <c r="BJ36">
        <f t="shared" si="15"/>
        <v>3343</v>
      </c>
      <c r="BK36">
        <v>0</v>
      </c>
      <c r="BL36">
        <f t="shared" si="16"/>
        <v>3343</v>
      </c>
      <c r="BM36">
        <v>504</v>
      </c>
      <c r="BN36">
        <f t="shared" si="17"/>
        <v>5</v>
      </c>
      <c r="BO36">
        <f t="shared" si="18"/>
        <v>6.6329365079365079</v>
      </c>
      <c r="BQ36">
        <v>7787</v>
      </c>
      <c r="BR36">
        <v>0</v>
      </c>
      <c r="BS36">
        <v>-483</v>
      </c>
      <c r="BT36">
        <f t="shared" si="19"/>
        <v>7304</v>
      </c>
      <c r="BU36">
        <v>0</v>
      </c>
      <c r="BV36">
        <f t="shared" si="20"/>
        <v>7304</v>
      </c>
      <c r="BW36">
        <v>693</v>
      </c>
      <c r="BX36">
        <f t="shared" si="21"/>
        <v>5</v>
      </c>
      <c r="BY36">
        <f t="shared" si="22"/>
        <v>10.53968253968254</v>
      </c>
      <c r="CA36">
        <v>45400</v>
      </c>
    </row>
    <row r="37" spans="1:79" ht="17.25" customHeight="1" x14ac:dyDescent="0.3">
      <c r="A37" s="2">
        <v>44586</v>
      </c>
      <c r="B37" t="s">
        <v>98</v>
      </c>
      <c r="C37" t="s">
        <v>99</v>
      </c>
      <c r="D37" t="s">
        <v>27</v>
      </c>
      <c r="F37">
        <v>283</v>
      </c>
      <c r="G37">
        <v>0</v>
      </c>
      <c r="I37">
        <v>-276</v>
      </c>
      <c r="J37">
        <f>SUM(F37:I37)</f>
        <v>7</v>
      </c>
      <c r="K37">
        <v>0</v>
      </c>
      <c r="L37">
        <f t="shared" si="0"/>
        <v>7</v>
      </c>
      <c r="M37">
        <v>130</v>
      </c>
      <c r="N37">
        <v>1</v>
      </c>
      <c r="O37">
        <f t="shared" si="1"/>
        <v>5.3846153846153849E-2</v>
      </c>
      <c r="Q37">
        <v>353</v>
      </c>
      <c r="R37">
        <v>0</v>
      </c>
      <c r="T37">
        <v>-20</v>
      </c>
      <c r="U37">
        <f>SUM(Q37:T37)</f>
        <v>333</v>
      </c>
      <c r="V37">
        <v>0</v>
      </c>
      <c r="W37">
        <f t="shared" si="2"/>
        <v>333</v>
      </c>
      <c r="X37">
        <v>25</v>
      </c>
      <c r="Y37">
        <v>2</v>
      </c>
      <c r="Z37">
        <f t="shared" si="3"/>
        <v>13.32</v>
      </c>
      <c r="AB37">
        <v>2541</v>
      </c>
      <c r="AC37">
        <v>0</v>
      </c>
      <c r="AE37">
        <v>-251</v>
      </c>
      <c r="AF37">
        <f>SUM(AB37:AE37)</f>
        <v>2290</v>
      </c>
      <c r="AG37">
        <v>0</v>
      </c>
      <c r="AH37">
        <f t="shared" si="4"/>
        <v>2290</v>
      </c>
      <c r="AI37">
        <v>1546</v>
      </c>
      <c r="AJ37">
        <f t="shared" si="5"/>
        <v>6</v>
      </c>
      <c r="AK37">
        <f t="shared" si="6"/>
        <v>1.48124191461837</v>
      </c>
      <c r="AM37">
        <v>4</v>
      </c>
      <c r="AN37">
        <v>0</v>
      </c>
      <c r="AO37">
        <v>0</v>
      </c>
      <c r="AP37">
        <f t="shared" si="7"/>
        <v>4</v>
      </c>
      <c r="AQ37">
        <v>0</v>
      </c>
      <c r="AR37">
        <f t="shared" si="8"/>
        <v>4</v>
      </c>
      <c r="AS37">
        <v>711</v>
      </c>
      <c r="AT37">
        <f t="shared" si="9"/>
        <v>6</v>
      </c>
      <c r="AU37">
        <f t="shared" si="10"/>
        <v>5.6258790436005627E-3</v>
      </c>
      <c r="AW37">
        <v>796</v>
      </c>
      <c r="AX37">
        <v>0</v>
      </c>
      <c r="AY37">
        <v>-105</v>
      </c>
      <c r="AZ37">
        <f t="shared" si="11"/>
        <v>691</v>
      </c>
      <c r="BA37">
        <v>0</v>
      </c>
      <c r="BB37">
        <f t="shared" si="12"/>
        <v>691</v>
      </c>
      <c r="BC37">
        <v>802</v>
      </c>
      <c r="BD37">
        <f t="shared" si="13"/>
        <v>7</v>
      </c>
      <c r="BE37">
        <f t="shared" si="14"/>
        <v>0.86159600997506236</v>
      </c>
      <c r="BG37">
        <v>295</v>
      </c>
      <c r="BH37">
        <v>0</v>
      </c>
      <c r="BI37">
        <v>-135</v>
      </c>
      <c r="BJ37">
        <f t="shared" si="15"/>
        <v>160</v>
      </c>
      <c r="BK37">
        <v>0</v>
      </c>
      <c r="BL37">
        <f t="shared" si="16"/>
        <v>160</v>
      </c>
      <c r="BM37">
        <v>138</v>
      </c>
      <c r="BN37">
        <f t="shared" si="17"/>
        <v>5</v>
      </c>
      <c r="BO37">
        <f t="shared" si="18"/>
        <v>1.1594202898550725</v>
      </c>
      <c r="BQ37">
        <v>0</v>
      </c>
      <c r="BR37">
        <v>0</v>
      </c>
      <c r="BS37">
        <v>0</v>
      </c>
      <c r="BT37">
        <f t="shared" si="19"/>
        <v>0</v>
      </c>
      <c r="BU37">
        <v>100</v>
      </c>
      <c r="BV37">
        <f t="shared" si="20"/>
        <v>100</v>
      </c>
      <c r="BW37">
        <v>88</v>
      </c>
      <c r="BX37">
        <f t="shared" si="21"/>
        <v>5</v>
      </c>
      <c r="BY37">
        <f t="shared" si="22"/>
        <v>1.1363636363636365</v>
      </c>
      <c r="CA37">
        <v>0</v>
      </c>
    </row>
    <row r="38" spans="1:79" ht="17.25" customHeight="1" x14ac:dyDescent="0.3">
      <c r="A38" s="2">
        <v>44586</v>
      </c>
      <c r="B38" t="s">
        <v>100</v>
      </c>
      <c r="C38" t="s">
        <v>101</v>
      </c>
      <c r="D38" t="s">
        <v>27</v>
      </c>
      <c r="F38">
        <v>7062</v>
      </c>
      <c r="G38">
        <v>0</v>
      </c>
      <c r="I38">
        <v>-5063</v>
      </c>
      <c r="J38">
        <f>SUM(F38:I38)</f>
        <v>1999</v>
      </c>
      <c r="K38">
        <v>0</v>
      </c>
      <c r="L38">
        <f t="shared" si="0"/>
        <v>1999</v>
      </c>
      <c r="M38">
        <v>3005</v>
      </c>
      <c r="N38">
        <v>1</v>
      </c>
      <c r="O38">
        <f t="shared" si="1"/>
        <v>0.66522462562396012</v>
      </c>
      <c r="Q38">
        <v>6677</v>
      </c>
      <c r="R38">
        <v>0</v>
      </c>
      <c r="T38">
        <v>-51</v>
      </c>
      <c r="U38">
        <f>SUM(Q38:T38)</f>
        <v>6626</v>
      </c>
      <c r="V38">
        <v>0</v>
      </c>
      <c r="W38">
        <f t="shared" si="2"/>
        <v>6626</v>
      </c>
      <c r="X38">
        <v>373</v>
      </c>
      <c r="Y38">
        <v>2</v>
      </c>
      <c r="Z38">
        <f t="shared" si="3"/>
        <v>17.76407506702413</v>
      </c>
      <c r="AB38">
        <v>44675</v>
      </c>
      <c r="AC38">
        <v>0</v>
      </c>
      <c r="AE38">
        <v>-6573</v>
      </c>
      <c r="AF38">
        <f>SUM(AB38:AE38)</f>
        <v>38102</v>
      </c>
      <c r="AG38">
        <v>11500</v>
      </c>
      <c r="AH38">
        <f t="shared" si="4"/>
        <v>49602</v>
      </c>
      <c r="AI38">
        <v>8773</v>
      </c>
      <c r="AJ38">
        <f t="shared" si="5"/>
        <v>6</v>
      </c>
      <c r="AK38">
        <f t="shared" si="6"/>
        <v>5.6539382195372161</v>
      </c>
      <c r="AM38">
        <v>118</v>
      </c>
      <c r="AN38">
        <v>42</v>
      </c>
      <c r="AO38">
        <v>-96</v>
      </c>
      <c r="AP38">
        <f t="shared" si="7"/>
        <v>64</v>
      </c>
      <c r="AQ38">
        <v>15008</v>
      </c>
      <c r="AR38">
        <f t="shared" si="8"/>
        <v>15072</v>
      </c>
      <c r="AS38">
        <v>3950</v>
      </c>
      <c r="AT38">
        <f t="shared" si="9"/>
        <v>6</v>
      </c>
      <c r="AU38">
        <f t="shared" si="10"/>
        <v>3.8156962025316457</v>
      </c>
      <c r="AW38">
        <v>6652</v>
      </c>
      <c r="AX38">
        <v>70</v>
      </c>
      <c r="AY38">
        <v>-551</v>
      </c>
      <c r="AZ38">
        <f t="shared" si="11"/>
        <v>6171</v>
      </c>
      <c r="BA38">
        <v>25000</v>
      </c>
      <c r="BB38">
        <f t="shared" si="12"/>
        <v>31171</v>
      </c>
      <c r="BC38">
        <v>3240</v>
      </c>
      <c r="BD38">
        <f t="shared" si="13"/>
        <v>7</v>
      </c>
      <c r="BE38">
        <f t="shared" si="14"/>
        <v>9.6206790123456791</v>
      </c>
      <c r="BG38">
        <v>8133</v>
      </c>
      <c r="BH38">
        <v>0</v>
      </c>
      <c r="BI38">
        <v>-435</v>
      </c>
      <c r="BJ38">
        <f t="shared" si="15"/>
        <v>7698</v>
      </c>
      <c r="BK38">
        <v>0</v>
      </c>
      <c r="BL38">
        <f t="shared" si="16"/>
        <v>7698</v>
      </c>
      <c r="BM38">
        <v>1256</v>
      </c>
      <c r="BN38">
        <f t="shared" si="17"/>
        <v>5</v>
      </c>
      <c r="BO38">
        <f t="shared" si="18"/>
        <v>6.1289808917197455</v>
      </c>
      <c r="BQ38">
        <v>2606</v>
      </c>
      <c r="BR38">
        <v>0</v>
      </c>
      <c r="BS38">
        <v>-55</v>
      </c>
      <c r="BT38">
        <f t="shared" si="19"/>
        <v>2551</v>
      </c>
      <c r="BU38">
        <v>0</v>
      </c>
      <c r="BV38">
        <f t="shared" si="20"/>
        <v>2551</v>
      </c>
      <c r="BW38">
        <v>1133</v>
      </c>
      <c r="BX38">
        <f t="shared" si="21"/>
        <v>5</v>
      </c>
      <c r="BY38">
        <f t="shared" si="22"/>
        <v>2.2515445719329215</v>
      </c>
      <c r="CA38">
        <v>15586</v>
      </c>
    </row>
    <row r="39" spans="1:79" ht="17.25" customHeight="1" x14ac:dyDescent="0.3">
      <c r="A39" s="2">
        <v>44586</v>
      </c>
      <c r="B39" t="s">
        <v>102</v>
      </c>
      <c r="C39" t="s">
        <v>103</v>
      </c>
      <c r="D39" t="s">
        <v>27</v>
      </c>
      <c r="F39">
        <v>528</v>
      </c>
      <c r="G39">
        <v>0</v>
      </c>
      <c r="I39">
        <v>-10</v>
      </c>
      <c r="J39">
        <f>SUM(F39:I39)</f>
        <v>518</v>
      </c>
      <c r="K39">
        <v>0</v>
      </c>
      <c r="L39">
        <f t="shared" si="0"/>
        <v>518</v>
      </c>
      <c r="M39">
        <v>243</v>
      </c>
      <c r="N39">
        <v>1</v>
      </c>
      <c r="O39">
        <f t="shared" si="1"/>
        <v>2.1316872427983538</v>
      </c>
      <c r="Q39">
        <v>0</v>
      </c>
      <c r="R39">
        <v>0</v>
      </c>
      <c r="T39">
        <v>0</v>
      </c>
      <c r="U39">
        <f>SUM(Q39:T39)</f>
        <v>0</v>
      </c>
      <c r="V39">
        <v>0</v>
      </c>
      <c r="W39">
        <f t="shared" si="2"/>
        <v>0</v>
      </c>
      <c r="X39">
        <v>53</v>
      </c>
      <c r="Y39">
        <v>2</v>
      </c>
      <c r="Z39">
        <f t="shared" si="3"/>
        <v>0</v>
      </c>
      <c r="AB39">
        <v>4121</v>
      </c>
      <c r="AC39">
        <v>0</v>
      </c>
      <c r="AE39">
        <v>-44</v>
      </c>
      <c r="AF39">
        <f>SUM(AB39:AE39)</f>
        <v>4077</v>
      </c>
      <c r="AG39">
        <v>0</v>
      </c>
      <c r="AH39">
        <f t="shared" si="4"/>
        <v>4077</v>
      </c>
      <c r="AI39">
        <v>305</v>
      </c>
      <c r="AJ39">
        <f t="shared" si="5"/>
        <v>6</v>
      </c>
      <c r="AK39">
        <f t="shared" si="6"/>
        <v>13.367213114754099</v>
      </c>
      <c r="AM39">
        <v>71</v>
      </c>
      <c r="AN39">
        <v>600</v>
      </c>
      <c r="AO39">
        <v>0</v>
      </c>
      <c r="AP39">
        <f t="shared" si="7"/>
        <v>671</v>
      </c>
      <c r="AQ39">
        <v>0</v>
      </c>
      <c r="AR39">
        <f t="shared" si="8"/>
        <v>671</v>
      </c>
      <c r="AS39">
        <v>71</v>
      </c>
      <c r="AT39">
        <f t="shared" si="9"/>
        <v>6</v>
      </c>
      <c r="AU39">
        <f t="shared" si="10"/>
        <v>9.4507042253521121</v>
      </c>
      <c r="AW39">
        <v>1548</v>
      </c>
      <c r="AX39">
        <v>0</v>
      </c>
      <c r="AY39">
        <v>0</v>
      </c>
      <c r="AZ39">
        <f t="shared" si="11"/>
        <v>1548</v>
      </c>
      <c r="BA39">
        <v>0</v>
      </c>
      <c r="BB39">
        <f t="shared" si="12"/>
        <v>1548</v>
      </c>
      <c r="BC39">
        <v>141</v>
      </c>
      <c r="BD39">
        <f t="shared" si="13"/>
        <v>7</v>
      </c>
      <c r="BE39">
        <f t="shared" si="14"/>
        <v>10.978723404255319</v>
      </c>
      <c r="BG39">
        <v>163</v>
      </c>
      <c r="BH39">
        <v>30</v>
      </c>
      <c r="BI39">
        <v>-30</v>
      </c>
      <c r="BJ39">
        <f t="shared" si="15"/>
        <v>163</v>
      </c>
      <c r="BK39">
        <v>0</v>
      </c>
      <c r="BL39">
        <f t="shared" si="16"/>
        <v>163</v>
      </c>
      <c r="BM39">
        <v>29</v>
      </c>
      <c r="BN39">
        <f t="shared" si="17"/>
        <v>5</v>
      </c>
      <c r="BO39">
        <f t="shared" si="18"/>
        <v>5.6206896551724137</v>
      </c>
      <c r="BQ39">
        <v>38</v>
      </c>
      <c r="BR39">
        <v>0</v>
      </c>
      <c r="BS39">
        <v>0</v>
      </c>
      <c r="BT39">
        <f t="shared" si="19"/>
        <v>38</v>
      </c>
      <c r="BU39">
        <v>0</v>
      </c>
      <c r="BV39">
        <f t="shared" si="20"/>
        <v>38</v>
      </c>
      <c r="BW39">
        <v>45</v>
      </c>
      <c r="BX39">
        <f t="shared" si="21"/>
        <v>5</v>
      </c>
      <c r="BY39">
        <f t="shared" si="22"/>
        <v>0.84444444444444444</v>
      </c>
      <c r="CA39">
        <v>0</v>
      </c>
    </row>
    <row r="40" spans="1:79" ht="17.25" customHeight="1" x14ac:dyDescent="0.3">
      <c r="A40" s="2">
        <v>44586</v>
      </c>
      <c r="B40" t="s">
        <v>104</v>
      </c>
      <c r="C40" t="s">
        <v>105</v>
      </c>
      <c r="D40" t="s">
        <v>27</v>
      </c>
      <c r="F40">
        <v>1663</v>
      </c>
      <c r="G40">
        <v>0</v>
      </c>
      <c r="I40">
        <v>-77</v>
      </c>
      <c r="J40">
        <f>SUM(F40:I40)</f>
        <v>1586</v>
      </c>
      <c r="K40">
        <v>0</v>
      </c>
      <c r="L40">
        <f t="shared" si="0"/>
        <v>1586</v>
      </c>
      <c r="M40">
        <v>93</v>
      </c>
      <c r="N40">
        <v>1</v>
      </c>
      <c r="O40">
        <f t="shared" si="1"/>
        <v>17.053763440860216</v>
      </c>
      <c r="Q40">
        <v>1266</v>
      </c>
      <c r="R40">
        <v>0</v>
      </c>
      <c r="T40">
        <v>-10</v>
      </c>
      <c r="U40">
        <f>SUM(Q40:T40)</f>
        <v>1256</v>
      </c>
      <c r="V40">
        <v>0</v>
      </c>
      <c r="W40">
        <f t="shared" si="2"/>
        <v>1256</v>
      </c>
      <c r="X40">
        <v>28</v>
      </c>
      <c r="Y40">
        <v>2</v>
      </c>
      <c r="Z40">
        <f t="shared" si="3"/>
        <v>44.857142857142854</v>
      </c>
      <c r="AB40">
        <v>3445</v>
      </c>
      <c r="AC40">
        <v>0</v>
      </c>
      <c r="AE40">
        <v>-6</v>
      </c>
      <c r="AF40">
        <f>SUM(AB40:AE40)</f>
        <v>3439</v>
      </c>
      <c r="AG40">
        <v>0</v>
      </c>
      <c r="AH40">
        <f t="shared" si="4"/>
        <v>3439</v>
      </c>
      <c r="AI40">
        <v>49</v>
      </c>
      <c r="AJ40">
        <f t="shared" si="5"/>
        <v>6</v>
      </c>
      <c r="AK40">
        <f t="shared" si="6"/>
        <v>70.183673469387756</v>
      </c>
      <c r="AM40">
        <v>816</v>
      </c>
      <c r="AN40">
        <v>0</v>
      </c>
      <c r="AO40">
        <v>0</v>
      </c>
      <c r="AP40">
        <f t="shared" si="7"/>
        <v>816</v>
      </c>
      <c r="AQ40">
        <v>1400</v>
      </c>
      <c r="AR40">
        <f t="shared" si="8"/>
        <v>2216</v>
      </c>
      <c r="AS40">
        <v>41</v>
      </c>
      <c r="AT40">
        <f t="shared" si="9"/>
        <v>6</v>
      </c>
      <c r="AU40">
        <f t="shared" si="10"/>
        <v>54.048780487804876</v>
      </c>
      <c r="AW40">
        <v>2468</v>
      </c>
      <c r="AX40">
        <v>0</v>
      </c>
      <c r="AY40">
        <v>0</v>
      </c>
      <c r="AZ40">
        <f t="shared" si="11"/>
        <v>2468</v>
      </c>
      <c r="BA40">
        <v>0</v>
      </c>
      <c r="BB40">
        <f t="shared" si="12"/>
        <v>2468</v>
      </c>
      <c r="BC40">
        <v>17</v>
      </c>
      <c r="BD40">
        <f t="shared" si="13"/>
        <v>7</v>
      </c>
      <c r="BE40">
        <f t="shared" si="14"/>
        <v>145.1764705882353</v>
      </c>
      <c r="BG40">
        <v>1062</v>
      </c>
      <c r="BH40">
        <v>0</v>
      </c>
      <c r="BI40">
        <v>0</v>
      </c>
      <c r="BJ40">
        <f t="shared" si="15"/>
        <v>1062</v>
      </c>
      <c r="BK40">
        <v>0</v>
      </c>
      <c r="BL40">
        <f t="shared" si="16"/>
        <v>1062</v>
      </c>
      <c r="BM40">
        <v>11</v>
      </c>
      <c r="BN40">
        <f t="shared" si="17"/>
        <v>5</v>
      </c>
      <c r="BO40">
        <f t="shared" si="18"/>
        <v>96.545454545454547</v>
      </c>
      <c r="BQ40">
        <v>1452</v>
      </c>
      <c r="BR40">
        <v>0</v>
      </c>
      <c r="BS40">
        <v>-20</v>
      </c>
      <c r="BT40">
        <f t="shared" si="19"/>
        <v>1432</v>
      </c>
      <c r="BU40">
        <v>0</v>
      </c>
      <c r="BV40">
        <f t="shared" si="20"/>
        <v>1432</v>
      </c>
      <c r="BW40">
        <v>27</v>
      </c>
      <c r="BX40">
        <f t="shared" si="21"/>
        <v>5</v>
      </c>
      <c r="BY40">
        <f t="shared" si="22"/>
        <v>53.037037037037038</v>
      </c>
      <c r="CA40">
        <v>-5981</v>
      </c>
    </row>
    <row r="41" spans="1:79" ht="17.25" customHeight="1" x14ac:dyDescent="0.3">
      <c r="A41" s="2">
        <v>44586</v>
      </c>
      <c r="B41" t="s">
        <v>106</v>
      </c>
      <c r="C41" t="s">
        <v>107</v>
      </c>
      <c r="D41" t="s">
        <v>27</v>
      </c>
      <c r="F41">
        <v>639</v>
      </c>
      <c r="G41">
        <v>0</v>
      </c>
      <c r="I41">
        <v>-55</v>
      </c>
      <c r="J41">
        <f>SUM(F41:I41)</f>
        <v>584</v>
      </c>
      <c r="K41">
        <v>0</v>
      </c>
      <c r="L41">
        <f t="shared" si="0"/>
        <v>584</v>
      </c>
      <c r="M41">
        <v>83</v>
      </c>
      <c r="N41">
        <v>1</v>
      </c>
      <c r="O41">
        <f t="shared" si="1"/>
        <v>7.0361445783132526</v>
      </c>
      <c r="Q41">
        <v>1924</v>
      </c>
      <c r="R41">
        <v>0</v>
      </c>
      <c r="T41">
        <v>-10</v>
      </c>
      <c r="U41">
        <f>SUM(Q41:T41)</f>
        <v>1914</v>
      </c>
      <c r="V41">
        <v>0</v>
      </c>
      <c r="W41">
        <f t="shared" si="2"/>
        <v>1914</v>
      </c>
      <c r="X41">
        <v>24</v>
      </c>
      <c r="Y41">
        <v>2</v>
      </c>
      <c r="Z41">
        <f t="shared" si="3"/>
        <v>79.75</v>
      </c>
      <c r="AB41">
        <v>2187</v>
      </c>
      <c r="AC41">
        <v>0</v>
      </c>
      <c r="AE41">
        <v>0</v>
      </c>
      <c r="AF41">
        <f>SUM(AB41:AE41)</f>
        <v>2187</v>
      </c>
      <c r="AG41">
        <v>0</v>
      </c>
      <c r="AH41">
        <f t="shared" si="4"/>
        <v>2187</v>
      </c>
      <c r="AI41">
        <v>18</v>
      </c>
      <c r="AJ41">
        <f t="shared" si="5"/>
        <v>6</v>
      </c>
      <c r="AK41">
        <f t="shared" si="6"/>
        <v>121.5</v>
      </c>
      <c r="AM41">
        <v>965</v>
      </c>
      <c r="AN41">
        <v>0</v>
      </c>
      <c r="AO41">
        <v>0</v>
      </c>
      <c r="AP41">
        <f t="shared" si="7"/>
        <v>965</v>
      </c>
      <c r="AQ41">
        <v>0</v>
      </c>
      <c r="AR41">
        <f t="shared" si="8"/>
        <v>965</v>
      </c>
      <c r="AS41">
        <v>11</v>
      </c>
      <c r="AT41">
        <f t="shared" si="9"/>
        <v>6</v>
      </c>
      <c r="AU41">
        <f t="shared" si="10"/>
        <v>87.727272727272734</v>
      </c>
      <c r="AW41">
        <v>605</v>
      </c>
      <c r="AX41">
        <v>0</v>
      </c>
      <c r="AY41">
        <v>0</v>
      </c>
      <c r="AZ41">
        <f t="shared" si="11"/>
        <v>605</v>
      </c>
      <c r="BA41">
        <v>0</v>
      </c>
      <c r="BB41">
        <f t="shared" si="12"/>
        <v>605</v>
      </c>
      <c r="BC41">
        <v>2</v>
      </c>
      <c r="BD41">
        <f t="shared" si="13"/>
        <v>7</v>
      </c>
      <c r="BE41">
        <f t="shared" si="14"/>
        <v>302.5</v>
      </c>
      <c r="BG41">
        <v>1124</v>
      </c>
      <c r="BH41">
        <v>0</v>
      </c>
      <c r="BI41">
        <v>-40</v>
      </c>
      <c r="BJ41">
        <f t="shared" si="15"/>
        <v>1084</v>
      </c>
      <c r="BK41">
        <v>0</v>
      </c>
      <c r="BL41">
        <f t="shared" si="16"/>
        <v>1084</v>
      </c>
      <c r="BM41">
        <v>12</v>
      </c>
      <c r="BN41">
        <f t="shared" si="17"/>
        <v>5</v>
      </c>
      <c r="BO41">
        <f t="shared" si="18"/>
        <v>90.333333333333329</v>
      </c>
      <c r="BQ41">
        <v>1683</v>
      </c>
      <c r="BR41">
        <v>0</v>
      </c>
      <c r="BS41">
        <v>-20</v>
      </c>
      <c r="BT41">
        <f t="shared" si="19"/>
        <v>1663</v>
      </c>
      <c r="BU41">
        <v>0</v>
      </c>
      <c r="BV41">
        <f t="shared" si="20"/>
        <v>1663</v>
      </c>
      <c r="BW41">
        <v>24</v>
      </c>
      <c r="BX41">
        <f t="shared" si="21"/>
        <v>5</v>
      </c>
      <c r="BY41">
        <f t="shared" si="22"/>
        <v>69.291666666666671</v>
      </c>
      <c r="CA41">
        <v>-10513</v>
      </c>
    </row>
    <row r="42" spans="1:79" ht="17.25" customHeight="1" x14ac:dyDescent="0.3">
      <c r="A42" s="2">
        <v>44586</v>
      </c>
      <c r="B42" t="s">
        <v>108</v>
      </c>
      <c r="C42" t="s">
        <v>109</v>
      </c>
      <c r="D42" t="s">
        <v>27</v>
      </c>
      <c r="F42">
        <v>289</v>
      </c>
      <c r="G42">
        <v>0</v>
      </c>
      <c r="I42">
        <v>0</v>
      </c>
      <c r="J42">
        <f>SUM(F42:I42)</f>
        <v>289</v>
      </c>
      <c r="K42">
        <v>0</v>
      </c>
      <c r="L42">
        <f t="shared" si="0"/>
        <v>289</v>
      </c>
      <c r="M42">
        <v>10</v>
      </c>
      <c r="N42">
        <v>1</v>
      </c>
      <c r="O42">
        <f t="shared" si="1"/>
        <v>28.9</v>
      </c>
      <c r="Q42">
        <v>98</v>
      </c>
      <c r="R42">
        <v>0</v>
      </c>
      <c r="T42">
        <v>0</v>
      </c>
      <c r="U42">
        <f>SUM(Q42:T42)</f>
        <v>98</v>
      </c>
      <c r="V42">
        <v>0</v>
      </c>
      <c r="W42">
        <f t="shared" si="2"/>
        <v>98</v>
      </c>
      <c r="X42">
        <v>2</v>
      </c>
      <c r="Y42">
        <v>2</v>
      </c>
      <c r="Z42">
        <f t="shared" si="3"/>
        <v>49</v>
      </c>
      <c r="AB42">
        <v>2239</v>
      </c>
      <c r="AC42">
        <v>0</v>
      </c>
      <c r="AE42">
        <v>-5</v>
      </c>
      <c r="AF42">
        <f>SUM(AB42:AE42)</f>
        <v>2234</v>
      </c>
      <c r="AG42">
        <v>0</v>
      </c>
      <c r="AH42">
        <f t="shared" si="4"/>
        <v>2234</v>
      </c>
      <c r="AI42">
        <v>15</v>
      </c>
      <c r="AJ42">
        <f t="shared" si="5"/>
        <v>6</v>
      </c>
      <c r="AK42">
        <f>IFERROR(AH42/AI42,0)</f>
        <v>148.93333333333334</v>
      </c>
      <c r="AM42">
        <v>194</v>
      </c>
      <c r="AN42">
        <v>0</v>
      </c>
      <c r="AO42">
        <v>0</v>
      </c>
      <c r="AP42">
        <f t="shared" si="7"/>
        <v>194</v>
      </c>
      <c r="AQ42">
        <v>0</v>
      </c>
      <c r="AR42">
        <f t="shared" si="8"/>
        <v>194</v>
      </c>
      <c r="AS42">
        <v>7</v>
      </c>
      <c r="AT42">
        <f t="shared" si="9"/>
        <v>6</v>
      </c>
      <c r="AU42">
        <f t="shared" si="10"/>
        <v>27.714285714285715</v>
      </c>
      <c r="AW42">
        <v>400</v>
      </c>
      <c r="AX42">
        <v>0</v>
      </c>
      <c r="AY42">
        <v>0</v>
      </c>
      <c r="AZ42">
        <f t="shared" si="11"/>
        <v>400</v>
      </c>
      <c r="BA42">
        <v>0</v>
      </c>
      <c r="BB42">
        <f t="shared" si="12"/>
        <v>400</v>
      </c>
      <c r="BC42">
        <v>8</v>
      </c>
      <c r="BD42">
        <f t="shared" si="13"/>
        <v>7</v>
      </c>
      <c r="BE42">
        <f t="shared" si="14"/>
        <v>50</v>
      </c>
      <c r="BG42">
        <v>98</v>
      </c>
      <c r="BH42">
        <v>0</v>
      </c>
      <c r="BI42">
        <v>0</v>
      </c>
      <c r="BJ42">
        <f t="shared" si="15"/>
        <v>98</v>
      </c>
      <c r="BK42">
        <v>0</v>
      </c>
      <c r="BL42">
        <f t="shared" si="16"/>
        <v>98</v>
      </c>
      <c r="BM42">
        <v>1</v>
      </c>
      <c r="BN42">
        <f t="shared" si="17"/>
        <v>5</v>
      </c>
      <c r="BO42">
        <f t="shared" si="18"/>
        <v>98</v>
      </c>
      <c r="BQ42">
        <v>570</v>
      </c>
      <c r="BR42">
        <v>0</v>
      </c>
      <c r="BS42">
        <v>0</v>
      </c>
      <c r="BT42">
        <f t="shared" si="19"/>
        <v>570</v>
      </c>
      <c r="BU42">
        <v>0</v>
      </c>
      <c r="BV42">
        <f t="shared" si="20"/>
        <v>570</v>
      </c>
      <c r="BW42">
        <v>6</v>
      </c>
      <c r="BX42">
        <f t="shared" si="21"/>
        <v>5</v>
      </c>
      <c r="BY42">
        <f t="shared" si="22"/>
        <v>95</v>
      </c>
      <c r="BZ42" t="s">
        <v>61</v>
      </c>
      <c r="CA42">
        <v>0</v>
      </c>
    </row>
    <row r="43" spans="1:79" ht="17.25" customHeight="1" x14ac:dyDescent="0.3">
      <c r="A43" s="2">
        <v>44586</v>
      </c>
      <c r="B43" t="s">
        <v>110</v>
      </c>
      <c r="C43" t="s">
        <v>111</v>
      </c>
      <c r="D43" t="s">
        <v>27</v>
      </c>
      <c r="F43">
        <v>2775</v>
      </c>
      <c r="G43">
        <v>2002</v>
      </c>
      <c r="I43">
        <v>-96</v>
      </c>
      <c r="J43">
        <f>SUM(F43:I43)</f>
        <v>4681</v>
      </c>
      <c r="K43">
        <v>0</v>
      </c>
      <c r="L43">
        <f t="shared" si="0"/>
        <v>4681</v>
      </c>
      <c r="M43">
        <v>374</v>
      </c>
      <c r="N43">
        <v>1</v>
      </c>
      <c r="O43">
        <f t="shared" si="1"/>
        <v>12.516042780748663</v>
      </c>
      <c r="Q43">
        <v>1090</v>
      </c>
      <c r="R43">
        <v>1055</v>
      </c>
      <c r="T43">
        <v>-6</v>
      </c>
      <c r="U43">
        <f>SUM(Q43:T43)</f>
        <v>2139</v>
      </c>
      <c r="V43">
        <v>0</v>
      </c>
      <c r="W43">
        <f t="shared" si="2"/>
        <v>2139</v>
      </c>
      <c r="X43">
        <v>64</v>
      </c>
      <c r="Y43">
        <v>2</v>
      </c>
      <c r="Z43">
        <f t="shared" si="3"/>
        <v>33.421875</v>
      </c>
      <c r="AB43">
        <v>14600</v>
      </c>
      <c r="AC43">
        <v>0</v>
      </c>
      <c r="AE43">
        <v>-41</v>
      </c>
      <c r="AF43">
        <f>SUM(AB43:AE43)</f>
        <v>14559</v>
      </c>
      <c r="AG43">
        <v>0</v>
      </c>
      <c r="AH43">
        <f t="shared" si="4"/>
        <v>14559</v>
      </c>
      <c r="AI43">
        <v>749</v>
      </c>
      <c r="AJ43">
        <f t="shared" si="5"/>
        <v>6</v>
      </c>
      <c r="AK43">
        <f t="shared" si="6"/>
        <v>19.437917222963954</v>
      </c>
      <c r="AM43">
        <v>2761</v>
      </c>
      <c r="AN43">
        <v>4059</v>
      </c>
      <c r="AO43">
        <v>-55</v>
      </c>
      <c r="AP43">
        <f t="shared" si="7"/>
        <v>6765</v>
      </c>
      <c r="AQ43">
        <v>0</v>
      </c>
      <c r="AR43">
        <f t="shared" si="8"/>
        <v>6765</v>
      </c>
      <c r="AS43">
        <v>167</v>
      </c>
      <c r="AT43">
        <f t="shared" si="9"/>
        <v>6</v>
      </c>
      <c r="AU43">
        <f t="shared" si="10"/>
        <v>40.508982035928142</v>
      </c>
      <c r="AW43">
        <v>674</v>
      </c>
      <c r="AX43">
        <v>1820</v>
      </c>
      <c r="AY43">
        <v>-113</v>
      </c>
      <c r="AZ43">
        <f t="shared" si="11"/>
        <v>2381</v>
      </c>
      <c r="BA43">
        <v>0</v>
      </c>
      <c r="BB43">
        <f t="shared" si="12"/>
        <v>2381</v>
      </c>
      <c r="BC43">
        <v>240</v>
      </c>
      <c r="BD43">
        <f t="shared" si="13"/>
        <v>7</v>
      </c>
      <c r="BE43">
        <f t="shared" si="14"/>
        <v>9.9208333333333325</v>
      </c>
      <c r="BG43">
        <v>6044</v>
      </c>
      <c r="BH43">
        <v>1845</v>
      </c>
      <c r="BI43">
        <v>-57</v>
      </c>
      <c r="BJ43">
        <f t="shared" si="15"/>
        <v>7832</v>
      </c>
      <c r="BK43">
        <v>0</v>
      </c>
      <c r="BL43">
        <f t="shared" si="16"/>
        <v>7832</v>
      </c>
      <c r="BM43">
        <v>249</v>
      </c>
      <c r="BN43">
        <f t="shared" si="17"/>
        <v>5</v>
      </c>
      <c r="BO43">
        <f t="shared" si="18"/>
        <v>31.453815261044177</v>
      </c>
      <c r="BQ43">
        <v>1716</v>
      </c>
      <c r="BR43">
        <v>803</v>
      </c>
      <c r="BS43">
        <v>0</v>
      </c>
      <c r="BT43">
        <f t="shared" si="19"/>
        <v>2519</v>
      </c>
      <c r="BU43">
        <v>0</v>
      </c>
      <c r="BV43">
        <f t="shared" si="20"/>
        <v>2519</v>
      </c>
      <c r="BW43">
        <v>207</v>
      </c>
      <c r="BX43">
        <f t="shared" si="21"/>
        <v>5</v>
      </c>
      <c r="BY43">
        <f t="shared" si="22"/>
        <v>12.169082125603865</v>
      </c>
      <c r="CA43">
        <v>-15995</v>
      </c>
    </row>
    <row r="44" spans="1:79" ht="17.25" customHeight="1" x14ac:dyDescent="0.3">
      <c r="A44" s="2">
        <v>44586</v>
      </c>
      <c r="B44" t="s">
        <v>112</v>
      </c>
      <c r="C44" t="s">
        <v>113</v>
      </c>
      <c r="D44" t="s">
        <v>27</v>
      </c>
      <c r="F44">
        <v>1978</v>
      </c>
      <c r="G44">
        <v>2241</v>
      </c>
      <c r="I44">
        <v>-71</v>
      </c>
      <c r="J44">
        <f>SUM(F44:I44)</f>
        <v>4148</v>
      </c>
      <c r="K44">
        <v>0</v>
      </c>
      <c r="L44">
        <f t="shared" si="0"/>
        <v>4148</v>
      </c>
      <c r="M44">
        <v>205</v>
      </c>
      <c r="N44">
        <v>1</v>
      </c>
      <c r="O44">
        <f t="shared" si="1"/>
        <v>20.234146341463415</v>
      </c>
      <c r="Q44">
        <v>1148</v>
      </c>
      <c r="R44">
        <v>950</v>
      </c>
      <c r="T44">
        <v>-11</v>
      </c>
      <c r="U44">
        <f>SUM(Q44:T44)</f>
        <v>2087</v>
      </c>
      <c r="V44">
        <v>0</v>
      </c>
      <c r="W44">
        <f t="shared" si="2"/>
        <v>2087</v>
      </c>
      <c r="X44">
        <v>99</v>
      </c>
      <c r="Y44">
        <v>2</v>
      </c>
      <c r="Z44">
        <f t="shared" si="3"/>
        <v>21.08080808080808</v>
      </c>
      <c r="AB44">
        <v>19485</v>
      </c>
      <c r="AC44">
        <v>0</v>
      </c>
      <c r="AE44">
        <v>-26</v>
      </c>
      <c r="AF44">
        <f>SUM(AB44:AE44)</f>
        <v>19459</v>
      </c>
      <c r="AG44">
        <v>0</v>
      </c>
      <c r="AH44">
        <f t="shared" si="4"/>
        <v>19459</v>
      </c>
      <c r="AI44">
        <v>552</v>
      </c>
      <c r="AJ44">
        <f t="shared" si="5"/>
        <v>6</v>
      </c>
      <c r="AK44">
        <f t="shared" si="6"/>
        <v>35.251811594202898</v>
      </c>
      <c r="AM44">
        <v>4891</v>
      </c>
      <c r="AN44">
        <v>2950</v>
      </c>
      <c r="AO44">
        <v>-210</v>
      </c>
      <c r="AP44">
        <f t="shared" si="7"/>
        <v>7631</v>
      </c>
      <c r="AQ44">
        <v>0</v>
      </c>
      <c r="AR44">
        <f t="shared" si="8"/>
        <v>7631</v>
      </c>
      <c r="AS44">
        <v>189</v>
      </c>
      <c r="AT44">
        <f t="shared" si="9"/>
        <v>6</v>
      </c>
      <c r="AU44">
        <f t="shared" si="10"/>
        <v>40.375661375661373</v>
      </c>
      <c r="AW44">
        <v>1768</v>
      </c>
      <c r="AX44">
        <v>3030</v>
      </c>
      <c r="AY44">
        <v>-78</v>
      </c>
      <c r="AZ44">
        <f t="shared" si="11"/>
        <v>4720</v>
      </c>
      <c r="BA44">
        <v>0</v>
      </c>
      <c r="BB44">
        <f t="shared" si="12"/>
        <v>4720</v>
      </c>
      <c r="BC44">
        <v>200</v>
      </c>
      <c r="BD44">
        <f t="shared" si="13"/>
        <v>7</v>
      </c>
      <c r="BE44">
        <f t="shared" si="14"/>
        <v>23.6</v>
      </c>
      <c r="BG44">
        <v>4147</v>
      </c>
      <c r="BH44">
        <v>1415</v>
      </c>
      <c r="BI44">
        <v>-13</v>
      </c>
      <c r="BJ44">
        <f t="shared" si="15"/>
        <v>5549</v>
      </c>
      <c r="BK44">
        <v>0</v>
      </c>
      <c r="BL44">
        <f t="shared" si="16"/>
        <v>5549</v>
      </c>
      <c r="BM44">
        <v>107</v>
      </c>
      <c r="BN44">
        <f t="shared" si="17"/>
        <v>5</v>
      </c>
      <c r="BO44">
        <f t="shared" si="18"/>
        <v>51.859813084112147</v>
      </c>
      <c r="BQ44">
        <v>2833</v>
      </c>
      <c r="BR44">
        <v>1575</v>
      </c>
      <c r="BS44">
        <v>20</v>
      </c>
      <c r="BT44">
        <f t="shared" si="19"/>
        <v>4428</v>
      </c>
      <c r="BU44">
        <v>0</v>
      </c>
      <c r="BV44">
        <f t="shared" si="20"/>
        <v>4428</v>
      </c>
      <c r="BW44">
        <v>90</v>
      </c>
      <c r="BX44">
        <f t="shared" si="21"/>
        <v>5</v>
      </c>
      <c r="BY44">
        <f t="shared" si="22"/>
        <v>49.2</v>
      </c>
      <c r="CA44">
        <v>16800</v>
      </c>
    </row>
    <row r="45" spans="1:79" ht="17.25" customHeight="1" x14ac:dyDescent="0.3">
      <c r="A45" s="2">
        <v>44586</v>
      </c>
      <c r="B45" t="s">
        <v>114</v>
      </c>
      <c r="C45" t="s">
        <v>115</v>
      </c>
      <c r="D45" t="s">
        <v>27</v>
      </c>
      <c r="F45">
        <v>530</v>
      </c>
      <c r="G45">
        <v>385</v>
      </c>
      <c r="I45">
        <v>-6</v>
      </c>
      <c r="J45">
        <f>SUM(F45:I45)</f>
        <v>909</v>
      </c>
      <c r="K45">
        <v>0</v>
      </c>
      <c r="L45">
        <f t="shared" si="0"/>
        <v>909</v>
      </c>
      <c r="M45">
        <v>73</v>
      </c>
      <c r="N45">
        <v>1</v>
      </c>
      <c r="O45">
        <f t="shared" si="1"/>
        <v>12.452054794520548</v>
      </c>
      <c r="Q45">
        <v>682</v>
      </c>
      <c r="R45">
        <v>760</v>
      </c>
      <c r="T45">
        <v>0</v>
      </c>
      <c r="U45">
        <f>SUM(Q45:T45)</f>
        <v>1442</v>
      </c>
      <c r="V45">
        <v>0</v>
      </c>
      <c r="W45">
        <f t="shared" si="2"/>
        <v>1442</v>
      </c>
      <c r="X45">
        <v>72</v>
      </c>
      <c r="Y45">
        <v>2</v>
      </c>
      <c r="Z45">
        <f t="shared" si="3"/>
        <v>20.027777777777779</v>
      </c>
      <c r="AB45">
        <v>1001</v>
      </c>
      <c r="AC45">
        <v>0</v>
      </c>
      <c r="AE45">
        <v>-5</v>
      </c>
      <c r="AF45">
        <f>SUM(AB45:AE45)</f>
        <v>996</v>
      </c>
      <c r="AG45">
        <v>0</v>
      </c>
      <c r="AH45">
        <f t="shared" si="4"/>
        <v>996</v>
      </c>
      <c r="AI45">
        <v>31</v>
      </c>
      <c r="AJ45">
        <f t="shared" si="5"/>
        <v>6</v>
      </c>
      <c r="AK45">
        <f t="shared" si="6"/>
        <v>32.12903225806452</v>
      </c>
      <c r="AM45">
        <v>1104</v>
      </c>
      <c r="AN45">
        <v>150</v>
      </c>
      <c r="AO45">
        <v>0</v>
      </c>
      <c r="AP45">
        <f t="shared" si="7"/>
        <v>1254</v>
      </c>
      <c r="AQ45">
        <v>0</v>
      </c>
      <c r="AR45">
        <f t="shared" si="8"/>
        <v>1254</v>
      </c>
      <c r="AS45">
        <v>21</v>
      </c>
      <c r="AT45">
        <f t="shared" si="9"/>
        <v>6</v>
      </c>
      <c r="AU45">
        <f t="shared" si="10"/>
        <v>59.714285714285715</v>
      </c>
      <c r="AW45">
        <v>10</v>
      </c>
      <c r="AX45">
        <v>110</v>
      </c>
      <c r="AY45">
        <v>0</v>
      </c>
      <c r="AZ45">
        <f t="shared" si="11"/>
        <v>120</v>
      </c>
      <c r="BA45">
        <v>0</v>
      </c>
      <c r="BB45">
        <f t="shared" si="12"/>
        <v>120</v>
      </c>
      <c r="BC45">
        <v>27</v>
      </c>
      <c r="BD45">
        <f t="shared" si="13"/>
        <v>7</v>
      </c>
      <c r="BE45">
        <f t="shared" si="14"/>
        <v>4.4444444444444446</v>
      </c>
      <c r="BG45">
        <v>186</v>
      </c>
      <c r="BH45">
        <v>900</v>
      </c>
      <c r="BI45">
        <v>0</v>
      </c>
      <c r="BJ45">
        <f t="shared" si="15"/>
        <v>1086</v>
      </c>
      <c r="BK45">
        <v>0</v>
      </c>
      <c r="BL45">
        <f t="shared" si="16"/>
        <v>1086</v>
      </c>
      <c r="BM45">
        <v>11</v>
      </c>
      <c r="BN45">
        <f t="shared" si="17"/>
        <v>5</v>
      </c>
      <c r="BO45">
        <f t="shared" si="18"/>
        <v>98.727272727272734</v>
      </c>
      <c r="BQ45">
        <v>498</v>
      </c>
      <c r="BR45">
        <v>139</v>
      </c>
      <c r="BS45">
        <v>0</v>
      </c>
      <c r="BT45">
        <f t="shared" si="19"/>
        <v>637</v>
      </c>
      <c r="BU45">
        <v>0</v>
      </c>
      <c r="BV45">
        <f t="shared" si="20"/>
        <v>637</v>
      </c>
      <c r="BW45">
        <v>19</v>
      </c>
      <c r="BX45">
        <f t="shared" si="21"/>
        <v>5</v>
      </c>
      <c r="BY45">
        <f t="shared" si="22"/>
        <v>33.526315789473685</v>
      </c>
      <c r="CA45">
        <v>4600</v>
      </c>
    </row>
    <row r="46" spans="1:79" ht="17.25" customHeight="1" x14ac:dyDescent="0.3">
      <c r="A46" s="2">
        <v>44586</v>
      </c>
      <c r="B46" t="s">
        <v>116</v>
      </c>
      <c r="C46" t="s">
        <v>117</v>
      </c>
      <c r="D46" t="s">
        <v>27</v>
      </c>
      <c r="F46">
        <v>3505</v>
      </c>
      <c r="G46">
        <v>35</v>
      </c>
      <c r="I46">
        <v>-416</v>
      </c>
      <c r="J46">
        <f>SUM(F46:I46)</f>
        <v>3124</v>
      </c>
      <c r="K46">
        <v>0</v>
      </c>
      <c r="L46">
        <f t="shared" si="0"/>
        <v>3124</v>
      </c>
      <c r="M46">
        <v>284</v>
      </c>
      <c r="N46">
        <v>1</v>
      </c>
      <c r="O46">
        <f t="shared" si="1"/>
        <v>11</v>
      </c>
      <c r="Q46">
        <v>1777</v>
      </c>
      <c r="R46">
        <v>0</v>
      </c>
      <c r="T46">
        <v>-44</v>
      </c>
      <c r="U46">
        <f>SUM(Q46:T46)</f>
        <v>1733</v>
      </c>
      <c r="V46">
        <v>0</v>
      </c>
      <c r="W46">
        <f t="shared" si="2"/>
        <v>1733</v>
      </c>
      <c r="X46">
        <v>46</v>
      </c>
      <c r="Y46">
        <v>2</v>
      </c>
      <c r="Z46">
        <f t="shared" si="3"/>
        <v>37.673913043478258</v>
      </c>
      <c r="AB46">
        <v>23630</v>
      </c>
      <c r="AC46">
        <v>11755</v>
      </c>
      <c r="AE46">
        <v>-88</v>
      </c>
      <c r="AF46">
        <f>SUM(AB46:AE46)</f>
        <v>35297</v>
      </c>
      <c r="AG46">
        <v>0</v>
      </c>
      <c r="AH46">
        <f t="shared" si="4"/>
        <v>35297</v>
      </c>
      <c r="AI46">
        <v>1521</v>
      </c>
      <c r="AJ46">
        <f t="shared" si="5"/>
        <v>6</v>
      </c>
      <c r="AK46">
        <f t="shared" si="6"/>
        <v>23.206443129520054</v>
      </c>
      <c r="AM46">
        <v>10455</v>
      </c>
      <c r="AN46">
        <v>2881</v>
      </c>
      <c r="AO46">
        <v>-33</v>
      </c>
      <c r="AP46">
        <f t="shared" si="7"/>
        <v>13303</v>
      </c>
      <c r="AQ46">
        <v>0</v>
      </c>
      <c r="AR46">
        <f t="shared" si="8"/>
        <v>13303</v>
      </c>
      <c r="AS46">
        <v>310</v>
      </c>
      <c r="AT46">
        <f t="shared" si="9"/>
        <v>6</v>
      </c>
      <c r="AU46">
        <f t="shared" si="10"/>
        <v>42.912903225806453</v>
      </c>
      <c r="AW46">
        <v>13595</v>
      </c>
      <c r="AX46">
        <v>0</v>
      </c>
      <c r="AY46">
        <v>-855</v>
      </c>
      <c r="AZ46">
        <f t="shared" si="11"/>
        <v>12740</v>
      </c>
      <c r="BA46">
        <v>0</v>
      </c>
      <c r="BB46">
        <f t="shared" si="12"/>
        <v>12740</v>
      </c>
      <c r="BC46">
        <v>322</v>
      </c>
      <c r="BD46">
        <f t="shared" si="13"/>
        <v>7</v>
      </c>
      <c r="BE46">
        <f t="shared" si="14"/>
        <v>39.565217391304351</v>
      </c>
      <c r="BG46">
        <v>7807</v>
      </c>
      <c r="BH46">
        <v>10</v>
      </c>
      <c r="BI46">
        <v>-11</v>
      </c>
      <c r="BJ46">
        <f t="shared" si="15"/>
        <v>7806</v>
      </c>
      <c r="BK46">
        <v>0</v>
      </c>
      <c r="BL46">
        <f t="shared" si="16"/>
        <v>7806</v>
      </c>
      <c r="BM46">
        <v>104</v>
      </c>
      <c r="BN46">
        <f t="shared" si="17"/>
        <v>5</v>
      </c>
      <c r="BO46">
        <f t="shared" si="18"/>
        <v>75.057692307692307</v>
      </c>
      <c r="BQ46">
        <v>1037</v>
      </c>
      <c r="BR46">
        <v>400</v>
      </c>
      <c r="BS46">
        <v>-83</v>
      </c>
      <c r="BT46">
        <f t="shared" si="19"/>
        <v>1354</v>
      </c>
      <c r="BU46">
        <v>0</v>
      </c>
      <c r="BV46">
        <f t="shared" si="20"/>
        <v>1354</v>
      </c>
      <c r="BW46">
        <v>188</v>
      </c>
      <c r="BX46">
        <f t="shared" si="21"/>
        <v>5</v>
      </c>
      <c r="BY46">
        <f t="shared" si="22"/>
        <v>7.2021276595744679</v>
      </c>
      <c r="CA46">
        <v>-58625</v>
      </c>
    </row>
    <row r="47" spans="1:79" ht="17.25" customHeight="1" x14ac:dyDescent="0.3">
      <c r="A47" s="2">
        <v>44586</v>
      </c>
      <c r="B47" t="s">
        <v>118</v>
      </c>
      <c r="C47" t="s">
        <v>119</v>
      </c>
      <c r="D47" t="s">
        <v>27</v>
      </c>
      <c r="F47">
        <v>12</v>
      </c>
      <c r="G47">
        <v>0</v>
      </c>
      <c r="I47">
        <v>0</v>
      </c>
      <c r="J47">
        <f>SUM(F47:I47)</f>
        <v>12</v>
      </c>
      <c r="K47">
        <v>0</v>
      </c>
      <c r="L47">
        <f t="shared" si="0"/>
        <v>12</v>
      </c>
      <c r="M47">
        <v>13</v>
      </c>
      <c r="N47">
        <v>1</v>
      </c>
      <c r="O47">
        <f t="shared" si="1"/>
        <v>0.92307692307692313</v>
      </c>
      <c r="Q47">
        <v>0</v>
      </c>
      <c r="R47">
        <v>0</v>
      </c>
      <c r="T47">
        <v>0</v>
      </c>
      <c r="U47">
        <f>SUM(Q47:T47)</f>
        <v>0</v>
      </c>
      <c r="V47">
        <v>0</v>
      </c>
      <c r="W47">
        <f t="shared" si="2"/>
        <v>0</v>
      </c>
      <c r="X47">
        <v>3</v>
      </c>
      <c r="Y47">
        <v>2</v>
      </c>
      <c r="Z47">
        <f t="shared" si="3"/>
        <v>0</v>
      </c>
      <c r="AB47">
        <v>527</v>
      </c>
      <c r="AC47">
        <v>0</v>
      </c>
      <c r="AE47">
        <v>0</v>
      </c>
      <c r="AF47">
        <f>SUM(AB47:AE47)</f>
        <v>527</v>
      </c>
      <c r="AG47">
        <v>0</v>
      </c>
      <c r="AH47">
        <f t="shared" si="4"/>
        <v>527</v>
      </c>
      <c r="AI47">
        <v>17</v>
      </c>
      <c r="AJ47">
        <f t="shared" si="5"/>
        <v>6</v>
      </c>
      <c r="AK47">
        <f t="shared" si="6"/>
        <v>31</v>
      </c>
      <c r="AM47">
        <v>532</v>
      </c>
      <c r="AN47">
        <v>0</v>
      </c>
      <c r="AO47">
        <v>0</v>
      </c>
      <c r="AP47">
        <f t="shared" si="7"/>
        <v>532</v>
      </c>
      <c r="AQ47">
        <v>0</v>
      </c>
      <c r="AR47">
        <f t="shared" si="8"/>
        <v>532</v>
      </c>
      <c r="AS47">
        <v>27</v>
      </c>
      <c r="AT47">
        <f t="shared" si="9"/>
        <v>6</v>
      </c>
      <c r="AU47">
        <f t="shared" si="10"/>
        <v>19.703703703703702</v>
      </c>
      <c r="AW47">
        <v>121</v>
      </c>
      <c r="AX47">
        <v>0</v>
      </c>
      <c r="AY47">
        <v>0</v>
      </c>
      <c r="AZ47">
        <f t="shared" si="11"/>
        <v>121</v>
      </c>
      <c r="BA47">
        <v>0</v>
      </c>
      <c r="BB47">
        <f t="shared" si="12"/>
        <v>121</v>
      </c>
      <c r="BC47">
        <v>21</v>
      </c>
      <c r="BD47">
        <f t="shared" si="13"/>
        <v>7</v>
      </c>
      <c r="BE47">
        <f t="shared" si="14"/>
        <v>5.7619047619047619</v>
      </c>
      <c r="BG47">
        <v>0</v>
      </c>
      <c r="BH47">
        <v>0</v>
      </c>
      <c r="BI47">
        <v>0</v>
      </c>
      <c r="BJ47">
        <f t="shared" si="15"/>
        <v>0</v>
      </c>
      <c r="BK47">
        <v>0</v>
      </c>
      <c r="BL47">
        <f t="shared" si="16"/>
        <v>0</v>
      </c>
      <c r="BM47">
        <v>6</v>
      </c>
      <c r="BN47">
        <f t="shared" si="17"/>
        <v>5</v>
      </c>
      <c r="BO47">
        <f t="shared" si="18"/>
        <v>0</v>
      </c>
      <c r="BQ47">
        <v>146</v>
      </c>
      <c r="BR47">
        <v>0</v>
      </c>
      <c r="BS47">
        <v>0</v>
      </c>
      <c r="BT47">
        <f t="shared" si="19"/>
        <v>146</v>
      </c>
      <c r="BU47">
        <v>0</v>
      </c>
      <c r="BV47">
        <f t="shared" si="20"/>
        <v>146</v>
      </c>
      <c r="BW47">
        <v>10</v>
      </c>
      <c r="BX47">
        <f t="shared" si="21"/>
        <v>5</v>
      </c>
      <c r="BY47">
        <f t="shared" si="22"/>
        <v>14.6</v>
      </c>
      <c r="CA47">
        <v>0</v>
      </c>
    </row>
    <row r="48" spans="1:79" ht="17.25" customHeight="1" x14ac:dyDescent="0.3">
      <c r="A48" s="2">
        <v>44586</v>
      </c>
      <c r="B48" t="s">
        <v>120</v>
      </c>
      <c r="C48" t="s">
        <v>121</v>
      </c>
      <c r="D48" t="s">
        <v>27</v>
      </c>
      <c r="F48">
        <v>74</v>
      </c>
      <c r="G48">
        <v>91</v>
      </c>
      <c r="I48">
        <v>-27</v>
      </c>
      <c r="J48">
        <f>SUM(F48:I48)</f>
        <v>138</v>
      </c>
      <c r="K48">
        <v>200</v>
      </c>
      <c r="L48">
        <f t="shared" si="0"/>
        <v>338</v>
      </c>
      <c r="M48">
        <v>56</v>
      </c>
      <c r="N48">
        <v>1</v>
      </c>
      <c r="O48">
        <f t="shared" si="1"/>
        <v>6.0357142857142856</v>
      </c>
      <c r="Q48">
        <v>317</v>
      </c>
      <c r="R48">
        <v>0</v>
      </c>
      <c r="T48">
        <v>0</v>
      </c>
      <c r="U48">
        <f>SUM(Q48:T48)</f>
        <v>317</v>
      </c>
      <c r="V48">
        <v>0</v>
      </c>
      <c r="W48">
        <f t="shared" si="2"/>
        <v>317</v>
      </c>
      <c r="X48">
        <v>8</v>
      </c>
      <c r="Y48">
        <v>2</v>
      </c>
      <c r="Z48">
        <f t="shared" si="3"/>
        <v>39.625</v>
      </c>
      <c r="AB48">
        <v>2065</v>
      </c>
      <c r="AC48">
        <v>0</v>
      </c>
      <c r="AE48">
        <v>-32</v>
      </c>
      <c r="AF48">
        <f>SUM(AB48:AE48)</f>
        <v>2033</v>
      </c>
      <c r="AG48">
        <v>0</v>
      </c>
      <c r="AH48">
        <f t="shared" si="4"/>
        <v>2033</v>
      </c>
      <c r="AI48">
        <v>66</v>
      </c>
      <c r="AJ48">
        <f t="shared" si="5"/>
        <v>6</v>
      </c>
      <c r="AK48">
        <f t="shared" si="6"/>
        <v>30.803030303030305</v>
      </c>
      <c r="AM48">
        <v>1945</v>
      </c>
      <c r="AN48">
        <v>0</v>
      </c>
      <c r="AO48">
        <v>-68</v>
      </c>
      <c r="AP48">
        <f t="shared" si="7"/>
        <v>1877</v>
      </c>
      <c r="AQ48">
        <v>0</v>
      </c>
      <c r="AR48">
        <f t="shared" si="8"/>
        <v>1877</v>
      </c>
      <c r="AS48">
        <v>51</v>
      </c>
      <c r="AT48">
        <f t="shared" si="9"/>
        <v>6</v>
      </c>
      <c r="AU48">
        <f t="shared" si="10"/>
        <v>36.803921568627452</v>
      </c>
      <c r="AW48">
        <v>826</v>
      </c>
      <c r="AX48">
        <v>0</v>
      </c>
      <c r="AY48">
        <v>-25</v>
      </c>
      <c r="AZ48">
        <f t="shared" si="11"/>
        <v>801</v>
      </c>
      <c r="BA48">
        <v>0</v>
      </c>
      <c r="BB48">
        <f t="shared" si="12"/>
        <v>801</v>
      </c>
      <c r="BC48">
        <v>39</v>
      </c>
      <c r="BD48">
        <f t="shared" si="13"/>
        <v>7</v>
      </c>
      <c r="BE48">
        <f t="shared" si="14"/>
        <v>20.53846153846154</v>
      </c>
      <c r="BG48">
        <v>1500</v>
      </c>
      <c r="BH48">
        <v>0</v>
      </c>
      <c r="BI48">
        <v>-10</v>
      </c>
      <c r="BJ48">
        <f t="shared" si="15"/>
        <v>1490</v>
      </c>
      <c r="BK48">
        <v>0</v>
      </c>
      <c r="BL48">
        <f t="shared" si="16"/>
        <v>1490</v>
      </c>
      <c r="BM48">
        <v>28</v>
      </c>
      <c r="BN48">
        <f t="shared" si="17"/>
        <v>5</v>
      </c>
      <c r="BO48">
        <f t="shared" si="18"/>
        <v>53.214285714285715</v>
      </c>
      <c r="BQ48">
        <v>1303</v>
      </c>
      <c r="BR48">
        <v>0</v>
      </c>
      <c r="BS48">
        <v>-20</v>
      </c>
      <c r="BT48">
        <f t="shared" si="19"/>
        <v>1283</v>
      </c>
      <c r="BU48">
        <v>0</v>
      </c>
      <c r="BV48">
        <f t="shared" si="20"/>
        <v>1283</v>
      </c>
      <c r="BW48">
        <v>26</v>
      </c>
      <c r="BX48">
        <f t="shared" si="21"/>
        <v>5</v>
      </c>
      <c r="BY48">
        <f t="shared" si="22"/>
        <v>49.346153846153847</v>
      </c>
      <c r="CA48">
        <v>0</v>
      </c>
    </row>
    <row r="49" spans="1:79" ht="17.25" customHeight="1" x14ac:dyDescent="0.3">
      <c r="A49" s="2">
        <v>44586</v>
      </c>
      <c r="B49" t="s">
        <v>122</v>
      </c>
      <c r="C49" t="s">
        <v>123</v>
      </c>
      <c r="D49" t="s">
        <v>27</v>
      </c>
      <c r="F49">
        <v>513</v>
      </c>
      <c r="G49">
        <v>0</v>
      </c>
      <c r="I49">
        <v>-102</v>
      </c>
      <c r="J49">
        <f>SUM(F49:I49)</f>
        <v>411</v>
      </c>
      <c r="K49">
        <v>0</v>
      </c>
      <c r="L49">
        <f t="shared" si="0"/>
        <v>411</v>
      </c>
      <c r="M49">
        <v>42</v>
      </c>
      <c r="N49">
        <v>1</v>
      </c>
      <c r="O49">
        <f t="shared" si="1"/>
        <v>9.7857142857142865</v>
      </c>
      <c r="Q49">
        <v>758</v>
      </c>
      <c r="R49">
        <v>0</v>
      </c>
      <c r="T49">
        <v>0</v>
      </c>
      <c r="U49">
        <f>SUM(Q49:T49)</f>
        <v>758</v>
      </c>
      <c r="V49">
        <v>0</v>
      </c>
      <c r="W49">
        <f t="shared" si="2"/>
        <v>758</v>
      </c>
      <c r="X49">
        <v>9</v>
      </c>
      <c r="Y49">
        <v>2</v>
      </c>
      <c r="Z49">
        <f t="shared" si="3"/>
        <v>84.222222222222229</v>
      </c>
      <c r="AB49">
        <v>4834</v>
      </c>
      <c r="AC49">
        <v>0</v>
      </c>
      <c r="AE49">
        <v>-34</v>
      </c>
      <c r="AF49">
        <f>SUM(AB49:AE49)</f>
        <v>4800</v>
      </c>
      <c r="AG49">
        <v>0</v>
      </c>
      <c r="AH49">
        <f t="shared" si="4"/>
        <v>4800</v>
      </c>
      <c r="AI49">
        <v>112</v>
      </c>
      <c r="AJ49">
        <f t="shared" si="5"/>
        <v>6</v>
      </c>
      <c r="AK49">
        <f t="shared" si="6"/>
        <v>42.857142857142854</v>
      </c>
      <c r="AM49">
        <v>1625</v>
      </c>
      <c r="AN49">
        <v>0</v>
      </c>
      <c r="AO49">
        <v>0</v>
      </c>
      <c r="AP49">
        <f t="shared" si="7"/>
        <v>1625</v>
      </c>
      <c r="AQ49">
        <v>0</v>
      </c>
      <c r="AR49">
        <f t="shared" si="8"/>
        <v>1625</v>
      </c>
      <c r="AS49">
        <v>40</v>
      </c>
      <c r="AT49">
        <f t="shared" si="9"/>
        <v>6</v>
      </c>
      <c r="AU49">
        <f t="shared" si="10"/>
        <v>40.625</v>
      </c>
      <c r="AW49">
        <v>2131</v>
      </c>
      <c r="AX49">
        <v>0</v>
      </c>
      <c r="AY49">
        <v>-51</v>
      </c>
      <c r="AZ49">
        <f t="shared" si="11"/>
        <v>2080</v>
      </c>
      <c r="BA49">
        <v>0</v>
      </c>
      <c r="BB49">
        <f t="shared" si="12"/>
        <v>2080</v>
      </c>
      <c r="BC49">
        <v>71</v>
      </c>
      <c r="BD49">
        <f t="shared" si="13"/>
        <v>7</v>
      </c>
      <c r="BE49">
        <f t="shared" si="14"/>
        <v>29.295774647887324</v>
      </c>
      <c r="BG49">
        <v>2783</v>
      </c>
      <c r="BH49">
        <v>0</v>
      </c>
      <c r="BI49">
        <v>0</v>
      </c>
      <c r="BJ49">
        <f t="shared" si="15"/>
        <v>2783</v>
      </c>
      <c r="BK49">
        <v>0</v>
      </c>
      <c r="BL49">
        <f t="shared" si="16"/>
        <v>2783</v>
      </c>
      <c r="BM49">
        <v>30</v>
      </c>
      <c r="BN49">
        <f t="shared" si="17"/>
        <v>5</v>
      </c>
      <c r="BO49">
        <f t="shared" si="18"/>
        <v>92.766666666666666</v>
      </c>
      <c r="BQ49">
        <v>2324</v>
      </c>
      <c r="BR49">
        <v>0</v>
      </c>
      <c r="BS49">
        <v>-34</v>
      </c>
      <c r="BT49">
        <f t="shared" si="19"/>
        <v>2290</v>
      </c>
      <c r="BU49">
        <v>0</v>
      </c>
      <c r="BV49">
        <f t="shared" si="20"/>
        <v>2290</v>
      </c>
      <c r="BW49">
        <v>34</v>
      </c>
      <c r="BX49">
        <f t="shared" si="21"/>
        <v>5</v>
      </c>
      <c r="BY49">
        <f t="shared" si="22"/>
        <v>67.352941176470594</v>
      </c>
      <c r="BZ49" t="s">
        <v>61</v>
      </c>
      <c r="CA49">
        <v>1000</v>
      </c>
    </row>
    <row r="50" spans="1:79" ht="17.25" customHeight="1" x14ac:dyDescent="0.3">
      <c r="A50" s="2">
        <v>44586</v>
      </c>
      <c r="B50" t="s">
        <v>124</v>
      </c>
      <c r="C50" t="s">
        <v>125</v>
      </c>
      <c r="D50" t="s">
        <v>27</v>
      </c>
      <c r="F50">
        <v>7</v>
      </c>
      <c r="G50">
        <v>0</v>
      </c>
      <c r="I50">
        <v>0</v>
      </c>
      <c r="J50">
        <f>SUM(F50:I50)</f>
        <v>7</v>
      </c>
      <c r="K50">
        <v>0</v>
      </c>
      <c r="L50">
        <f t="shared" si="0"/>
        <v>7</v>
      </c>
      <c r="M50">
        <v>0</v>
      </c>
      <c r="N50">
        <v>1</v>
      </c>
      <c r="O50">
        <f t="shared" si="1"/>
        <v>0</v>
      </c>
      <c r="Q50">
        <v>0</v>
      </c>
      <c r="R50">
        <v>0</v>
      </c>
      <c r="T50">
        <v>0</v>
      </c>
      <c r="U50">
        <f>SUM(Q50:T50)</f>
        <v>0</v>
      </c>
      <c r="V50">
        <v>0</v>
      </c>
      <c r="W50">
        <f t="shared" si="2"/>
        <v>0</v>
      </c>
      <c r="X50">
        <v>0</v>
      </c>
      <c r="Y50">
        <v>2</v>
      </c>
      <c r="Z50">
        <f t="shared" si="3"/>
        <v>0</v>
      </c>
      <c r="AB50">
        <v>0</v>
      </c>
      <c r="AC50">
        <v>0</v>
      </c>
      <c r="AE50">
        <v>0</v>
      </c>
      <c r="AF50">
        <f>SUM(AB50:AE50)</f>
        <v>0</v>
      </c>
      <c r="AG50">
        <v>0</v>
      </c>
      <c r="AH50">
        <f t="shared" si="4"/>
        <v>0</v>
      </c>
      <c r="AI50">
        <v>0</v>
      </c>
      <c r="AJ50">
        <f t="shared" si="5"/>
        <v>6</v>
      </c>
      <c r="AK50">
        <f t="shared" si="6"/>
        <v>0</v>
      </c>
      <c r="AM50">
        <v>0</v>
      </c>
      <c r="AN50">
        <v>0</v>
      </c>
      <c r="AO50">
        <v>0</v>
      </c>
      <c r="AP50">
        <f t="shared" si="7"/>
        <v>0</v>
      </c>
      <c r="AQ50">
        <v>0</v>
      </c>
      <c r="AR50">
        <f t="shared" si="8"/>
        <v>0</v>
      </c>
      <c r="AS50">
        <v>0</v>
      </c>
      <c r="AT50">
        <f t="shared" si="9"/>
        <v>6</v>
      </c>
      <c r="AU50">
        <f t="shared" si="10"/>
        <v>0</v>
      </c>
      <c r="AW50">
        <v>0</v>
      </c>
      <c r="AX50">
        <v>0</v>
      </c>
      <c r="AY50">
        <v>0</v>
      </c>
      <c r="AZ50">
        <f t="shared" si="11"/>
        <v>0</v>
      </c>
      <c r="BA50">
        <v>0</v>
      </c>
      <c r="BB50">
        <f t="shared" si="12"/>
        <v>0</v>
      </c>
      <c r="BC50">
        <v>0</v>
      </c>
      <c r="BD50">
        <f t="shared" si="13"/>
        <v>7</v>
      </c>
      <c r="BE50">
        <f t="shared" si="14"/>
        <v>0</v>
      </c>
      <c r="BG50">
        <v>0</v>
      </c>
      <c r="BH50">
        <v>0</v>
      </c>
      <c r="BI50">
        <v>0</v>
      </c>
      <c r="BJ50">
        <f t="shared" si="15"/>
        <v>0</v>
      </c>
      <c r="BK50">
        <v>0</v>
      </c>
      <c r="BL50">
        <f t="shared" si="16"/>
        <v>0</v>
      </c>
      <c r="BM50">
        <v>0</v>
      </c>
      <c r="BN50">
        <f t="shared" si="17"/>
        <v>5</v>
      </c>
      <c r="BO50">
        <f t="shared" si="18"/>
        <v>0</v>
      </c>
      <c r="BQ50">
        <v>0</v>
      </c>
      <c r="BR50">
        <v>0</v>
      </c>
      <c r="BS50">
        <v>0</v>
      </c>
      <c r="BT50">
        <f t="shared" si="19"/>
        <v>0</v>
      </c>
      <c r="BU50">
        <v>0</v>
      </c>
      <c r="BV50">
        <f t="shared" si="20"/>
        <v>0</v>
      </c>
      <c r="BW50">
        <v>0</v>
      </c>
      <c r="BX50">
        <f t="shared" si="21"/>
        <v>5</v>
      </c>
      <c r="BY50">
        <f t="shared" si="22"/>
        <v>0</v>
      </c>
      <c r="CA50">
        <v>0</v>
      </c>
    </row>
    <row r="51" spans="1:79" ht="17.25" customHeight="1" x14ac:dyDescent="0.3">
      <c r="A51" s="2">
        <v>44586</v>
      </c>
      <c r="B51" t="s">
        <v>126</v>
      </c>
      <c r="C51" t="s">
        <v>127</v>
      </c>
      <c r="D51" t="s">
        <v>27</v>
      </c>
      <c r="F51">
        <v>1807</v>
      </c>
      <c r="G51">
        <v>769</v>
      </c>
      <c r="I51">
        <v>0</v>
      </c>
      <c r="J51">
        <f>SUM(F51:I51)</f>
        <v>2576</v>
      </c>
      <c r="K51">
        <v>0</v>
      </c>
      <c r="L51">
        <f t="shared" si="0"/>
        <v>2576</v>
      </c>
      <c r="M51">
        <v>127</v>
      </c>
      <c r="N51">
        <v>1</v>
      </c>
      <c r="O51">
        <f t="shared" si="1"/>
        <v>20.283464566929133</v>
      </c>
      <c r="Q51">
        <v>355</v>
      </c>
      <c r="R51">
        <v>1190</v>
      </c>
      <c r="T51">
        <v>0</v>
      </c>
      <c r="U51">
        <f>SUM(Q51:T51)</f>
        <v>1545</v>
      </c>
      <c r="V51">
        <v>0</v>
      </c>
      <c r="W51">
        <f t="shared" si="2"/>
        <v>1545</v>
      </c>
      <c r="X51">
        <v>22</v>
      </c>
      <c r="Y51">
        <v>2</v>
      </c>
      <c r="Z51">
        <f t="shared" si="3"/>
        <v>70.227272727272734</v>
      </c>
      <c r="AB51">
        <v>2010</v>
      </c>
      <c r="AC51">
        <v>2000</v>
      </c>
      <c r="AE51">
        <v>0</v>
      </c>
      <c r="AF51">
        <f>SUM(AB51:AE51)</f>
        <v>4010</v>
      </c>
      <c r="AG51">
        <v>0</v>
      </c>
      <c r="AH51">
        <f t="shared" si="4"/>
        <v>4010</v>
      </c>
      <c r="AI51">
        <v>64</v>
      </c>
      <c r="AJ51">
        <f t="shared" si="5"/>
        <v>6</v>
      </c>
      <c r="AK51">
        <f t="shared" si="6"/>
        <v>62.65625</v>
      </c>
      <c r="AM51">
        <v>1769</v>
      </c>
      <c r="AN51">
        <v>60</v>
      </c>
      <c r="AO51">
        <v>0</v>
      </c>
      <c r="AP51">
        <f t="shared" si="7"/>
        <v>1829</v>
      </c>
      <c r="AQ51">
        <v>0</v>
      </c>
      <c r="AR51">
        <f t="shared" si="8"/>
        <v>1829</v>
      </c>
      <c r="AS51">
        <v>24</v>
      </c>
      <c r="AT51">
        <f t="shared" si="9"/>
        <v>6</v>
      </c>
      <c r="AU51">
        <f t="shared" si="10"/>
        <v>76.208333333333329</v>
      </c>
      <c r="AW51">
        <v>258</v>
      </c>
      <c r="AX51">
        <v>428</v>
      </c>
      <c r="AY51">
        <v>0</v>
      </c>
      <c r="AZ51">
        <f t="shared" si="11"/>
        <v>686</v>
      </c>
      <c r="BA51">
        <v>0</v>
      </c>
      <c r="BB51">
        <f t="shared" si="12"/>
        <v>686</v>
      </c>
      <c r="BC51">
        <v>24</v>
      </c>
      <c r="BD51">
        <f t="shared" si="13"/>
        <v>7</v>
      </c>
      <c r="BE51">
        <f t="shared" si="14"/>
        <v>28.583333333333332</v>
      </c>
      <c r="BG51">
        <v>96</v>
      </c>
      <c r="BH51">
        <v>790</v>
      </c>
      <c r="BI51">
        <v>0</v>
      </c>
      <c r="BJ51">
        <f t="shared" si="15"/>
        <v>886</v>
      </c>
      <c r="BK51">
        <v>0</v>
      </c>
      <c r="BL51">
        <f t="shared" si="16"/>
        <v>886</v>
      </c>
      <c r="BM51">
        <v>11</v>
      </c>
      <c r="BN51">
        <f t="shared" si="17"/>
        <v>5</v>
      </c>
      <c r="BO51">
        <f t="shared" si="18"/>
        <v>80.545454545454547</v>
      </c>
      <c r="BQ51">
        <v>1636</v>
      </c>
      <c r="BR51">
        <v>430</v>
      </c>
      <c r="BS51">
        <v>0</v>
      </c>
      <c r="BT51">
        <f t="shared" si="19"/>
        <v>2066</v>
      </c>
      <c r="BU51">
        <v>0</v>
      </c>
      <c r="BV51">
        <f t="shared" si="20"/>
        <v>2066</v>
      </c>
      <c r="BW51">
        <v>43</v>
      </c>
      <c r="BX51">
        <f t="shared" si="21"/>
        <v>5</v>
      </c>
      <c r="BY51">
        <f t="shared" si="22"/>
        <v>48.046511627906973</v>
      </c>
      <c r="CA51">
        <v>-2892</v>
      </c>
    </row>
    <row r="52" spans="1:79" ht="17.25" customHeight="1" x14ac:dyDescent="0.3">
      <c r="A52" s="2">
        <v>44586</v>
      </c>
      <c r="B52" t="s">
        <v>128</v>
      </c>
      <c r="C52" t="s">
        <v>129</v>
      </c>
      <c r="D52" t="s">
        <v>27</v>
      </c>
      <c r="F52">
        <v>49</v>
      </c>
      <c r="G52">
        <v>0</v>
      </c>
      <c r="I52">
        <v>0</v>
      </c>
      <c r="J52">
        <f>SUM(F52:I52)</f>
        <v>49</v>
      </c>
      <c r="K52">
        <v>0</v>
      </c>
      <c r="L52">
        <f t="shared" si="0"/>
        <v>49</v>
      </c>
      <c r="M52">
        <v>3</v>
      </c>
      <c r="N52">
        <v>1</v>
      </c>
      <c r="O52">
        <f t="shared" si="1"/>
        <v>16.333333333333332</v>
      </c>
      <c r="Q52">
        <v>24</v>
      </c>
      <c r="R52">
        <v>0</v>
      </c>
      <c r="T52">
        <v>0</v>
      </c>
      <c r="U52">
        <f>SUM(Q52:T52)</f>
        <v>24</v>
      </c>
      <c r="V52">
        <v>0</v>
      </c>
      <c r="W52">
        <f t="shared" si="2"/>
        <v>24</v>
      </c>
      <c r="X52">
        <v>1</v>
      </c>
      <c r="Y52">
        <v>2</v>
      </c>
      <c r="Z52">
        <f t="shared" si="3"/>
        <v>24</v>
      </c>
      <c r="AB52">
        <v>351</v>
      </c>
      <c r="AC52">
        <v>0</v>
      </c>
      <c r="AE52">
        <v>0</v>
      </c>
      <c r="AF52">
        <f>SUM(AB52:AE52)</f>
        <v>351</v>
      </c>
      <c r="AG52">
        <v>0</v>
      </c>
      <c r="AH52">
        <f t="shared" si="4"/>
        <v>351</v>
      </c>
      <c r="AI52">
        <v>17</v>
      </c>
      <c r="AJ52">
        <f t="shared" si="5"/>
        <v>6</v>
      </c>
      <c r="AK52">
        <f t="shared" si="6"/>
        <v>20.647058823529413</v>
      </c>
      <c r="AM52">
        <v>120</v>
      </c>
      <c r="AN52">
        <v>90</v>
      </c>
      <c r="AO52">
        <v>0</v>
      </c>
      <c r="AP52">
        <f t="shared" si="7"/>
        <v>210</v>
      </c>
      <c r="AQ52">
        <v>0</v>
      </c>
      <c r="AR52">
        <f t="shared" si="8"/>
        <v>210</v>
      </c>
      <c r="AS52">
        <v>10</v>
      </c>
      <c r="AT52">
        <f t="shared" si="9"/>
        <v>6</v>
      </c>
      <c r="AU52">
        <f t="shared" si="10"/>
        <v>21</v>
      </c>
      <c r="AW52">
        <v>233</v>
      </c>
      <c r="AX52">
        <v>0</v>
      </c>
      <c r="AY52">
        <v>0</v>
      </c>
      <c r="AZ52">
        <f t="shared" si="11"/>
        <v>233</v>
      </c>
      <c r="BA52">
        <v>0</v>
      </c>
      <c r="BB52">
        <f t="shared" si="12"/>
        <v>233</v>
      </c>
      <c r="BC52">
        <v>4</v>
      </c>
      <c r="BD52">
        <f t="shared" si="13"/>
        <v>7</v>
      </c>
      <c r="BE52">
        <f t="shared" si="14"/>
        <v>58.25</v>
      </c>
      <c r="BG52">
        <v>153</v>
      </c>
      <c r="BH52">
        <v>90</v>
      </c>
      <c r="BI52">
        <v>-2</v>
      </c>
      <c r="BJ52">
        <f t="shared" si="15"/>
        <v>241</v>
      </c>
      <c r="BK52">
        <v>0</v>
      </c>
      <c r="BL52">
        <f t="shared" si="16"/>
        <v>241</v>
      </c>
      <c r="BM52">
        <v>8</v>
      </c>
      <c r="BN52">
        <f t="shared" si="17"/>
        <v>5</v>
      </c>
      <c r="BO52">
        <f t="shared" si="18"/>
        <v>30.125</v>
      </c>
      <c r="BQ52">
        <v>186</v>
      </c>
      <c r="BR52">
        <v>102</v>
      </c>
      <c r="BS52">
        <v>0</v>
      </c>
      <c r="BT52">
        <f t="shared" si="19"/>
        <v>288</v>
      </c>
      <c r="BU52">
        <v>0</v>
      </c>
      <c r="BV52">
        <f t="shared" si="20"/>
        <v>288</v>
      </c>
      <c r="BW52">
        <v>9</v>
      </c>
      <c r="BX52">
        <f t="shared" si="21"/>
        <v>5</v>
      </c>
      <c r="BY52">
        <f t="shared" si="22"/>
        <v>32</v>
      </c>
      <c r="BZ52" t="s">
        <v>61</v>
      </c>
      <c r="CA52">
        <v>-1453</v>
      </c>
    </row>
    <row r="53" spans="1:79" ht="17.25" customHeight="1" x14ac:dyDescent="0.3">
      <c r="A53" s="2">
        <v>44586</v>
      </c>
      <c r="B53" t="s">
        <v>130</v>
      </c>
      <c r="C53" t="s">
        <v>131</v>
      </c>
      <c r="D53" t="s">
        <v>27</v>
      </c>
      <c r="F53">
        <v>276</v>
      </c>
      <c r="G53">
        <v>0</v>
      </c>
      <c r="I53">
        <v>0</v>
      </c>
      <c r="J53">
        <f>SUM(F53:I53)</f>
        <v>276</v>
      </c>
      <c r="K53">
        <v>0</v>
      </c>
      <c r="L53">
        <f t="shared" si="0"/>
        <v>276</v>
      </c>
      <c r="M53">
        <v>27</v>
      </c>
      <c r="N53">
        <v>1</v>
      </c>
      <c r="O53">
        <f t="shared" si="1"/>
        <v>10.222222222222221</v>
      </c>
      <c r="Q53">
        <v>292</v>
      </c>
      <c r="R53">
        <v>0</v>
      </c>
      <c r="T53">
        <v>0</v>
      </c>
      <c r="U53">
        <f>SUM(Q53:T53)</f>
        <v>292</v>
      </c>
      <c r="V53">
        <v>0</v>
      </c>
      <c r="W53">
        <f t="shared" si="2"/>
        <v>292</v>
      </c>
      <c r="X53">
        <v>13</v>
      </c>
      <c r="Y53">
        <v>2</v>
      </c>
      <c r="Z53">
        <f t="shared" si="3"/>
        <v>22.46153846153846</v>
      </c>
      <c r="AB53">
        <v>3445</v>
      </c>
      <c r="AC53">
        <v>0</v>
      </c>
      <c r="AE53">
        <v>-10</v>
      </c>
      <c r="AF53">
        <f>SUM(AB53:AE53)</f>
        <v>3435</v>
      </c>
      <c r="AG53">
        <v>0</v>
      </c>
      <c r="AH53">
        <f t="shared" si="4"/>
        <v>3435</v>
      </c>
      <c r="AI53">
        <v>87</v>
      </c>
      <c r="AJ53">
        <f t="shared" si="5"/>
        <v>6</v>
      </c>
      <c r="AK53">
        <f t="shared" si="6"/>
        <v>39.482758620689658</v>
      </c>
      <c r="AM53">
        <v>1805</v>
      </c>
      <c r="AN53">
        <v>0</v>
      </c>
      <c r="AO53">
        <v>0</v>
      </c>
      <c r="AP53">
        <f t="shared" si="7"/>
        <v>1805</v>
      </c>
      <c r="AQ53">
        <v>0</v>
      </c>
      <c r="AR53">
        <f t="shared" si="8"/>
        <v>1805</v>
      </c>
      <c r="AS53">
        <v>37</v>
      </c>
      <c r="AT53">
        <f t="shared" si="9"/>
        <v>6</v>
      </c>
      <c r="AU53">
        <f t="shared" si="10"/>
        <v>48.783783783783782</v>
      </c>
      <c r="AW53">
        <v>263</v>
      </c>
      <c r="AX53">
        <v>0</v>
      </c>
      <c r="AY53">
        <v>0</v>
      </c>
      <c r="AZ53">
        <f t="shared" si="11"/>
        <v>263</v>
      </c>
      <c r="BA53">
        <v>0</v>
      </c>
      <c r="BB53">
        <f t="shared" si="12"/>
        <v>263</v>
      </c>
      <c r="BC53">
        <v>19</v>
      </c>
      <c r="BD53">
        <f t="shared" si="13"/>
        <v>7</v>
      </c>
      <c r="BE53">
        <f t="shared" si="14"/>
        <v>13.842105263157896</v>
      </c>
      <c r="BG53">
        <v>1043</v>
      </c>
      <c r="BH53">
        <v>0</v>
      </c>
      <c r="BI53">
        <v>-11</v>
      </c>
      <c r="BJ53">
        <f t="shared" si="15"/>
        <v>1032</v>
      </c>
      <c r="BK53">
        <v>0</v>
      </c>
      <c r="BL53">
        <f t="shared" si="16"/>
        <v>1032</v>
      </c>
      <c r="BM53">
        <v>20</v>
      </c>
      <c r="BN53">
        <f t="shared" si="17"/>
        <v>5</v>
      </c>
      <c r="BO53">
        <f t="shared" si="18"/>
        <v>51.6</v>
      </c>
      <c r="BQ53">
        <v>4606</v>
      </c>
      <c r="BR53">
        <v>0</v>
      </c>
      <c r="BS53">
        <v>0</v>
      </c>
      <c r="BT53">
        <f t="shared" si="19"/>
        <v>4606</v>
      </c>
      <c r="BU53">
        <v>0</v>
      </c>
      <c r="BV53">
        <f t="shared" si="20"/>
        <v>4606</v>
      </c>
      <c r="BW53">
        <v>52</v>
      </c>
      <c r="BX53">
        <f t="shared" si="21"/>
        <v>5</v>
      </c>
      <c r="BY53">
        <f t="shared" si="22"/>
        <v>88.57692307692308</v>
      </c>
      <c r="CA53">
        <v>0</v>
      </c>
    </row>
    <row r="54" spans="1:79" ht="17.25" customHeight="1" x14ac:dyDescent="0.3">
      <c r="A54" s="2">
        <v>44586</v>
      </c>
      <c r="B54" t="s">
        <v>132</v>
      </c>
      <c r="C54" t="s">
        <v>133</v>
      </c>
      <c r="D54" t="s">
        <v>27</v>
      </c>
      <c r="F54">
        <v>1303</v>
      </c>
      <c r="G54">
        <v>770</v>
      </c>
      <c r="I54">
        <v>-140</v>
      </c>
      <c r="J54">
        <f>SUM(F54:I54)</f>
        <v>1933</v>
      </c>
      <c r="K54">
        <v>0</v>
      </c>
      <c r="L54">
        <f t="shared" si="0"/>
        <v>1933</v>
      </c>
      <c r="M54">
        <v>121</v>
      </c>
      <c r="N54">
        <v>1</v>
      </c>
      <c r="O54">
        <f t="shared" si="1"/>
        <v>15.975206611570249</v>
      </c>
      <c r="Q54">
        <v>382</v>
      </c>
      <c r="R54">
        <v>1705</v>
      </c>
      <c r="T54">
        <v>-308</v>
      </c>
      <c r="U54">
        <f>SUM(Q54:T54)</f>
        <v>1779</v>
      </c>
      <c r="V54">
        <v>0</v>
      </c>
      <c r="W54">
        <f t="shared" si="2"/>
        <v>1779</v>
      </c>
      <c r="X54">
        <v>121</v>
      </c>
      <c r="Y54">
        <v>2</v>
      </c>
      <c r="Z54">
        <f t="shared" si="3"/>
        <v>14.702479338842975</v>
      </c>
      <c r="AB54">
        <v>9303</v>
      </c>
      <c r="AC54">
        <v>11691</v>
      </c>
      <c r="AE54">
        <v>-375</v>
      </c>
      <c r="AF54">
        <f>SUM(AB54:AE54)</f>
        <v>20619</v>
      </c>
      <c r="AG54">
        <v>0</v>
      </c>
      <c r="AH54">
        <f t="shared" si="4"/>
        <v>20619</v>
      </c>
      <c r="AI54">
        <v>611</v>
      </c>
      <c r="AJ54">
        <f t="shared" si="5"/>
        <v>6</v>
      </c>
      <c r="AK54">
        <f t="shared" si="6"/>
        <v>33.746317512274956</v>
      </c>
      <c r="AM54">
        <v>5564</v>
      </c>
      <c r="AN54">
        <v>5813</v>
      </c>
      <c r="AO54">
        <v>-84</v>
      </c>
      <c r="AP54">
        <f t="shared" si="7"/>
        <v>11293</v>
      </c>
      <c r="AQ54">
        <v>0</v>
      </c>
      <c r="AR54">
        <f t="shared" si="8"/>
        <v>11293</v>
      </c>
      <c r="AS54">
        <v>332</v>
      </c>
      <c r="AT54">
        <f t="shared" si="9"/>
        <v>6</v>
      </c>
      <c r="AU54">
        <f t="shared" si="10"/>
        <v>34.015060240963855</v>
      </c>
      <c r="AW54">
        <v>4944</v>
      </c>
      <c r="AX54">
        <v>6474</v>
      </c>
      <c r="AY54">
        <v>-72</v>
      </c>
      <c r="AZ54">
        <f t="shared" si="11"/>
        <v>11346</v>
      </c>
      <c r="BA54">
        <v>0</v>
      </c>
      <c r="BB54">
        <f t="shared" si="12"/>
        <v>11346</v>
      </c>
      <c r="BC54">
        <v>347</v>
      </c>
      <c r="BD54">
        <f t="shared" si="13"/>
        <v>7</v>
      </c>
      <c r="BE54">
        <f t="shared" si="14"/>
        <v>32.69740634005764</v>
      </c>
      <c r="BG54">
        <v>1177</v>
      </c>
      <c r="BH54">
        <v>6320</v>
      </c>
      <c r="BI54">
        <v>-19</v>
      </c>
      <c r="BJ54">
        <f t="shared" si="15"/>
        <v>7478</v>
      </c>
      <c r="BK54">
        <v>0</v>
      </c>
      <c r="BL54">
        <f t="shared" si="16"/>
        <v>7478</v>
      </c>
      <c r="BM54">
        <v>231</v>
      </c>
      <c r="BN54">
        <f t="shared" si="17"/>
        <v>5</v>
      </c>
      <c r="BO54">
        <f t="shared" si="18"/>
        <v>32.37229437229437</v>
      </c>
      <c r="BQ54">
        <v>2065</v>
      </c>
      <c r="BR54">
        <v>1150</v>
      </c>
      <c r="BS54">
        <v>-3</v>
      </c>
      <c r="BT54">
        <f t="shared" si="19"/>
        <v>3212</v>
      </c>
      <c r="BU54">
        <v>0</v>
      </c>
      <c r="BV54">
        <f t="shared" si="20"/>
        <v>3212</v>
      </c>
      <c r="BW54">
        <v>325</v>
      </c>
      <c r="BX54">
        <f t="shared" si="21"/>
        <v>5</v>
      </c>
      <c r="BY54">
        <f t="shared" si="22"/>
        <v>9.8830769230769224</v>
      </c>
      <c r="CA54">
        <v>0</v>
      </c>
    </row>
    <row r="55" spans="1:79" ht="17.25" customHeight="1" x14ac:dyDescent="0.3">
      <c r="A55" s="2">
        <v>44586</v>
      </c>
      <c r="B55" t="s">
        <v>134</v>
      </c>
      <c r="C55" t="s">
        <v>135</v>
      </c>
      <c r="D55" t="s">
        <v>27</v>
      </c>
      <c r="F55">
        <v>1863</v>
      </c>
      <c r="G55">
        <v>200</v>
      </c>
      <c r="I55">
        <v>-15</v>
      </c>
      <c r="J55">
        <f>SUM(F55:I55)</f>
        <v>2048</v>
      </c>
      <c r="K55">
        <v>0</v>
      </c>
      <c r="L55">
        <f t="shared" si="0"/>
        <v>2048</v>
      </c>
      <c r="M55">
        <v>129</v>
      </c>
      <c r="N55">
        <v>1</v>
      </c>
      <c r="O55">
        <f t="shared" si="1"/>
        <v>15.875968992248062</v>
      </c>
      <c r="Q55">
        <v>1114</v>
      </c>
      <c r="R55">
        <v>0</v>
      </c>
      <c r="T55">
        <v>-35</v>
      </c>
      <c r="U55">
        <f>SUM(Q55:T55)</f>
        <v>1079</v>
      </c>
      <c r="V55">
        <v>0</v>
      </c>
      <c r="W55">
        <f t="shared" si="2"/>
        <v>1079</v>
      </c>
      <c r="X55">
        <v>50</v>
      </c>
      <c r="Y55">
        <v>2</v>
      </c>
      <c r="Z55">
        <f t="shared" si="3"/>
        <v>21.58</v>
      </c>
      <c r="AB55">
        <v>1996</v>
      </c>
      <c r="AC55">
        <v>0</v>
      </c>
      <c r="AE55">
        <v>-20</v>
      </c>
      <c r="AF55">
        <f>SUM(AB55:AE55)</f>
        <v>1976</v>
      </c>
      <c r="AG55">
        <v>0</v>
      </c>
      <c r="AH55">
        <f t="shared" si="4"/>
        <v>1976</v>
      </c>
      <c r="AI55">
        <v>63</v>
      </c>
      <c r="AJ55">
        <f t="shared" si="5"/>
        <v>6</v>
      </c>
      <c r="AK55">
        <f t="shared" si="6"/>
        <v>31.365079365079364</v>
      </c>
      <c r="AM55">
        <v>1578</v>
      </c>
      <c r="AN55">
        <v>0</v>
      </c>
      <c r="AO55">
        <v>-10</v>
      </c>
      <c r="AP55">
        <f t="shared" si="7"/>
        <v>1568</v>
      </c>
      <c r="AQ55">
        <v>0</v>
      </c>
      <c r="AR55">
        <f t="shared" si="8"/>
        <v>1568</v>
      </c>
      <c r="AS55">
        <v>23</v>
      </c>
      <c r="AT55">
        <f t="shared" si="9"/>
        <v>6</v>
      </c>
      <c r="AU55">
        <f t="shared" si="10"/>
        <v>68.173913043478265</v>
      </c>
      <c r="AW55">
        <v>28</v>
      </c>
      <c r="AX55">
        <v>0</v>
      </c>
      <c r="AY55">
        <v>0</v>
      </c>
      <c r="AZ55">
        <f t="shared" si="11"/>
        <v>28</v>
      </c>
      <c r="BA55">
        <v>0</v>
      </c>
      <c r="BB55">
        <f t="shared" si="12"/>
        <v>28</v>
      </c>
      <c r="BC55">
        <v>22</v>
      </c>
      <c r="BD55">
        <f t="shared" si="13"/>
        <v>7</v>
      </c>
      <c r="BE55">
        <f t="shared" si="14"/>
        <v>1.2727272727272727</v>
      </c>
      <c r="BG55">
        <v>378</v>
      </c>
      <c r="BH55">
        <v>680</v>
      </c>
      <c r="BI55">
        <v>-10</v>
      </c>
      <c r="BJ55">
        <f t="shared" si="15"/>
        <v>1048</v>
      </c>
      <c r="BK55">
        <v>0</v>
      </c>
      <c r="BL55">
        <f t="shared" si="16"/>
        <v>1048</v>
      </c>
      <c r="BM55">
        <v>18</v>
      </c>
      <c r="BN55">
        <f t="shared" si="17"/>
        <v>5</v>
      </c>
      <c r="BO55">
        <f t="shared" si="18"/>
        <v>58.222222222222221</v>
      </c>
      <c r="BQ55">
        <v>1534</v>
      </c>
      <c r="BR55">
        <v>970</v>
      </c>
      <c r="BS55">
        <v>0</v>
      </c>
      <c r="BT55">
        <f t="shared" si="19"/>
        <v>2504</v>
      </c>
      <c r="BU55">
        <v>0</v>
      </c>
      <c r="BV55">
        <f t="shared" si="20"/>
        <v>2504</v>
      </c>
      <c r="BW55">
        <v>48</v>
      </c>
      <c r="BX55">
        <f t="shared" si="21"/>
        <v>5</v>
      </c>
      <c r="BY55">
        <f t="shared" si="22"/>
        <v>52.166666666666664</v>
      </c>
      <c r="CA55">
        <v>11600</v>
      </c>
    </row>
    <row r="56" spans="1:79" ht="17.25" customHeight="1" x14ac:dyDescent="0.3">
      <c r="A56" s="2">
        <v>44586</v>
      </c>
      <c r="B56" t="s">
        <v>136</v>
      </c>
      <c r="C56" t="s">
        <v>137</v>
      </c>
      <c r="D56" t="s">
        <v>27</v>
      </c>
      <c r="F56">
        <v>4</v>
      </c>
      <c r="G56">
        <v>0</v>
      </c>
      <c r="I56">
        <v>-2</v>
      </c>
      <c r="J56">
        <f>SUM(F56:I56)</f>
        <v>2</v>
      </c>
      <c r="K56">
        <v>0</v>
      </c>
      <c r="L56">
        <f t="shared" si="0"/>
        <v>2</v>
      </c>
      <c r="M56">
        <v>10</v>
      </c>
      <c r="N56">
        <v>1</v>
      </c>
      <c r="O56">
        <f t="shared" si="1"/>
        <v>0.2</v>
      </c>
      <c r="Q56">
        <v>0</v>
      </c>
      <c r="R56">
        <v>0</v>
      </c>
      <c r="T56">
        <v>0</v>
      </c>
      <c r="U56">
        <f>SUM(Q56:T56)</f>
        <v>0</v>
      </c>
      <c r="V56">
        <v>0</v>
      </c>
      <c r="W56">
        <f t="shared" si="2"/>
        <v>0</v>
      </c>
      <c r="X56">
        <v>16</v>
      </c>
      <c r="Y56">
        <v>2</v>
      </c>
      <c r="Z56">
        <f t="shared" si="3"/>
        <v>0</v>
      </c>
      <c r="AB56">
        <v>1</v>
      </c>
      <c r="AC56">
        <v>0</v>
      </c>
      <c r="AE56">
        <v>0</v>
      </c>
      <c r="AF56">
        <f>SUM(AB56:AE56)</f>
        <v>1</v>
      </c>
      <c r="AG56">
        <v>0</v>
      </c>
      <c r="AH56">
        <f t="shared" si="4"/>
        <v>1</v>
      </c>
      <c r="AI56">
        <v>17</v>
      </c>
      <c r="AJ56">
        <f t="shared" si="5"/>
        <v>6</v>
      </c>
      <c r="AK56">
        <f t="shared" si="6"/>
        <v>5.8823529411764705E-2</v>
      </c>
      <c r="AM56">
        <v>153</v>
      </c>
      <c r="AN56">
        <v>0</v>
      </c>
      <c r="AO56">
        <v>0</v>
      </c>
      <c r="AP56">
        <f t="shared" si="7"/>
        <v>153</v>
      </c>
      <c r="AQ56">
        <v>0</v>
      </c>
      <c r="AR56">
        <f t="shared" si="8"/>
        <v>153</v>
      </c>
      <c r="AS56">
        <v>7</v>
      </c>
      <c r="AT56">
        <f t="shared" si="9"/>
        <v>6</v>
      </c>
      <c r="AU56">
        <f t="shared" si="10"/>
        <v>21.857142857142858</v>
      </c>
      <c r="AW56">
        <v>0</v>
      </c>
      <c r="AX56">
        <v>0</v>
      </c>
      <c r="AY56">
        <v>0</v>
      </c>
      <c r="AZ56">
        <f t="shared" si="11"/>
        <v>0</v>
      </c>
      <c r="BA56">
        <v>0</v>
      </c>
      <c r="BB56">
        <f t="shared" si="12"/>
        <v>0</v>
      </c>
      <c r="BC56">
        <v>6</v>
      </c>
      <c r="BD56">
        <f t="shared" si="13"/>
        <v>7</v>
      </c>
      <c r="BE56">
        <f t="shared" si="14"/>
        <v>0</v>
      </c>
      <c r="BG56">
        <v>0</v>
      </c>
      <c r="BH56">
        <v>0</v>
      </c>
      <c r="BI56">
        <v>0</v>
      </c>
      <c r="BJ56">
        <f t="shared" si="15"/>
        <v>0</v>
      </c>
      <c r="BK56">
        <v>0</v>
      </c>
      <c r="BL56">
        <f t="shared" si="16"/>
        <v>0</v>
      </c>
      <c r="BM56">
        <v>5</v>
      </c>
      <c r="BN56">
        <f t="shared" si="17"/>
        <v>5</v>
      </c>
      <c r="BO56">
        <f t="shared" si="18"/>
        <v>0</v>
      </c>
      <c r="BQ56">
        <v>0</v>
      </c>
      <c r="BR56">
        <v>0</v>
      </c>
      <c r="BS56">
        <v>0</v>
      </c>
      <c r="BT56">
        <f t="shared" si="19"/>
        <v>0</v>
      </c>
      <c r="BU56">
        <v>0</v>
      </c>
      <c r="BV56">
        <f t="shared" si="20"/>
        <v>0</v>
      </c>
      <c r="BW56">
        <v>21</v>
      </c>
      <c r="BX56">
        <f t="shared" si="21"/>
        <v>5</v>
      </c>
      <c r="BY56">
        <f t="shared" si="22"/>
        <v>0</v>
      </c>
      <c r="CA56">
        <v>25156</v>
      </c>
    </row>
    <row r="57" spans="1:79" ht="17.25" customHeight="1" x14ac:dyDescent="0.3">
      <c r="A57" s="2">
        <v>44586</v>
      </c>
      <c r="B57" t="s">
        <v>138</v>
      </c>
      <c r="C57" t="s">
        <v>139</v>
      </c>
      <c r="D57" t="s">
        <v>27</v>
      </c>
      <c r="F57">
        <v>2863</v>
      </c>
      <c r="G57">
        <v>56</v>
      </c>
      <c r="I57">
        <v>-109</v>
      </c>
      <c r="J57">
        <f>SUM(F57:I57)</f>
        <v>2810</v>
      </c>
      <c r="K57">
        <v>0</v>
      </c>
      <c r="L57">
        <f t="shared" si="0"/>
        <v>2810</v>
      </c>
      <c r="M57">
        <v>245</v>
      </c>
      <c r="N57">
        <v>1</v>
      </c>
      <c r="O57">
        <f t="shared" si="1"/>
        <v>11.469387755102041</v>
      </c>
      <c r="Q57">
        <v>1221</v>
      </c>
      <c r="R57">
        <v>0</v>
      </c>
      <c r="T57">
        <v>-21</v>
      </c>
      <c r="U57">
        <f>SUM(Q57:T57)</f>
        <v>1200</v>
      </c>
      <c r="V57">
        <v>0</v>
      </c>
      <c r="W57">
        <f t="shared" si="2"/>
        <v>1200</v>
      </c>
      <c r="X57">
        <v>51</v>
      </c>
      <c r="Y57">
        <v>2</v>
      </c>
      <c r="Z57">
        <f t="shared" si="3"/>
        <v>23.529411764705884</v>
      </c>
      <c r="AB57">
        <v>10190</v>
      </c>
      <c r="AC57">
        <v>13004</v>
      </c>
      <c r="AE57">
        <v>-275</v>
      </c>
      <c r="AF57">
        <f>SUM(AB57:AE57)</f>
        <v>22919</v>
      </c>
      <c r="AG57">
        <v>0</v>
      </c>
      <c r="AH57">
        <f t="shared" si="4"/>
        <v>22919</v>
      </c>
      <c r="AI57">
        <v>482</v>
      </c>
      <c r="AJ57">
        <f t="shared" si="5"/>
        <v>6</v>
      </c>
      <c r="AK57">
        <f t="shared" si="6"/>
        <v>47.549792531120332</v>
      </c>
      <c r="AM57">
        <v>4023</v>
      </c>
      <c r="AN57">
        <v>0</v>
      </c>
      <c r="AO57">
        <v>-51</v>
      </c>
      <c r="AP57">
        <f t="shared" si="7"/>
        <v>3972</v>
      </c>
      <c r="AQ57">
        <v>0</v>
      </c>
      <c r="AR57">
        <f t="shared" si="8"/>
        <v>3972</v>
      </c>
      <c r="AS57">
        <v>65</v>
      </c>
      <c r="AT57">
        <f t="shared" si="9"/>
        <v>6</v>
      </c>
      <c r="AU57">
        <f t="shared" si="10"/>
        <v>61.107692307692311</v>
      </c>
      <c r="AW57">
        <v>3621</v>
      </c>
      <c r="AX57">
        <v>0</v>
      </c>
      <c r="AY57">
        <v>-180</v>
      </c>
      <c r="AZ57">
        <f t="shared" si="11"/>
        <v>3441</v>
      </c>
      <c r="BA57">
        <v>0</v>
      </c>
      <c r="BB57">
        <f t="shared" si="12"/>
        <v>3441</v>
      </c>
      <c r="BC57">
        <v>85</v>
      </c>
      <c r="BD57">
        <f t="shared" si="13"/>
        <v>7</v>
      </c>
      <c r="BE57">
        <f t="shared" si="14"/>
        <v>40.482352941176472</v>
      </c>
      <c r="BG57">
        <v>2676</v>
      </c>
      <c r="BH57">
        <v>20</v>
      </c>
      <c r="BI57">
        <v>-106</v>
      </c>
      <c r="BJ57">
        <f t="shared" si="15"/>
        <v>2590</v>
      </c>
      <c r="BK57">
        <v>0</v>
      </c>
      <c r="BL57">
        <f t="shared" si="16"/>
        <v>2590</v>
      </c>
      <c r="BM57">
        <v>110</v>
      </c>
      <c r="BN57">
        <f t="shared" si="17"/>
        <v>5</v>
      </c>
      <c r="BO57">
        <f t="shared" si="18"/>
        <v>23.545454545454547</v>
      </c>
      <c r="BQ57">
        <v>5434</v>
      </c>
      <c r="BR57">
        <v>0</v>
      </c>
      <c r="BS57">
        <v>-55</v>
      </c>
      <c r="BT57">
        <f t="shared" si="19"/>
        <v>5379</v>
      </c>
      <c r="BU57">
        <v>0</v>
      </c>
      <c r="BV57">
        <f t="shared" si="20"/>
        <v>5379</v>
      </c>
      <c r="BW57">
        <v>85</v>
      </c>
      <c r="BX57">
        <f t="shared" si="21"/>
        <v>5</v>
      </c>
      <c r="BY57">
        <f t="shared" si="22"/>
        <v>63.28235294117647</v>
      </c>
      <c r="CA57">
        <v>-13435</v>
      </c>
    </row>
    <row r="58" spans="1:79" ht="17.25" customHeight="1" x14ac:dyDescent="0.3">
      <c r="A58" s="2">
        <v>44586</v>
      </c>
      <c r="B58" t="s">
        <v>140</v>
      </c>
      <c r="C58" t="s">
        <v>141</v>
      </c>
      <c r="D58" t="s">
        <v>27</v>
      </c>
      <c r="F58">
        <v>303</v>
      </c>
      <c r="G58">
        <v>0</v>
      </c>
      <c r="I58">
        <v>0</v>
      </c>
      <c r="J58">
        <f>SUM(F58:I58)</f>
        <v>303</v>
      </c>
      <c r="K58">
        <v>0</v>
      </c>
      <c r="L58">
        <f t="shared" si="0"/>
        <v>303</v>
      </c>
      <c r="M58">
        <v>2</v>
      </c>
      <c r="N58">
        <v>1</v>
      </c>
      <c r="O58">
        <f t="shared" si="1"/>
        <v>151.5</v>
      </c>
      <c r="Q58">
        <v>171</v>
      </c>
      <c r="R58">
        <v>0</v>
      </c>
      <c r="T58">
        <v>0</v>
      </c>
      <c r="U58">
        <f>SUM(Q58:T58)</f>
        <v>171</v>
      </c>
      <c r="V58">
        <v>0</v>
      </c>
      <c r="W58">
        <f t="shared" si="2"/>
        <v>171</v>
      </c>
      <c r="X58">
        <v>1</v>
      </c>
      <c r="Y58">
        <v>2</v>
      </c>
      <c r="Z58">
        <f t="shared" si="3"/>
        <v>171</v>
      </c>
      <c r="AB58">
        <v>576</v>
      </c>
      <c r="AC58">
        <v>0</v>
      </c>
      <c r="AE58">
        <v>-5</v>
      </c>
      <c r="AF58">
        <f>SUM(AB58:AE58)</f>
        <v>571</v>
      </c>
      <c r="AG58">
        <v>0</v>
      </c>
      <c r="AH58">
        <f t="shared" si="4"/>
        <v>571</v>
      </c>
      <c r="AI58">
        <v>15</v>
      </c>
      <c r="AJ58">
        <f t="shared" si="5"/>
        <v>6</v>
      </c>
      <c r="AK58">
        <f t="shared" si="6"/>
        <v>38.06666666666667</v>
      </c>
      <c r="AM58">
        <v>581</v>
      </c>
      <c r="AN58">
        <v>340</v>
      </c>
      <c r="AO58">
        <v>0</v>
      </c>
      <c r="AP58">
        <f t="shared" si="7"/>
        <v>921</v>
      </c>
      <c r="AQ58">
        <v>0</v>
      </c>
      <c r="AR58">
        <f t="shared" si="8"/>
        <v>921</v>
      </c>
      <c r="AS58">
        <v>16</v>
      </c>
      <c r="AT58">
        <f t="shared" si="9"/>
        <v>6</v>
      </c>
      <c r="AU58">
        <f t="shared" si="10"/>
        <v>57.5625</v>
      </c>
      <c r="AW58">
        <v>17</v>
      </c>
      <c r="AX58">
        <v>0</v>
      </c>
      <c r="AY58">
        <v>0</v>
      </c>
      <c r="AZ58">
        <f t="shared" si="11"/>
        <v>17</v>
      </c>
      <c r="BA58">
        <v>0</v>
      </c>
      <c r="BB58">
        <f t="shared" si="12"/>
        <v>17</v>
      </c>
      <c r="BC58">
        <v>3</v>
      </c>
      <c r="BD58">
        <f t="shared" si="13"/>
        <v>7</v>
      </c>
      <c r="BE58">
        <f t="shared" si="14"/>
        <v>5.666666666666667</v>
      </c>
      <c r="BG58">
        <v>91</v>
      </c>
      <c r="BH58">
        <v>240</v>
      </c>
      <c r="BI58">
        <v>0</v>
      </c>
      <c r="BJ58">
        <f t="shared" si="15"/>
        <v>331</v>
      </c>
      <c r="BK58">
        <v>0</v>
      </c>
      <c r="BL58">
        <f t="shared" si="16"/>
        <v>331</v>
      </c>
      <c r="BM58">
        <v>5</v>
      </c>
      <c r="BN58">
        <f t="shared" si="17"/>
        <v>5</v>
      </c>
      <c r="BO58">
        <f t="shared" si="18"/>
        <v>66.2</v>
      </c>
      <c r="BQ58">
        <v>529</v>
      </c>
      <c r="BR58">
        <v>0</v>
      </c>
      <c r="BS58">
        <v>0</v>
      </c>
      <c r="BT58">
        <f t="shared" si="19"/>
        <v>529</v>
      </c>
      <c r="BU58">
        <v>0</v>
      </c>
      <c r="BV58">
        <f t="shared" si="20"/>
        <v>529</v>
      </c>
      <c r="BW58">
        <v>21</v>
      </c>
      <c r="BX58">
        <f t="shared" si="21"/>
        <v>5</v>
      </c>
      <c r="BY58">
        <f t="shared" si="22"/>
        <v>25.19047619047619</v>
      </c>
      <c r="CA58">
        <v>960</v>
      </c>
    </row>
    <row r="59" spans="1:79" ht="17.25" customHeight="1" x14ac:dyDescent="0.3">
      <c r="A59" s="2">
        <v>44586</v>
      </c>
      <c r="B59" t="s">
        <v>142</v>
      </c>
      <c r="C59" t="s">
        <v>143</v>
      </c>
      <c r="D59" t="s">
        <v>27</v>
      </c>
      <c r="F59">
        <v>0</v>
      </c>
      <c r="G59">
        <v>0</v>
      </c>
      <c r="I59">
        <v>0</v>
      </c>
      <c r="J59">
        <f>SUM(F59:I59)</f>
        <v>0</v>
      </c>
      <c r="K59">
        <v>0</v>
      </c>
      <c r="L59">
        <f t="shared" si="0"/>
        <v>0</v>
      </c>
      <c r="M59">
        <v>27</v>
      </c>
      <c r="N59">
        <v>1</v>
      </c>
      <c r="O59">
        <f t="shared" si="1"/>
        <v>0</v>
      </c>
      <c r="Q59">
        <v>0</v>
      </c>
      <c r="R59">
        <v>0</v>
      </c>
      <c r="T59">
        <v>0</v>
      </c>
      <c r="U59">
        <f>SUM(Q59:T59)</f>
        <v>0</v>
      </c>
      <c r="V59">
        <v>0</v>
      </c>
      <c r="W59">
        <f t="shared" si="2"/>
        <v>0</v>
      </c>
      <c r="X59">
        <v>11</v>
      </c>
      <c r="Y59">
        <v>2</v>
      </c>
      <c r="Z59">
        <f t="shared" si="3"/>
        <v>0</v>
      </c>
      <c r="AB59">
        <v>243</v>
      </c>
      <c r="AC59">
        <v>0</v>
      </c>
      <c r="AE59">
        <v>-2</v>
      </c>
      <c r="AF59">
        <f>SUM(AB59:AE59)</f>
        <v>241</v>
      </c>
      <c r="AG59">
        <v>0</v>
      </c>
      <c r="AH59">
        <f t="shared" si="4"/>
        <v>241</v>
      </c>
      <c r="AI59">
        <v>16</v>
      </c>
      <c r="AJ59">
        <f t="shared" si="5"/>
        <v>6</v>
      </c>
      <c r="AK59">
        <f t="shared" si="6"/>
        <v>15.0625</v>
      </c>
      <c r="AM59">
        <v>0</v>
      </c>
      <c r="AN59">
        <v>0</v>
      </c>
      <c r="AO59">
        <v>0</v>
      </c>
      <c r="AP59">
        <f t="shared" si="7"/>
        <v>0</v>
      </c>
      <c r="AQ59">
        <v>0</v>
      </c>
      <c r="AR59">
        <f t="shared" si="8"/>
        <v>0</v>
      </c>
      <c r="AS59">
        <v>7</v>
      </c>
      <c r="AT59">
        <f t="shared" si="9"/>
        <v>6</v>
      </c>
      <c r="AU59">
        <f t="shared" si="10"/>
        <v>0</v>
      </c>
      <c r="AW59">
        <v>0</v>
      </c>
      <c r="AX59">
        <v>45</v>
      </c>
      <c r="AY59">
        <v>0</v>
      </c>
      <c r="AZ59">
        <f t="shared" si="11"/>
        <v>45</v>
      </c>
      <c r="BA59">
        <v>0</v>
      </c>
      <c r="BB59">
        <f t="shared" si="12"/>
        <v>45</v>
      </c>
      <c r="BC59">
        <v>2</v>
      </c>
      <c r="BD59">
        <f t="shared" si="13"/>
        <v>7</v>
      </c>
      <c r="BE59">
        <f t="shared" si="14"/>
        <v>22.5</v>
      </c>
      <c r="BG59">
        <v>0</v>
      </c>
      <c r="BH59">
        <v>0</v>
      </c>
      <c r="BI59">
        <v>0</v>
      </c>
      <c r="BJ59">
        <f t="shared" si="15"/>
        <v>0</v>
      </c>
      <c r="BK59">
        <v>0</v>
      </c>
      <c r="BL59">
        <f t="shared" si="16"/>
        <v>0</v>
      </c>
      <c r="BM59">
        <v>6</v>
      </c>
      <c r="BN59">
        <f t="shared" si="17"/>
        <v>5</v>
      </c>
      <c r="BO59">
        <f t="shared" si="18"/>
        <v>0</v>
      </c>
      <c r="BQ59">
        <v>0</v>
      </c>
      <c r="BR59">
        <v>0</v>
      </c>
      <c r="BS59">
        <v>0</v>
      </c>
      <c r="BT59">
        <f t="shared" si="19"/>
        <v>0</v>
      </c>
      <c r="BU59">
        <v>0</v>
      </c>
      <c r="BV59">
        <f t="shared" si="20"/>
        <v>0</v>
      </c>
      <c r="BW59">
        <v>11</v>
      </c>
      <c r="BX59">
        <f t="shared" si="21"/>
        <v>5</v>
      </c>
      <c r="BY59">
        <f t="shared" si="22"/>
        <v>0</v>
      </c>
      <c r="CA59">
        <v>6264</v>
      </c>
    </row>
    <row r="60" spans="1:79" ht="17.25" customHeight="1" x14ac:dyDescent="0.3">
      <c r="A60" s="2">
        <v>44586</v>
      </c>
      <c r="B60" t="s">
        <v>144</v>
      </c>
      <c r="C60" t="s">
        <v>145</v>
      </c>
      <c r="D60" t="s">
        <v>27</v>
      </c>
      <c r="F60">
        <v>0</v>
      </c>
      <c r="G60">
        <v>0</v>
      </c>
      <c r="I60">
        <v>0</v>
      </c>
      <c r="J60">
        <f>SUM(F60:I60)</f>
        <v>0</v>
      </c>
      <c r="K60">
        <v>0</v>
      </c>
      <c r="L60">
        <f t="shared" si="0"/>
        <v>0</v>
      </c>
      <c r="M60">
        <v>0</v>
      </c>
      <c r="N60">
        <v>1</v>
      </c>
      <c r="O60">
        <f t="shared" si="1"/>
        <v>0</v>
      </c>
      <c r="Q60">
        <v>34</v>
      </c>
      <c r="R60">
        <v>0</v>
      </c>
      <c r="T60">
        <v>0</v>
      </c>
      <c r="U60">
        <f>SUM(Q60:T60)</f>
        <v>34</v>
      </c>
      <c r="V60">
        <v>0</v>
      </c>
      <c r="W60">
        <f t="shared" si="2"/>
        <v>34</v>
      </c>
      <c r="X60">
        <v>1</v>
      </c>
      <c r="Y60">
        <v>2</v>
      </c>
      <c r="Z60">
        <f t="shared" si="3"/>
        <v>34</v>
      </c>
      <c r="AB60">
        <v>0</v>
      </c>
      <c r="AC60">
        <v>0</v>
      </c>
      <c r="AE60">
        <v>0</v>
      </c>
      <c r="AF60">
        <f>SUM(AB60:AE60)</f>
        <v>0</v>
      </c>
      <c r="AG60">
        <v>0</v>
      </c>
      <c r="AH60">
        <f t="shared" si="4"/>
        <v>0</v>
      </c>
      <c r="AI60">
        <v>0</v>
      </c>
      <c r="AJ60">
        <f t="shared" si="5"/>
        <v>6</v>
      </c>
      <c r="AK60">
        <f t="shared" si="6"/>
        <v>0</v>
      </c>
      <c r="AM60">
        <v>3</v>
      </c>
      <c r="AN60">
        <v>0</v>
      </c>
      <c r="AO60">
        <v>0</v>
      </c>
      <c r="AP60">
        <f t="shared" si="7"/>
        <v>3</v>
      </c>
      <c r="AQ60">
        <v>0</v>
      </c>
      <c r="AR60">
        <f t="shared" si="8"/>
        <v>3</v>
      </c>
      <c r="AS60">
        <v>0</v>
      </c>
      <c r="AT60">
        <f t="shared" si="9"/>
        <v>6</v>
      </c>
      <c r="AU60">
        <f t="shared" si="10"/>
        <v>0</v>
      </c>
      <c r="AW60">
        <v>0</v>
      </c>
      <c r="AX60">
        <v>0</v>
      </c>
      <c r="AY60">
        <v>0</v>
      </c>
      <c r="AZ60">
        <f t="shared" si="11"/>
        <v>0</v>
      </c>
      <c r="BA60">
        <v>0</v>
      </c>
      <c r="BB60">
        <f t="shared" si="12"/>
        <v>0</v>
      </c>
      <c r="BC60">
        <v>0</v>
      </c>
      <c r="BD60">
        <f t="shared" si="13"/>
        <v>7</v>
      </c>
      <c r="BE60">
        <f t="shared" si="14"/>
        <v>0</v>
      </c>
      <c r="BG60">
        <v>0</v>
      </c>
      <c r="BH60">
        <v>0</v>
      </c>
      <c r="BI60">
        <v>0</v>
      </c>
      <c r="BJ60">
        <f t="shared" si="15"/>
        <v>0</v>
      </c>
      <c r="BK60">
        <v>0</v>
      </c>
      <c r="BL60">
        <f t="shared" si="16"/>
        <v>0</v>
      </c>
      <c r="BM60">
        <v>0</v>
      </c>
      <c r="BN60">
        <f t="shared" si="17"/>
        <v>5</v>
      </c>
      <c r="BO60">
        <f t="shared" si="18"/>
        <v>0</v>
      </c>
      <c r="BQ60">
        <v>0</v>
      </c>
      <c r="BR60">
        <v>0</v>
      </c>
      <c r="BS60">
        <v>0</v>
      </c>
      <c r="BT60">
        <f t="shared" si="19"/>
        <v>0</v>
      </c>
      <c r="BU60">
        <v>0</v>
      </c>
      <c r="BV60">
        <f t="shared" si="20"/>
        <v>0</v>
      </c>
      <c r="BW60">
        <v>0</v>
      </c>
      <c r="BX60">
        <f t="shared" si="21"/>
        <v>5</v>
      </c>
      <c r="BY60">
        <f t="shared" si="22"/>
        <v>0</v>
      </c>
      <c r="CA60">
        <v>0</v>
      </c>
    </row>
    <row r="61" spans="1:79" ht="17.25" customHeight="1" x14ac:dyDescent="0.3">
      <c r="A61" s="2">
        <v>44586</v>
      </c>
      <c r="B61" t="s">
        <v>146</v>
      </c>
      <c r="C61" t="s">
        <v>147</v>
      </c>
      <c r="D61" t="s">
        <v>27</v>
      </c>
      <c r="F61">
        <v>224</v>
      </c>
      <c r="G61">
        <v>0</v>
      </c>
      <c r="I61">
        <v>0</v>
      </c>
      <c r="J61">
        <f>SUM(F61:I61)</f>
        <v>224</v>
      </c>
      <c r="K61">
        <v>0</v>
      </c>
      <c r="L61">
        <f t="shared" si="0"/>
        <v>224</v>
      </c>
      <c r="M61">
        <v>13</v>
      </c>
      <c r="N61">
        <v>1</v>
      </c>
      <c r="O61">
        <f t="shared" si="1"/>
        <v>17.23076923076923</v>
      </c>
      <c r="Q61">
        <v>128</v>
      </c>
      <c r="R61">
        <v>0</v>
      </c>
      <c r="T61">
        <v>0</v>
      </c>
      <c r="U61">
        <f>SUM(Q61:T61)</f>
        <v>128</v>
      </c>
      <c r="V61">
        <v>0</v>
      </c>
      <c r="W61">
        <f t="shared" si="2"/>
        <v>128</v>
      </c>
      <c r="X61">
        <v>3</v>
      </c>
      <c r="Y61">
        <v>2</v>
      </c>
      <c r="Z61">
        <f t="shared" si="3"/>
        <v>42.666666666666664</v>
      </c>
      <c r="AB61">
        <v>1075</v>
      </c>
      <c r="AC61">
        <v>0</v>
      </c>
      <c r="AE61">
        <v>0</v>
      </c>
      <c r="AF61">
        <f>SUM(AB61:AE61)</f>
        <v>1075</v>
      </c>
      <c r="AG61">
        <v>0</v>
      </c>
      <c r="AH61">
        <f t="shared" si="4"/>
        <v>1075</v>
      </c>
      <c r="AI61">
        <v>1</v>
      </c>
      <c r="AJ61">
        <f t="shared" si="5"/>
        <v>6</v>
      </c>
      <c r="AK61">
        <f t="shared" si="6"/>
        <v>1075</v>
      </c>
      <c r="AM61">
        <v>456</v>
      </c>
      <c r="AN61">
        <v>0</v>
      </c>
      <c r="AO61">
        <v>0</v>
      </c>
      <c r="AP61">
        <f t="shared" si="7"/>
        <v>456</v>
      </c>
      <c r="AQ61">
        <v>0</v>
      </c>
      <c r="AR61">
        <f t="shared" si="8"/>
        <v>456</v>
      </c>
      <c r="AS61">
        <v>1</v>
      </c>
      <c r="AT61">
        <f t="shared" si="9"/>
        <v>6</v>
      </c>
      <c r="AU61">
        <f t="shared" si="10"/>
        <v>456</v>
      </c>
      <c r="AW61">
        <v>144</v>
      </c>
      <c r="AX61">
        <v>4</v>
      </c>
      <c r="AY61">
        <v>0</v>
      </c>
      <c r="AZ61">
        <f t="shared" si="11"/>
        <v>148</v>
      </c>
      <c r="BA61">
        <v>0</v>
      </c>
      <c r="BB61">
        <f t="shared" si="12"/>
        <v>148</v>
      </c>
      <c r="BC61">
        <v>0</v>
      </c>
      <c r="BD61">
        <f t="shared" si="13"/>
        <v>7</v>
      </c>
      <c r="BE61">
        <f t="shared" si="14"/>
        <v>0</v>
      </c>
      <c r="BG61">
        <v>88</v>
      </c>
      <c r="BH61">
        <v>0</v>
      </c>
      <c r="BI61">
        <v>0</v>
      </c>
      <c r="BJ61">
        <f t="shared" si="15"/>
        <v>88</v>
      </c>
      <c r="BK61">
        <v>0</v>
      </c>
      <c r="BL61">
        <f t="shared" si="16"/>
        <v>88</v>
      </c>
      <c r="BM61">
        <v>1</v>
      </c>
      <c r="BN61">
        <f t="shared" si="17"/>
        <v>5</v>
      </c>
      <c r="BO61">
        <f t="shared" si="18"/>
        <v>88</v>
      </c>
      <c r="BQ61">
        <v>196</v>
      </c>
      <c r="BR61">
        <v>0</v>
      </c>
      <c r="BS61">
        <v>0</v>
      </c>
      <c r="BT61">
        <f t="shared" si="19"/>
        <v>196</v>
      </c>
      <c r="BU61">
        <v>0</v>
      </c>
      <c r="BV61">
        <f t="shared" si="20"/>
        <v>196</v>
      </c>
      <c r="BW61">
        <v>1</v>
      </c>
      <c r="BX61">
        <f t="shared" si="21"/>
        <v>5</v>
      </c>
      <c r="BY61">
        <f t="shared" si="22"/>
        <v>196</v>
      </c>
      <c r="CA61">
        <v>408</v>
      </c>
    </row>
    <row r="62" spans="1:79" ht="17.25" customHeight="1" x14ac:dyDescent="0.3">
      <c r="A62" s="2">
        <v>44586</v>
      </c>
      <c r="B62" t="s">
        <v>148</v>
      </c>
      <c r="C62" t="s">
        <v>149</v>
      </c>
      <c r="D62" t="s">
        <v>27</v>
      </c>
      <c r="F62">
        <v>552</v>
      </c>
      <c r="G62">
        <v>842</v>
      </c>
      <c r="I62">
        <v>-303</v>
      </c>
      <c r="J62">
        <f>SUM(F62:I62)</f>
        <v>1091</v>
      </c>
      <c r="K62">
        <v>0</v>
      </c>
      <c r="L62">
        <f t="shared" si="0"/>
        <v>1091</v>
      </c>
      <c r="M62">
        <v>43</v>
      </c>
      <c r="N62">
        <v>1</v>
      </c>
      <c r="O62">
        <f t="shared" si="1"/>
        <v>25.372093023255815</v>
      </c>
      <c r="Q62">
        <v>10</v>
      </c>
      <c r="R62">
        <v>790</v>
      </c>
      <c r="T62">
        <v>0</v>
      </c>
      <c r="U62">
        <f>SUM(Q62:T62)</f>
        <v>800</v>
      </c>
      <c r="V62">
        <v>0</v>
      </c>
      <c r="W62">
        <f t="shared" si="2"/>
        <v>800</v>
      </c>
      <c r="X62">
        <v>22</v>
      </c>
      <c r="Y62">
        <v>2</v>
      </c>
      <c r="Z62">
        <f t="shared" si="3"/>
        <v>36.363636363636367</v>
      </c>
      <c r="AB62">
        <v>7375</v>
      </c>
      <c r="AC62">
        <v>0</v>
      </c>
      <c r="AE62">
        <v>0</v>
      </c>
      <c r="AF62">
        <f>SUM(AB62:AE62)</f>
        <v>7375</v>
      </c>
      <c r="AG62">
        <v>0</v>
      </c>
      <c r="AH62">
        <f t="shared" si="4"/>
        <v>7375</v>
      </c>
      <c r="AI62">
        <v>47</v>
      </c>
      <c r="AJ62">
        <f t="shared" si="5"/>
        <v>6</v>
      </c>
      <c r="AK62">
        <f t="shared" si="6"/>
        <v>156.91489361702128</v>
      </c>
      <c r="AM62">
        <v>1980</v>
      </c>
      <c r="AN62">
        <v>2248</v>
      </c>
      <c r="AO62">
        <v>0</v>
      </c>
      <c r="AP62">
        <f t="shared" si="7"/>
        <v>4228</v>
      </c>
      <c r="AQ62">
        <v>0</v>
      </c>
      <c r="AR62">
        <f t="shared" si="8"/>
        <v>4228</v>
      </c>
      <c r="AS62">
        <v>119</v>
      </c>
      <c r="AT62">
        <f t="shared" si="9"/>
        <v>6</v>
      </c>
      <c r="AU62">
        <f t="shared" si="10"/>
        <v>35.529411764705884</v>
      </c>
      <c r="AW62">
        <v>107</v>
      </c>
      <c r="AX62">
        <v>160</v>
      </c>
      <c r="AY62">
        <v>0</v>
      </c>
      <c r="AZ62">
        <f t="shared" si="11"/>
        <v>267</v>
      </c>
      <c r="BA62">
        <v>0</v>
      </c>
      <c r="BB62">
        <f t="shared" si="12"/>
        <v>267</v>
      </c>
      <c r="BC62">
        <v>18</v>
      </c>
      <c r="BD62">
        <f t="shared" si="13"/>
        <v>7</v>
      </c>
      <c r="BE62">
        <f t="shared" si="14"/>
        <v>14.833333333333334</v>
      </c>
      <c r="BG62">
        <v>1218</v>
      </c>
      <c r="BH62">
        <v>560</v>
      </c>
      <c r="BI62">
        <v>0</v>
      </c>
      <c r="BJ62">
        <f t="shared" si="15"/>
        <v>1778</v>
      </c>
      <c r="BK62">
        <v>0</v>
      </c>
      <c r="BL62">
        <f t="shared" si="16"/>
        <v>1778</v>
      </c>
      <c r="BM62">
        <v>19</v>
      </c>
      <c r="BN62">
        <f t="shared" si="17"/>
        <v>5</v>
      </c>
      <c r="BO62">
        <f t="shared" si="18"/>
        <v>93.578947368421055</v>
      </c>
      <c r="BQ62">
        <v>1177</v>
      </c>
      <c r="BR62">
        <v>790</v>
      </c>
      <c r="BS62">
        <v>0</v>
      </c>
      <c r="BT62">
        <f t="shared" si="19"/>
        <v>1967</v>
      </c>
      <c r="BU62">
        <v>0</v>
      </c>
      <c r="BV62">
        <f t="shared" si="20"/>
        <v>1967</v>
      </c>
      <c r="BW62">
        <v>39</v>
      </c>
      <c r="BX62">
        <f t="shared" si="21"/>
        <v>5</v>
      </c>
      <c r="BY62">
        <f t="shared" si="22"/>
        <v>50.435897435897438</v>
      </c>
      <c r="CA62">
        <v>3360</v>
      </c>
    </row>
    <row r="63" spans="1:79" ht="17.25" customHeight="1" x14ac:dyDescent="0.3">
      <c r="A63" s="2">
        <v>44586</v>
      </c>
      <c r="B63" t="s">
        <v>150</v>
      </c>
      <c r="C63" t="s">
        <v>151</v>
      </c>
      <c r="D63" t="s">
        <v>27</v>
      </c>
      <c r="F63">
        <v>196</v>
      </c>
      <c r="G63">
        <v>0</v>
      </c>
      <c r="I63">
        <v>-122</v>
      </c>
      <c r="J63">
        <f>SUM(F63:I63)</f>
        <v>74</v>
      </c>
      <c r="K63">
        <v>0</v>
      </c>
      <c r="L63">
        <f t="shared" si="0"/>
        <v>74</v>
      </c>
      <c r="M63">
        <v>7</v>
      </c>
      <c r="N63">
        <v>1</v>
      </c>
      <c r="O63">
        <f t="shared" si="1"/>
        <v>10.571428571428571</v>
      </c>
      <c r="Q63">
        <v>38</v>
      </c>
      <c r="R63">
        <v>0</v>
      </c>
      <c r="T63">
        <v>-19</v>
      </c>
      <c r="U63">
        <f>SUM(Q63:T63)</f>
        <v>19</v>
      </c>
      <c r="V63">
        <v>0</v>
      </c>
      <c r="W63">
        <f t="shared" si="2"/>
        <v>19</v>
      </c>
      <c r="X63">
        <v>2</v>
      </c>
      <c r="Y63">
        <v>2</v>
      </c>
      <c r="Z63">
        <f t="shared" si="3"/>
        <v>9.5</v>
      </c>
      <c r="AB63">
        <v>732</v>
      </c>
      <c r="AC63">
        <v>0</v>
      </c>
      <c r="AE63">
        <v>-158</v>
      </c>
      <c r="AF63">
        <f>SUM(AB63:AE63)</f>
        <v>574</v>
      </c>
      <c r="AG63">
        <v>0</v>
      </c>
      <c r="AH63">
        <f t="shared" si="4"/>
        <v>574</v>
      </c>
      <c r="AI63">
        <v>16</v>
      </c>
      <c r="AJ63">
        <f t="shared" si="5"/>
        <v>6</v>
      </c>
      <c r="AK63">
        <f t="shared" si="6"/>
        <v>35.875</v>
      </c>
      <c r="AM63">
        <v>249</v>
      </c>
      <c r="AN63">
        <v>0</v>
      </c>
      <c r="AO63">
        <v>-34</v>
      </c>
      <c r="AP63">
        <f t="shared" si="7"/>
        <v>215</v>
      </c>
      <c r="AQ63">
        <v>0</v>
      </c>
      <c r="AR63">
        <f t="shared" si="8"/>
        <v>215</v>
      </c>
      <c r="AS63">
        <v>13</v>
      </c>
      <c r="AT63">
        <f t="shared" si="9"/>
        <v>6</v>
      </c>
      <c r="AU63">
        <f t="shared" si="10"/>
        <v>16.53846153846154</v>
      </c>
      <c r="AW63">
        <v>333</v>
      </c>
      <c r="AX63">
        <v>0</v>
      </c>
      <c r="AY63">
        <v>-8</v>
      </c>
      <c r="AZ63">
        <f t="shared" si="11"/>
        <v>325</v>
      </c>
      <c r="BA63">
        <v>0</v>
      </c>
      <c r="BB63">
        <f t="shared" si="12"/>
        <v>325</v>
      </c>
      <c r="BC63">
        <v>10</v>
      </c>
      <c r="BD63">
        <f t="shared" si="13"/>
        <v>7</v>
      </c>
      <c r="BE63">
        <f t="shared" si="14"/>
        <v>32.5</v>
      </c>
      <c r="BG63">
        <v>303</v>
      </c>
      <c r="BH63">
        <v>0</v>
      </c>
      <c r="BI63">
        <v>-77</v>
      </c>
      <c r="BJ63">
        <f t="shared" si="15"/>
        <v>226</v>
      </c>
      <c r="BK63">
        <v>0</v>
      </c>
      <c r="BL63">
        <f t="shared" si="16"/>
        <v>226</v>
      </c>
      <c r="BM63">
        <v>6</v>
      </c>
      <c r="BN63">
        <f t="shared" si="17"/>
        <v>5</v>
      </c>
      <c r="BO63">
        <f t="shared" si="18"/>
        <v>37.666666666666664</v>
      </c>
      <c r="BQ63">
        <v>521</v>
      </c>
      <c r="BR63">
        <v>0</v>
      </c>
      <c r="BS63">
        <v>-2</v>
      </c>
      <c r="BT63">
        <f t="shared" si="19"/>
        <v>519</v>
      </c>
      <c r="BU63">
        <v>0</v>
      </c>
      <c r="BV63">
        <f t="shared" si="20"/>
        <v>519</v>
      </c>
      <c r="BW63">
        <v>5</v>
      </c>
      <c r="BX63">
        <f t="shared" si="21"/>
        <v>5</v>
      </c>
      <c r="BY63">
        <f t="shared" si="22"/>
        <v>103.8</v>
      </c>
      <c r="CA63">
        <v>0</v>
      </c>
    </row>
    <row r="64" spans="1:79" ht="17.25" customHeight="1" x14ac:dyDescent="0.3">
      <c r="A64" s="2">
        <v>44586</v>
      </c>
      <c r="B64" t="s">
        <v>152</v>
      </c>
      <c r="C64" t="s">
        <v>153</v>
      </c>
      <c r="D64" t="s">
        <v>27</v>
      </c>
      <c r="F64">
        <v>349</v>
      </c>
      <c r="G64">
        <v>0</v>
      </c>
      <c r="I64">
        <v>-45</v>
      </c>
      <c r="J64">
        <f>SUM(F64:I64)</f>
        <v>304</v>
      </c>
      <c r="K64">
        <v>0</v>
      </c>
      <c r="L64">
        <f t="shared" si="0"/>
        <v>304</v>
      </c>
      <c r="M64">
        <v>43</v>
      </c>
      <c r="N64">
        <v>1</v>
      </c>
      <c r="O64">
        <f t="shared" si="1"/>
        <v>7.0697674418604652</v>
      </c>
      <c r="Q64">
        <v>180</v>
      </c>
      <c r="R64">
        <v>0</v>
      </c>
      <c r="T64">
        <v>0</v>
      </c>
      <c r="U64">
        <f>SUM(Q64:T64)</f>
        <v>180</v>
      </c>
      <c r="V64">
        <v>0</v>
      </c>
      <c r="W64">
        <f t="shared" si="2"/>
        <v>180</v>
      </c>
      <c r="X64">
        <v>8</v>
      </c>
      <c r="Y64">
        <v>2</v>
      </c>
      <c r="Z64">
        <f t="shared" si="3"/>
        <v>22.5</v>
      </c>
      <c r="AB64">
        <v>2519</v>
      </c>
      <c r="AC64">
        <v>4800</v>
      </c>
      <c r="AE64">
        <v>-39</v>
      </c>
      <c r="AF64">
        <f>SUM(AB64:AE64)</f>
        <v>7280</v>
      </c>
      <c r="AG64">
        <v>0</v>
      </c>
      <c r="AH64">
        <f t="shared" si="4"/>
        <v>7280</v>
      </c>
      <c r="AI64">
        <v>238</v>
      </c>
      <c r="AJ64">
        <f t="shared" si="5"/>
        <v>6</v>
      </c>
      <c r="AK64">
        <f t="shared" si="6"/>
        <v>30.588235294117649</v>
      </c>
      <c r="AM64">
        <v>3881</v>
      </c>
      <c r="AN64">
        <v>0</v>
      </c>
      <c r="AO64">
        <v>-28</v>
      </c>
      <c r="AP64">
        <f t="shared" si="7"/>
        <v>3853</v>
      </c>
      <c r="AQ64">
        <v>0</v>
      </c>
      <c r="AR64">
        <f t="shared" si="8"/>
        <v>3853</v>
      </c>
      <c r="AS64">
        <v>77</v>
      </c>
      <c r="AT64">
        <f t="shared" si="9"/>
        <v>6</v>
      </c>
      <c r="AU64">
        <f t="shared" si="10"/>
        <v>50.038961038961041</v>
      </c>
      <c r="AW64">
        <v>2270</v>
      </c>
      <c r="AX64">
        <v>0</v>
      </c>
      <c r="AY64">
        <v>-29</v>
      </c>
      <c r="AZ64">
        <f t="shared" si="11"/>
        <v>2241</v>
      </c>
      <c r="BA64">
        <v>0</v>
      </c>
      <c r="BB64">
        <f t="shared" si="12"/>
        <v>2241</v>
      </c>
      <c r="BC64">
        <v>87</v>
      </c>
      <c r="BD64">
        <f t="shared" si="13"/>
        <v>7</v>
      </c>
      <c r="BE64">
        <f t="shared" si="14"/>
        <v>25.758620689655171</v>
      </c>
      <c r="BG64">
        <v>699</v>
      </c>
      <c r="BH64">
        <v>0</v>
      </c>
      <c r="BI64">
        <v>-4</v>
      </c>
      <c r="BJ64">
        <f t="shared" si="15"/>
        <v>695</v>
      </c>
      <c r="BK64">
        <v>0</v>
      </c>
      <c r="BL64">
        <f t="shared" si="16"/>
        <v>695</v>
      </c>
      <c r="BM64">
        <v>26</v>
      </c>
      <c r="BN64">
        <f t="shared" si="17"/>
        <v>5</v>
      </c>
      <c r="BO64">
        <f t="shared" si="18"/>
        <v>26.73076923076923</v>
      </c>
      <c r="BQ64">
        <v>1015</v>
      </c>
      <c r="BR64">
        <v>0</v>
      </c>
      <c r="BS64">
        <v>-8</v>
      </c>
      <c r="BT64">
        <f t="shared" si="19"/>
        <v>1007</v>
      </c>
      <c r="BU64">
        <v>0</v>
      </c>
      <c r="BV64">
        <f t="shared" si="20"/>
        <v>1007</v>
      </c>
      <c r="BW64">
        <v>23</v>
      </c>
      <c r="BX64">
        <f t="shared" si="21"/>
        <v>5</v>
      </c>
      <c r="BY64">
        <f t="shared" si="22"/>
        <v>43.782608695652172</v>
      </c>
      <c r="CA64">
        <v>10168</v>
      </c>
    </row>
    <row r="65" spans="1:79" ht="17.25" customHeight="1" x14ac:dyDescent="0.3">
      <c r="A65" s="2">
        <v>44586</v>
      </c>
      <c r="B65" t="s">
        <v>154</v>
      </c>
      <c r="C65" t="s">
        <v>155</v>
      </c>
      <c r="D65" t="s">
        <v>27</v>
      </c>
      <c r="F65">
        <v>251</v>
      </c>
      <c r="G65">
        <v>0</v>
      </c>
      <c r="I65">
        <v>-4</v>
      </c>
      <c r="J65">
        <f>SUM(F65:I65)</f>
        <v>247</v>
      </c>
      <c r="K65">
        <v>0</v>
      </c>
      <c r="L65">
        <f t="shared" ref="L65:L81" si="23">SUM(J65:K65)</f>
        <v>247</v>
      </c>
      <c r="M65">
        <v>27</v>
      </c>
      <c r="N65">
        <v>1</v>
      </c>
      <c r="O65">
        <f t="shared" si="1"/>
        <v>9.1481481481481488</v>
      </c>
      <c r="Q65">
        <v>248</v>
      </c>
      <c r="R65">
        <v>0</v>
      </c>
      <c r="T65">
        <v>0</v>
      </c>
      <c r="U65">
        <f>SUM(Q65:T65)</f>
        <v>248</v>
      </c>
      <c r="V65">
        <v>0</v>
      </c>
      <c r="W65">
        <f t="shared" si="2"/>
        <v>248</v>
      </c>
      <c r="X65">
        <v>5</v>
      </c>
      <c r="Y65">
        <v>2</v>
      </c>
      <c r="Z65">
        <f t="shared" si="3"/>
        <v>49.6</v>
      </c>
      <c r="AB65">
        <v>4281</v>
      </c>
      <c r="AC65">
        <v>0</v>
      </c>
      <c r="AE65">
        <v>-16</v>
      </c>
      <c r="AF65">
        <f>SUM(AB65:AE65)</f>
        <v>4265</v>
      </c>
      <c r="AG65">
        <v>0</v>
      </c>
      <c r="AH65">
        <f t="shared" si="4"/>
        <v>4265</v>
      </c>
      <c r="AI65">
        <v>204</v>
      </c>
      <c r="AJ65">
        <f t="shared" si="5"/>
        <v>6</v>
      </c>
      <c r="AK65">
        <f t="shared" si="6"/>
        <v>20.906862745098039</v>
      </c>
      <c r="AM65">
        <v>2696</v>
      </c>
      <c r="AN65">
        <v>240</v>
      </c>
      <c r="AO65">
        <v>-27</v>
      </c>
      <c r="AP65">
        <f t="shared" si="7"/>
        <v>2909</v>
      </c>
      <c r="AQ65">
        <v>0</v>
      </c>
      <c r="AR65">
        <f t="shared" si="8"/>
        <v>2909</v>
      </c>
      <c r="AS65">
        <v>68</v>
      </c>
      <c r="AT65">
        <f t="shared" si="9"/>
        <v>6</v>
      </c>
      <c r="AU65">
        <f t="shared" si="10"/>
        <v>42.779411764705884</v>
      </c>
      <c r="AW65">
        <v>711</v>
      </c>
      <c r="AX65">
        <v>0</v>
      </c>
      <c r="AY65">
        <v>-28</v>
      </c>
      <c r="AZ65">
        <f t="shared" si="11"/>
        <v>683</v>
      </c>
      <c r="BA65">
        <v>0</v>
      </c>
      <c r="BB65">
        <f t="shared" si="12"/>
        <v>683</v>
      </c>
      <c r="BC65">
        <v>76</v>
      </c>
      <c r="BD65">
        <f t="shared" si="13"/>
        <v>7</v>
      </c>
      <c r="BE65">
        <f t="shared" si="14"/>
        <v>8.9868421052631575</v>
      </c>
      <c r="BG65">
        <v>79</v>
      </c>
      <c r="BH65">
        <v>0</v>
      </c>
      <c r="BI65">
        <v>-4</v>
      </c>
      <c r="BJ65">
        <f t="shared" si="15"/>
        <v>75</v>
      </c>
      <c r="BK65">
        <v>240</v>
      </c>
      <c r="BL65">
        <f t="shared" si="16"/>
        <v>315</v>
      </c>
      <c r="BM65">
        <v>21</v>
      </c>
      <c r="BN65">
        <f t="shared" si="17"/>
        <v>5</v>
      </c>
      <c r="BO65">
        <f t="shared" si="18"/>
        <v>15</v>
      </c>
      <c r="BQ65">
        <v>434</v>
      </c>
      <c r="BR65">
        <v>0</v>
      </c>
      <c r="BS65">
        <v>-7</v>
      </c>
      <c r="BT65">
        <f t="shared" si="19"/>
        <v>427</v>
      </c>
      <c r="BU65">
        <v>0</v>
      </c>
      <c r="BV65">
        <f t="shared" si="20"/>
        <v>427</v>
      </c>
      <c r="BW65">
        <v>15</v>
      </c>
      <c r="BX65">
        <f t="shared" si="21"/>
        <v>5</v>
      </c>
      <c r="BY65">
        <f t="shared" si="22"/>
        <v>28.466666666666665</v>
      </c>
      <c r="BZ65" t="s">
        <v>28</v>
      </c>
      <c r="CA65">
        <v>0</v>
      </c>
    </row>
    <row r="66" spans="1:79" ht="17.25" customHeight="1" x14ac:dyDescent="0.3">
      <c r="A66" s="2">
        <v>44586</v>
      </c>
      <c r="B66" t="s">
        <v>156</v>
      </c>
      <c r="C66" t="s">
        <v>157</v>
      </c>
      <c r="D66" t="s">
        <v>27</v>
      </c>
      <c r="F66">
        <v>355</v>
      </c>
      <c r="G66">
        <v>0</v>
      </c>
      <c r="I66">
        <v>-34</v>
      </c>
      <c r="J66">
        <f>SUM(F66:I66)</f>
        <v>321</v>
      </c>
      <c r="K66">
        <v>0</v>
      </c>
      <c r="L66">
        <f t="shared" si="23"/>
        <v>321</v>
      </c>
      <c r="M66">
        <v>26</v>
      </c>
      <c r="N66">
        <v>1</v>
      </c>
      <c r="O66">
        <f t="shared" ref="O66:O82" si="24">IFERROR(L66/M66,0)</f>
        <v>12.346153846153847</v>
      </c>
      <c r="Q66">
        <v>202</v>
      </c>
      <c r="R66">
        <v>0</v>
      </c>
      <c r="T66">
        <v>0</v>
      </c>
      <c r="U66">
        <f>SUM(Q66:T66)</f>
        <v>202</v>
      </c>
      <c r="V66">
        <v>0</v>
      </c>
      <c r="W66">
        <f t="shared" ref="W66:W82" si="25">SUM(U66:V66)</f>
        <v>202</v>
      </c>
      <c r="X66">
        <v>1</v>
      </c>
      <c r="Y66">
        <v>2</v>
      </c>
      <c r="Z66">
        <f t="shared" ref="Z66:Z82" si="26">IFERROR(W66/X66,0)</f>
        <v>202</v>
      </c>
      <c r="AB66">
        <v>1467</v>
      </c>
      <c r="AC66">
        <v>0</v>
      </c>
      <c r="AE66">
        <v>0</v>
      </c>
      <c r="AF66">
        <f>SUM(AB66:AE66)</f>
        <v>1467</v>
      </c>
      <c r="AG66">
        <v>0</v>
      </c>
      <c r="AH66">
        <f t="shared" ref="AH66:AH82" si="27">SUM(AF66:AG66)</f>
        <v>1467</v>
      </c>
      <c r="AI66">
        <v>66</v>
      </c>
      <c r="AJ66">
        <f t="shared" ref="AJ66:AJ82" si="28">4+2</f>
        <v>6</v>
      </c>
      <c r="AK66">
        <f t="shared" ref="AK66:AK82" si="29">IFERROR(AH66/AI66,0)</f>
        <v>22.227272727272727</v>
      </c>
      <c r="AM66">
        <v>1159</v>
      </c>
      <c r="AN66">
        <v>0</v>
      </c>
      <c r="AO66">
        <v>0</v>
      </c>
      <c r="AP66">
        <f t="shared" ref="AP66:AP82" si="30">SUM(AM66:AO66)</f>
        <v>1159</v>
      </c>
      <c r="AQ66">
        <v>0</v>
      </c>
      <c r="AR66">
        <f t="shared" ref="AR66:AR82" si="31">SUM(AP66:AQ66)</f>
        <v>1159</v>
      </c>
      <c r="AS66">
        <v>25</v>
      </c>
      <c r="AT66">
        <f t="shared" ref="AT66:AT82" si="32">4+2</f>
        <v>6</v>
      </c>
      <c r="AU66">
        <f t="shared" ref="AU66:AU80" si="33">IFERROR(AR66/AS66,0)</f>
        <v>46.36</v>
      </c>
      <c r="AW66">
        <v>1414</v>
      </c>
      <c r="AX66">
        <v>0</v>
      </c>
      <c r="AY66">
        <v>0</v>
      </c>
      <c r="AZ66">
        <f t="shared" ref="AZ66:AZ82" si="34">SUM(AW66:AY66)</f>
        <v>1414</v>
      </c>
      <c r="BA66">
        <v>0</v>
      </c>
      <c r="BB66">
        <f t="shared" ref="BB66:BB82" si="35">SUM(AZ66:BA66)</f>
        <v>1414</v>
      </c>
      <c r="BC66">
        <v>40</v>
      </c>
      <c r="BD66">
        <f t="shared" ref="BD66:BD82" si="36">5+2</f>
        <v>7</v>
      </c>
      <c r="BE66">
        <f t="shared" ref="BE66:BE82" si="37">IFERROR(BB66/BC66,0)</f>
        <v>35.35</v>
      </c>
      <c r="BG66">
        <v>685</v>
      </c>
      <c r="BH66">
        <v>0</v>
      </c>
      <c r="BI66">
        <v>0</v>
      </c>
      <c r="BJ66">
        <f t="shared" ref="BJ66:BJ82" si="38">SUM(BG66:BI66)</f>
        <v>685</v>
      </c>
      <c r="BK66">
        <v>0</v>
      </c>
      <c r="BL66">
        <f t="shared" ref="BL66:BL82" si="39">SUM(BJ66:BK66)</f>
        <v>685</v>
      </c>
      <c r="BM66">
        <v>7</v>
      </c>
      <c r="BN66">
        <f t="shared" ref="BN66:BN82" si="40">3+2</f>
        <v>5</v>
      </c>
      <c r="BO66">
        <f t="shared" ref="BO66:BO82" si="41">IFERROR(BL66/BM66,0)</f>
        <v>97.857142857142861</v>
      </c>
      <c r="BQ66">
        <v>2302</v>
      </c>
      <c r="BR66">
        <v>0</v>
      </c>
      <c r="BS66">
        <v>0</v>
      </c>
      <c r="BT66">
        <f t="shared" ref="BT66:BT82" si="42">SUM(BQ66:BS66)</f>
        <v>2302</v>
      </c>
      <c r="BU66">
        <v>0</v>
      </c>
      <c r="BV66">
        <f t="shared" ref="BV66:BV82" si="43">SUM(BT66:BU66)</f>
        <v>2302</v>
      </c>
      <c r="BW66">
        <v>20</v>
      </c>
      <c r="BX66">
        <f t="shared" ref="BX66:BX82" si="44">3+2</f>
        <v>5</v>
      </c>
      <c r="BY66">
        <f t="shared" ref="BY66:BY82" si="45">IFERROR(BV66/BW66,0)</f>
        <v>115.1</v>
      </c>
      <c r="BZ66" t="s">
        <v>61</v>
      </c>
      <c r="CA66">
        <v>400</v>
      </c>
    </row>
    <row r="67" spans="1:79" ht="17.25" customHeight="1" x14ac:dyDescent="0.3">
      <c r="A67" s="2">
        <v>44586</v>
      </c>
      <c r="B67" t="s">
        <v>158</v>
      </c>
      <c r="C67" t="s">
        <v>159</v>
      </c>
      <c r="D67" t="s">
        <v>27</v>
      </c>
      <c r="F67">
        <v>60</v>
      </c>
      <c r="G67">
        <v>36</v>
      </c>
      <c r="I67">
        <v>-5</v>
      </c>
      <c r="J67">
        <f>SUM(F67:I67)</f>
        <v>91</v>
      </c>
      <c r="K67">
        <v>0</v>
      </c>
      <c r="L67">
        <f t="shared" si="23"/>
        <v>91</v>
      </c>
      <c r="M67">
        <v>2</v>
      </c>
      <c r="N67">
        <v>1</v>
      </c>
      <c r="O67">
        <f t="shared" si="24"/>
        <v>45.5</v>
      </c>
      <c r="Q67">
        <v>37</v>
      </c>
      <c r="R67">
        <v>200</v>
      </c>
      <c r="T67">
        <v>0</v>
      </c>
      <c r="U67">
        <f>SUM(Q67:T67)</f>
        <v>237</v>
      </c>
      <c r="V67">
        <v>0</v>
      </c>
      <c r="W67">
        <f t="shared" si="25"/>
        <v>237</v>
      </c>
      <c r="X67">
        <v>0</v>
      </c>
      <c r="Y67">
        <v>2</v>
      </c>
      <c r="Z67">
        <f t="shared" si="26"/>
        <v>0</v>
      </c>
      <c r="AB67">
        <v>1134</v>
      </c>
      <c r="AC67">
        <v>0</v>
      </c>
      <c r="AE67">
        <v>0</v>
      </c>
      <c r="AF67">
        <f>SUM(AB67:AE67)</f>
        <v>1134</v>
      </c>
      <c r="AG67">
        <v>0</v>
      </c>
      <c r="AH67">
        <f t="shared" si="27"/>
        <v>1134</v>
      </c>
      <c r="AI67">
        <v>7</v>
      </c>
      <c r="AJ67">
        <f t="shared" si="28"/>
        <v>6</v>
      </c>
      <c r="AK67">
        <f t="shared" si="29"/>
        <v>162</v>
      </c>
      <c r="AM67">
        <v>584</v>
      </c>
      <c r="AN67">
        <v>1226</v>
      </c>
      <c r="AO67">
        <v>0</v>
      </c>
      <c r="AP67">
        <f t="shared" si="30"/>
        <v>1810</v>
      </c>
      <c r="AQ67">
        <v>0</v>
      </c>
      <c r="AR67">
        <f t="shared" si="31"/>
        <v>1810</v>
      </c>
      <c r="AS67">
        <v>1</v>
      </c>
      <c r="AT67">
        <f t="shared" si="32"/>
        <v>6</v>
      </c>
      <c r="AU67">
        <f t="shared" si="33"/>
        <v>1810</v>
      </c>
      <c r="AW67">
        <v>142</v>
      </c>
      <c r="AX67">
        <v>78</v>
      </c>
      <c r="AY67">
        <v>-5</v>
      </c>
      <c r="AZ67">
        <f t="shared" si="34"/>
        <v>215</v>
      </c>
      <c r="BA67">
        <v>0</v>
      </c>
      <c r="BB67">
        <f t="shared" si="35"/>
        <v>215</v>
      </c>
      <c r="BC67">
        <v>3</v>
      </c>
      <c r="BD67">
        <f t="shared" si="36"/>
        <v>7</v>
      </c>
      <c r="BE67">
        <f t="shared" si="37"/>
        <v>71.666666666666671</v>
      </c>
      <c r="BG67">
        <v>6</v>
      </c>
      <c r="BH67">
        <v>10</v>
      </c>
      <c r="BI67">
        <v>0</v>
      </c>
      <c r="BJ67">
        <f t="shared" si="38"/>
        <v>16</v>
      </c>
      <c r="BK67">
        <v>0</v>
      </c>
      <c r="BL67">
        <f t="shared" si="39"/>
        <v>16</v>
      </c>
      <c r="BM67">
        <v>0</v>
      </c>
      <c r="BN67">
        <f t="shared" si="40"/>
        <v>5</v>
      </c>
      <c r="BO67">
        <f t="shared" si="41"/>
        <v>0</v>
      </c>
      <c r="BQ67">
        <v>20</v>
      </c>
      <c r="BR67">
        <v>190</v>
      </c>
      <c r="BS67">
        <v>0</v>
      </c>
      <c r="BT67">
        <f t="shared" si="42"/>
        <v>210</v>
      </c>
      <c r="BU67">
        <v>0</v>
      </c>
      <c r="BV67">
        <f t="shared" si="43"/>
        <v>210</v>
      </c>
      <c r="BW67">
        <v>1</v>
      </c>
      <c r="BX67">
        <f t="shared" si="44"/>
        <v>5</v>
      </c>
      <c r="BY67">
        <f t="shared" si="45"/>
        <v>210</v>
      </c>
      <c r="CA67">
        <v>1300</v>
      </c>
    </row>
    <row r="68" spans="1:79" ht="17.25" customHeight="1" x14ac:dyDescent="0.3">
      <c r="A68" s="2">
        <v>44586</v>
      </c>
      <c r="B68" t="s">
        <v>160</v>
      </c>
      <c r="C68" t="s">
        <v>161</v>
      </c>
      <c r="D68" t="s">
        <v>27</v>
      </c>
      <c r="F68">
        <v>0</v>
      </c>
      <c r="G68">
        <v>0</v>
      </c>
      <c r="I68">
        <v>0</v>
      </c>
      <c r="J68">
        <f>SUM(F68:I68)</f>
        <v>0</v>
      </c>
      <c r="K68">
        <v>0</v>
      </c>
      <c r="L68">
        <f t="shared" si="23"/>
        <v>0</v>
      </c>
      <c r="M68">
        <v>4</v>
      </c>
      <c r="N68">
        <v>1</v>
      </c>
      <c r="O68">
        <f t="shared" si="24"/>
        <v>0</v>
      </c>
      <c r="Q68">
        <v>2</v>
      </c>
      <c r="R68">
        <v>0</v>
      </c>
      <c r="T68">
        <v>0</v>
      </c>
      <c r="U68">
        <f>SUM(Q68:T68)</f>
        <v>2</v>
      </c>
      <c r="V68">
        <v>0</v>
      </c>
      <c r="W68">
        <f t="shared" si="25"/>
        <v>2</v>
      </c>
      <c r="X68">
        <v>1</v>
      </c>
      <c r="Y68">
        <v>2</v>
      </c>
      <c r="Z68">
        <f t="shared" si="26"/>
        <v>2</v>
      </c>
      <c r="AB68">
        <v>5</v>
      </c>
      <c r="AC68">
        <v>0</v>
      </c>
      <c r="AE68">
        <v>0</v>
      </c>
      <c r="AF68">
        <f>SUM(AB68:AE68)</f>
        <v>5</v>
      </c>
      <c r="AG68">
        <v>0</v>
      </c>
      <c r="AH68">
        <f t="shared" si="27"/>
        <v>5</v>
      </c>
      <c r="AI68">
        <v>3</v>
      </c>
      <c r="AJ68">
        <f>4+2</f>
        <v>6</v>
      </c>
      <c r="AK68">
        <f t="shared" si="29"/>
        <v>1.6666666666666667</v>
      </c>
      <c r="AM68">
        <v>2</v>
      </c>
      <c r="AN68">
        <v>0</v>
      </c>
      <c r="AO68">
        <v>0</v>
      </c>
      <c r="AP68">
        <f t="shared" si="30"/>
        <v>2</v>
      </c>
      <c r="AQ68">
        <v>0</v>
      </c>
      <c r="AR68">
        <f t="shared" si="31"/>
        <v>2</v>
      </c>
      <c r="AS68">
        <v>3</v>
      </c>
      <c r="AT68">
        <f t="shared" si="32"/>
        <v>6</v>
      </c>
      <c r="AU68">
        <f t="shared" si="33"/>
        <v>0.66666666666666663</v>
      </c>
      <c r="AW68">
        <v>0</v>
      </c>
      <c r="AX68">
        <v>0</v>
      </c>
      <c r="AY68">
        <v>0</v>
      </c>
      <c r="AZ68">
        <f t="shared" si="34"/>
        <v>0</v>
      </c>
      <c r="BA68">
        <v>0</v>
      </c>
      <c r="BB68">
        <f t="shared" si="35"/>
        <v>0</v>
      </c>
      <c r="BC68">
        <v>7</v>
      </c>
      <c r="BD68">
        <f t="shared" si="36"/>
        <v>7</v>
      </c>
      <c r="BE68">
        <f t="shared" si="37"/>
        <v>0</v>
      </c>
      <c r="BG68">
        <v>0</v>
      </c>
      <c r="BH68">
        <v>0</v>
      </c>
      <c r="BI68">
        <v>0</v>
      </c>
      <c r="BJ68">
        <f t="shared" si="38"/>
        <v>0</v>
      </c>
      <c r="BK68">
        <v>0</v>
      </c>
      <c r="BL68">
        <f t="shared" si="39"/>
        <v>0</v>
      </c>
      <c r="BM68">
        <v>3</v>
      </c>
      <c r="BN68">
        <f t="shared" si="40"/>
        <v>5</v>
      </c>
      <c r="BO68">
        <f t="shared" si="41"/>
        <v>0</v>
      </c>
      <c r="BQ68">
        <v>6</v>
      </c>
      <c r="BR68">
        <v>0</v>
      </c>
      <c r="BS68">
        <v>0</v>
      </c>
      <c r="BT68">
        <f t="shared" si="42"/>
        <v>6</v>
      </c>
      <c r="BU68">
        <v>0</v>
      </c>
      <c r="BV68">
        <f t="shared" si="43"/>
        <v>6</v>
      </c>
      <c r="BW68">
        <v>8</v>
      </c>
      <c r="BX68">
        <f t="shared" si="44"/>
        <v>5</v>
      </c>
      <c r="BY68">
        <f t="shared" si="45"/>
        <v>0.75</v>
      </c>
      <c r="CA68">
        <v>0</v>
      </c>
    </row>
    <row r="69" spans="1:79" ht="17.25" customHeight="1" x14ac:dyDescent="0.3">
      <c r="A69" s="2">
        <v>44586</v>
      </c>
      <c r="B69" t="s">
        <v>162</v>
      </c>
      <c r="C69" t="s">
        <v>163</v>
      </c>
      <c r="D69" t="s">
        <v>27</v>
      </c>
      <c r="F69">
        <v>146</v>
      </c>
      <c r="G69">
        <v>0</v>
      </c>
      <c r="I69">
        <v>0</v>
      </c>
      <c r="J69">
        <f>SUM(F69:I69)</f>
        <v>146</v>
      </c>
      <c r="K69">
        <v>0</v>
      </c>
      <c r="L69">
        <f t="shared" si="23"/>
        <v>146</v>
      </c>
      <c r="M69">
        <v>4</v>
      </c>
      <c r="N69">
        <v>1</v>
      </c>
      <c r="O69">
        <f t="shared" si="24"/>
        <v>36.5</v>
      </c>
      <c r="Q69">
        <v>90</v>
      </c>
      <c r="R69">
        <v>0</v>
      </c>
      <c r="T69">
        <v>0</v>
      </c>
      <c r="U69">
        <f>SUM(Q69:T69)</f>
        <v>90</v>
      </c>
      <c r="V69">
        <v>0</v>
      </c>
      <c r="W69">
        <f t="shared" si="25"/>
        <v>90</v>
      </c>
      <c r="X69">
        <v>1</v>
      </c>
      <c r="Y69">
        <v>2</v>
      </c>
      <c r="Z69">
        <f t="shared" si="26"/>
        <v>90</v>
      </c>
      <c r="AB69">
        <v>2605</v>
      </c>
      <c r="AC69">
        <v>0</v>
      </c>
      <c r="AE69">
        <v>0</v>
      </c>
      <c r="AF69">
        <f>SUM(AB69:AE69)</f>
        <v>2605</v>
      </c>
      <c r="AG69">
        <v>0</v>
      </c>
      <c r="AH69">
        <f t="shared" si="27"/>
        <v>2605</v>
      </c>
      <c r="AI69">
        <v>24</v>
      </c>
      <c r="AJ69">
        <f t="shared" si="28"/>
        <v>6</v>
      </c>
      <c r="AK69">
        <f t="shared" si="29"/>
        <v>108.54166666666667</v>
      </c>
      <c r="AM69">
        <v>181</v>
      </c>
      <c r="AN69">
        <v>0</v>
      </c>
      <c r="AO69">
        <v>0</v>
      </c>
      <c r="AP69">
        <f t="shared" si="30"/>
        <v>181</v>
      </c>
      <c r="AQ69">
        <v>0</v>
      </c>
      <c r="AR69">
        <f t="shared" si="31"/>
        <v>181</v>
      </c>
      <c r="AS69">
        <v>4</v>
      </c>
      <c r="AT69">
        <f t="shared" si="32"/>
        <v>6</v>
      </c>
      <c r="AU69">
        <f t="shared" si="33"/>
        <v>45.25</v>
      </c>
      <c r="AW69">
        <v>1483</v>
      </c>
      <c r="AX69">
        <v>0</v>
      </c>
      <c r="AY69">
        <v>-30</v>
      </c>
      <c r="AZ69">
        <f t="shared" si="34"/>
        <v>1453</v>
      </c>
      <c r="BA69">
        <v>0</v>
      </c>
      <c r="BB69">
        <f t="shared" si="35"/>
        <v>1453</v>
      </c>
      <c r="BC69">
        <v>6</v>
      </c>
      <c r="BD69">
        <f t="shared" si="36"/>
        <v>7</v>
      </c>
      <c r="BE69">
        <f t="shared" si="37"/>
        <v>242.16666666666666</v>
      </c>
      <c r="BG69">
        <v>320</v>
      </c>
      <c r="BH69">
        <v>0</v>
      </c>
      <c r="BI69">
        <v>0</v>
      </c>
      <c r="BJ69">
        <f t="shared" si="38"/>
        <v>320</v>
      </c>
      <c r="BK69">
        <v>0</v>
      </c>
      <c r="BL69">
        <f t="shared" si="39"/>
        <v>320</v>
      </c>
      <c r="BM69">
        <v>0</v>
      </c>
      <c r="BN69">
        <f t="shared" si="40"/>
        <v>5</v>
      </c>
      <c r="BO69">
        <f t="shared" si="41"/>
        <v>0</v>
      </c>
      <c r="BQ69">
        <v>899</v>
      </c>
      <c r="BR69">
        <v>0</v>
      </c>
      <c r="BS69">
        <v>0</v>
      </c>
      <c r="BT69">
        <f t="shared" si="42"/>
        <v>899</v>
      </c>
      <c r="BU69">
        <v>0</v>
      </c>
      <c r="BV69">
        <f t="shared" si="43"/>
        <v>899</v>
      </c>
      <c r="BW69">
        <v>3</v>
      </c>
      <c r="BX69">
        <f t="shared" si="44"/>
        <v>5</v>
      </c>
      <c r="BY69">
        <f t="shared" si="45"/>
        <v>299.66666666666669</v>
      </c>
      <c r="CA69">
        <v>-5334</v>
      </c>
    </row>
    <row r="70" spans="1:79" ht="17.25" customHeight="1" x14ac:dyDescent="0.3">
      <c r="A70" s="2">
        <v>44586</v>
      </c>
      <c r="B70" t="s">
        <v>164</v>
      </c>
      <c r="C70" t="s">
        <v>165</v>
      </c>
      <c r="D70" t="s">
        <v>27</v>
      </c>
      <c r="F70">
        <v>148</v>
      </c>
      <c r="G70">
        <v>0</v>
      </c>
      <c r="I70">
        <v>-2</v>
      </c>
      <c r="J70">
        <f>SUM(F70:I70)</f>
        <v>146</v>
      </c>
      <c r="K70">
        <v>0</v>
      </c>
      <c r="L70">
        <f t="shared" si="23"/>
        <v>146</v>
      </c>
      <c r="M70">
        <v>6</v>
      </c>
      <c r="N70">
        <v>1</v>
      </c>
      <c r="O70">
        <f t="shared" si="24"/>
        <v>24.333333333333332</v>
      </c>
      <c r="Q70">
        <v>85</v>
      </c>
      <c r="R70">
        <v>0</v>
      </c>
      <c r="T70">
        <v>0</v>
      </c>
      <c r="U70">
        <f>SUM(Q70:T70)</f>
        <v>85</v>
      </c>
      <c r="V70">
        <v>0</v>
      </c>
      <c r="W70">
        <f t="shared" si="25"/>
        <v>85</v>
      </c>
      <c r="X70">
        <v>3</v>
      </c>
      <c r="Y70">
        <v>2</v>
      </c>
      <c r="Z70">
        <f t="shared" si="26"/>
        <v>28.333333333333332</v>
      </c>
      <c r="AB70">
        <v>314</v>
      </c>
      <c r="AC70">
        <v>0</v>
      </c>
      <c r="AE70">
        <v>0</v>
      </c>
      <c r="AF70">
        <f>SUM(AB70:AE70)</f>
        <v>314</v>
      </c>
      <c r="AG70">
        <v>0</v>
      </c>
      <c r="AH70">
        <f t="shared" si="27"/>
        <v>314</v>
      </c>
      <c r="AI70">
        <v>2</v>
      </c>
      <c r="AJ70">
        <f t="shared" si="28"/>
        <v>6</v>
      </c>
      <c r="AK70">
        <f t="shared" si="29"/>
        <v>157</v>
      </c>
      <c r="AM70">
        <v>66</v>
      </c>
      <c r="AN70">
        <v>0</v>
      </c>
      <c r="AO70">
        <v>0</v>
      </c>
      <c r="AP70">
        <f t="shared" si="30"/>
        <v>66</v>
      </c>
      <c r="AQ70">
        <v>0</v>
      </c>
      <c r="AR70">
        <f t="shared" si="31"/>
        <v>66</v>
      </c>
      <c r="AS70">
        <v>3</v>
      </c>
      <c r="AT70">
        <f t="shared" si="32"/>
        <v>6</v>
      </c>
      <c r="AU70">
        <f t="shared" si="33"/>
        <v>22</v>
      </c>
      <c r="AW70">
        <v>1604</v>
      </c>
      <c r="AX70">
        <v>0</v>
      </c>
      <c r="AY70">
        <v>0</v>
      </c>
      <c r="AZ70">
        <f t="shared" si="34"/>
        <v>1604</v>
      </c>
      <c r="BA70">
        <v>0</v>
      </c>
      <c r="BB70">
        <f t="shared" si="35"/>
        <v>1604</v>
      </c>
      <c r="BC70">
        <v>2</v>
      </c>
      <c r="BD70">
        <f t="shared" si="36"/>
        <v>7</v>
      </c>
      <c r="BE70">
        <f t="shared" si="37"/>
        <v>802</v>
      </c>
      <c r="BG70">
        <v>223</v>
      </c>
      <c r="BH70">
        <v>0</v>
      </c>
      <c r="BI70">
        <v>0</v>
      </c>
      <c r="BJ70">
        <f t="shared" si="38"/>
        <v>223</v>
      </c>
      <c r="BK70">
        <v>0</v>
      </c>
      <c r="BL70">
        <f t="shared" si="39"/>
        <v>223</v>
      </c>
      <c r="BM70">
        <v>1</v>
      </c>
      <c r="BN70">
        <f t="shared" si="40"/>
        <v>5</v>
      </c>
      <c r="BO70">
        <f t="shared" si="41"/>
        <v>223</v>
      </c>
      <c r="BQ70">
        <v>292</v>
      </c>
      <c r="BR70">
        <v>0</v>
      </c>
      <c r="BS70">
        <v>0</v>
      </c>
      <c r="BT70">
        <f t="shared" si="42"/>
        <v>292</v>
      </c>
      <c r="BU70">
        <v>0</v>
      </c>
      <c r="BV70">
        <f t="shared" si="43"/>
        <v>292</v>
      </c>
      <c r="BW70">
        <v>6</v>
      </c>
      <c r="BX70">
        <f t="shared" si="44"/>
        <v>5</v>
      </c>
      <c r="BY70">
        <f t="shared" si="45"/>
        <v>48.666666666666664</v>
      </c>
      <c r="CA70">
        <v>0</v>
      </c>
    </row>
    <row r="71" spans="1:79" ht="17.25" customHeight="1" x14ac:dyDescent="0.3">
      <c r="A71" s="2">
        <v>44586</v>
      </c>
      <c r="B71" t="s">
        <v>166</v>
      </c>
      <c r="C71" t="s">
        <v>167</v>
      </c>
      <c r="D71" t="s">
        <v>27</v>
      </c>
      <c r="F71">
        <v>421</v>
      </c>
      <c r="G71">
        <v>71</v>
      </c>
      <c r="I71">
        <v>0</v>
      </c>
      <c r="J71">
        <f>SUM(F71:I71)</f>
        <v>492</v>
      </c>
      <c r="K71">
        <v>0</v>
      </c>
      <c r="L71">
        <f t="shared" si="23"/>
        <v>492</v>
      </c>
      <c r="M71">
        <v>46</v>
      </c>
      <c r="N71">
        <v>1</v>
      </c>
      <c r="O71">
        <f t="shared" si="24"/>
        <v>10.695652173913043</v>
      </c>
      <c r="Q71">
        <v>30</v>
      </c>
      <c r="R71">
        <v>0</v>
      </c>
      <c r="T71">
        <v>0</v>
      </c>
      <c r="U71">
        <f>SUM(Q71:T71)</f>
        <v>30</v>
      </c>
      <c r="V71">
        <v>0</v>
      </c>
      <c r="W71">
        <f t="shared" si="25"/>
        <v>30</v>
      </c>
      <c r="X71">
        <v>1</v>
      </c>
      <c r="Y71">
        <v>2</v>
      </c>
      <c r="Z71">
        <f t="shared" si="26"/>
        <v>30</v>
      </c>
      <c r="AB71">
        <v>3804</v>
      </c>
      <c r="AC71">
        <v>0</v>
      </c>
      <c r="AE71">
        <v>0</v>
      </c>
      <c r="AF71">
        <f>SUM(AB71:AE71)</f>
        <v>3804</v>
      </c>
      <c r="AG71">
        <v>0</v>
      </c>
      <c r="AH71">
        <f t="shared" si="27"/>
        <v>3804</v>
      </c>
      <c r="AI71">
        <v>48</v>
      </c>
      <c r="AJ71">
        <f t="shared" si="28"/>
        <v>6</v>
      </c>
      <c r="AK71">
        <f t="shared" si="29"/>
        <v>79.25</v>
      </c>
      <c r="AM71">
        <v>566</v>
      </c>
      <c r="AN71">
        <v>110</v>
      </c>
      <c r="AO71">
        <v>-30</v>
      </c>
      <c r="AP71">
        <f t="shared" si="30"/>
        <v>646</v>
      </c>
      <c r="AQ71">
        <v>0</v>
      </c>
      <c r="AR71">
        <f t="shared" si="31"/>
        <v>646</v>
      </c>
      <c r="AS71">
        <v>43</v>
      </c>
      <c r="AT71">
        <f t="shared" si="32"/>
        <v>6</v>
      </c>
      <c r="AU71">
        <f t="shared" si="33"/>
        <v>15.023255813953488</v>
      </c>
      <c r="AW71">
        <v>0</v>
      </c>
      <c r="AX71">
        <v>320</v>
      </c>
      <c r="AY71">
        <v>0</v>
      </c>
      <c r="AZ71">
        <f t="shared" si="34"/>
        <v>320</v>
      </c>
      <c r="BA71">
        <v>0</v>
      </c>
      <c r="BB71">
        <f t="shared" si="35"/>
        <v>320</v>
      </c>
      <c r="BC71">
        <v>2</v>
      </c>
      <c r="BD71">
        <f t="shared" si="36"/>
        <v>7</v>
      </c>
      <c r="BE71">
        <f t="shared" si="37"/>
        <v>160</v>
      </c>
      <c r="BG71">
        <v>98</v>
      </c>
      <c r="BH71">
        <v>0</v>
      </c>
      <c r="BI71">
        <v>0</v>
      </c>
      <c r="BJ71">
        <f t="shared" si="38"/>
        <v>98</v>
      </c>
      <c r="BK71">
        <v>0</v>
      </c>
      <c r="BL71">
        <f t="shared" si="39"/>
        <v>98</v>
      </c>
      <c r="BM71">
        <v>22</v>
      </c>
      <c r="BN71">
        <f t="shared" si="40"/>
        <v>5</v>
      </c>
      <c r="BO71">
        <f t="shared" si="41"/>
        <v>4.4545454545454541</v>
      </c>
      <c r="BQ71">
        <v>388</v>
      </c>
      <c r="BR71">
        <v>15</v>
      </c>
      <c r="BS71">
        <v>0</v>
      </c>
      <c r="BT71">
        <f t="shared" si="42"/>
        <v>403</v>
      </c>
      <c r="BU71">
        <v>0</v>
      </c>
      <c r="BV71">
        <f t="shared" si="43"/>
        <v>403</v>
      </c>
      <c r="BW71">
        <v>31</v>
      </c>
      <c r="BX71">
        <f t="shared" si="44"/>
        <v>5</v>
      </c>
      <c r="BY71">
        <f t="shared" si="45"/>
        <v>13</v>
      </c>
      <c r="CA71">
        <v>0</v>
      </c>
    </row>
    <row r="72" spans="1:79" ht="17.25" customHeight="1" x14ac:dyDescent="0.3">
      <c r="A72" s="2">
        <v>44586</v>
      </c>
      <c r="B72" t="s">
        <v>168</v>
      </c>
      <c r="C72" t="s">
        <v>169</v>
      </c>
      <c r="D72" t="s">
        <v>27</v>
      </c>
      <c r="F72">
        <v>384</v>
      </c>
      <c r="G72">
        <v>0</v>
      </c>
      <c r="I72">
        <v>0</v>
      </c>
      <c r="J72">
        <f>SUM(F72:I72)</f>
        <v>384</v>
      </c>
      <c r="K72">
        <v>0</v>
      </c>
      <c r="L72">
        <f t="shared" si="23"/>
        <v>384</v>
      </c>
      <c r="M72">
        <v>3</v>
      </c>
      <c r="N72">
        <v>1</v>
      </c>
      <c r="O72">
        <f t="shared" si="24"/>
        <v>128</v>
      </c>
      <c r="Q72">
        <v>223</v>
      </c>
      <c r="R72">
        <v>0</v>
      </c>
      <c r="T72">
        <v>0</v>
      </c>
      <c r="U72">
        <f>SUM(Q72:T72)</f>
        <v>223</v>
      </c>
      <c r="V72">
        <v>0</v>
      </c>
      <c r="W72">
        <f t="shared" si="25"/>
        <v>223</v>
      </c>
      <c r="X72">
        <v>1</v>
      </c>
      <c r="Y72">
        <v>2</v>
      </c>
      <c r="Z72">
        <f t="shared" si="26"/>
        <v>223</v>
      </c>
      <c r="AB72">
        <v>495</v>
      </c>
      <c r="AC72">
        <v>0</v>
      </c>
      <c r="AE72">
        <v>0</v>
      </c>
      <c r="AF72">
        <f>SUM(AB72:AE72)</f>
        <v>495</v>
      </c>
      <c r="AG72">
        <v>0</v>
      </c>
      <c r="AH72">
        <f t="shared" si="27"/>
        <v>495</v>
      </c>
      <c r="AI72">
        <v>4</v>
      </c>
      <c r="AJ72">
        <f t="shared" si="28"/>
        <v>6</v>
      </c>
      <c r="AK72">
        <f t="shared" si="29"/>
        <v>123.75</v>
      </c>
      <c r="AM72">
        <v>83</v>
      </c>
      <c r="AN72">
        <v>120</v>
      </c>
      <c r="AO72">
        <v>0</v>
      </c>
      <c r="AP72">
        <f t="shared" si="30"/>
        <v>203</v>
      </c>
      <c r="AQ72">
        <v>0</v>
      </c>
      <c r="AR72">
        <f t="shared" si="31"/>
        <v>203</v>
      </c>
      <c r="AS72">
        <v>5</v>
      </c>
      <c r="AT72">
        <f t="shared" si="32"/>
        <v>6</v>
      </c>
      <c r="AU72">
        <f t="shared" si="33"/>
        <v>40.6</v>
      </c>
      <c r="AW72">
        <v>89</v>
      </c>
      <c r="AX72">
        <v>30</v>
      </c>
      <c r="AY72">
        <v>0</v>
      </c>
      <c r="AZ72">
        <f t="shared" si="34"/>
        <v>119</v>
      </c>
      <c r="BA72">
        <v>0</v>
      </c>
      <c r="BB72">
        <f t="shared" si="35"/>
        <v>119</v>
      </c>
      <c r="BC72">
        <v>2</v>
      </c>
      <c r="BD72">
        <f t="shared" si="36"/>
        <v>7</v>
      </c>
      <c r="BE72">
        <f t="shared" si="37"/>
        <v>59.5</v>
      </c>
      <c r="BG72">
        <v>565</v>
      </c>
      <c r="BH72">
        <v>380</v>
      </c>
      <c r="BI72">
        <v>0</v>
      </c>
      <c r="BJ72">
        <f t="shared" si="38"/>
        <v>945</v>
      </c>
      <c r="BK72">
        <v>0</v>
      </c>
      <c r="BL72">
        <f t="shared" si="39"/>
        <v>945</v>
      </c>
      <c r="BM72">
        <v>0</v>
      </c>
      <c r="BN72">
        <f t="shared" si="40"/>
        <v>5</v>
      </c>
      <c r="BO72">
        <f t="shared" si="41"/>
        <v>0</v>
      </c>
      <c r="BQ72">
        <v>118</v>
      </c>
      <c r="BR72">
        <v>250</v>
      </c>
      <c r="BS72">
        <v>0</v>
      </c>
      <c r="BT72">
        <f t="shared" si="42"/>
        <v>368</v>
      </c>
      <c r="BU72">
        <v>0</v>
      </c>
      <c r="BV72">
        <f t="shared" si="43"/>
        <v>368</v>
      </c>
      <c r="BW72">
        <v>2</v>
      </c>
      <c r="BX72">
        <f t="shared" si="44"/>
        <v>5</v>
      </c>
      <c r="BY72">
        <f t="shared" si="45"/>
        <v>184</v>
      </c>
      <c r="CA72">
        <v>1500</v>
      </c>
    </row>
    <row r="73" spans="1:79" ht="17.25" customHeight="1" x14ac:dyDescent="0.3">
      <c r="A73" s="2">
        <v>44586</v>
      </c>
      <c r="B73" t="s">
        <v>170</v>
      </c>
      <c r="C73" t="s">
        <v>171</v>
      </c>
      <c r="D73" t="s">
        <v>27</v>
      </c>
      <c r="F73">
        <v>57</v>
      </c>
      <c r="G73">
        <v>0</v>
      </c>
      <c r="I73">
        <v>0</v>
      </c>
      <c r="J73">
        <f>SUM(F73:I73)</f>
        <v>57</v>
      </c>
      <c r="K73">
        <v>0</v>
      </c>
      <c r="L73">
        <f t="shared" si="23"/>
        <v>57</v>
      </c>
      <c r="M73">
        <v>3</v>
      </c>
      <c r="N73">
        <v>1</v>
      </c>
      <c r="O73">
        <f t="shared" si="24"/>
        <v>19</v>
      </c>
      <c r="Q73">
        <v>108</v>
      </c>
      <c r="R73">
        <v>0</v>
      </c>
      <c r="T73">
        <v>0</v>
      </c>
      <c r="U73">
        <f>SUM(Q73:T73)</f>
        <v>108</v>
      </c>
      <c r="V73">
        <v>0</v>
      </c>
      <c r="W73">
        <f t="shared" si="25"/>
        <v>108</v>
      </c>
      <c r="X73">
        <v>1</v>
      </c>
      <c r="Y73">
        <v>2</v>
      </c>
      <c r="Z73">
        <f t="shared" si="26"/>
        <v>108</v>
      </c>
      <c r="AB73">
        <v>399</v>
      </c>
      <c r="AC73">
        <v>0</v>
      </c>
      <c r="AE73">
        <v>0</v>
      </c>
      <c r="AF73">
        <f>SUM(AB73:AE73)</f>
        <v>399</v>
      </c>
      <c r="AG73">
        <v>0</v>
      </c>
      <c r="AH73">
        <f t="shared" si="27"/>
        <v>399</v>
      </c>
      <c r="AI73">
        <v>5</v>
      </c>
      <c r="AJ73">
        <f t="shared" si="28"/>
        <v>6</v>
      </c>
      <c r="AK73">
        <f t="shared" si="29"/>
        <v>79.8</v>
      </c>
      <c r="AM73">
        <v>891</v>
      </c>
      <c r="AN73">
        <v>0</v>
      </c>
      <c r="AO73">
        <v>0</v>
      </c>
      <c r="AP73">
        <f t="shared" si="30"/>
        <v>891</v>
      </c>
      <c r="AQ73">
        <v>0</v>
      </c>
      <c r="AR73">
        <f t="shared" si="31"/>
        <v>891</v>
      </c>
      <c r="AS73">
        <v>2</v>
      </c>
      <c r="AT73">
        <f t="shared" si="32"/>
        <v>6</v>
      </c>
      <c r="AU73">
        <f t="shared" si="33"/>
        <v>445.5</v>
      </c>
      <c r="AW73">
        <v>175</v>
      </c>
      <c r="AX73">
        <v>0</v>
      </c>
      <c r="AY73">
        <v>0</v>
      </c>
      <c r="AZ73">
        <f t="shared" si="34"/>
        <v>175</v>
      </c>
      <c r="BA73">
        <v>0</v>
      </c>
      <c r="BB73">
        <f t="shared" si="35"/>
        <v>175</v>
      </c>
      <c r="BC73">
        <v>4</v>
      </c>
      <c r="BD73">
        <f t="shared" si="36"/>
        <v>7</v>
      </c>
      <c r="BE73">
        <f t="shared" si="37"/>
        <v>43.75</v>
      </c>
      <c r="BG73">
        <v>359</v>
      </c>
      <c r="BH73">
        <v>0</v>
      </c>
      <c r="BI73">
        <v>0</v>
      </c>
      <c r="BJ73">
        <f t="shared" si="38"/>
        <v>359</v>
      </c>
      <c r="BK73">
        <v>0</v>
      </c>
      <c r="BL73">
        <f t="shared" si="39"/>
        <v>359</v>
      </c>
      <c r="BM73">
        <v>1</v>
      </c>
      <c r="BN73">
        <f t="shared" si="40"/>
        <v>5</v>
      </c>
      <c r="BO73">
        <f t="shared" si="41"/>
        <v>359</v>
      </c>
      <c r="BQ73">
        <v>767</v>
      </c>
      <c r="BR73">
        <v>0</v>
      </c>
      <c r="BS73">
        <v>0</v>
      </c>
      <c r="BT73">
        <f t="shared" si="42"/>
        <v>767</v>
      </c>
      <c r="BU73">
        <v>0</v>
      </c>
      <c r="BV73">
        <f t="shared" si="43"/>
        <v>767</v>
      </c>
      <c r="BW73">
        <v>2</v>
      </c>
      <c r="BX73">
        <f t="shared" si="44"/>
        <v>5</v>
      </c>
      <c r="BY73">
        <f t="shared" si="45"/>
        <v>383.5</v>
      </c>
      <c r="CA73">
        <v>3800</v>
      </c>
    </row>
    <row r="74" spans="1:79" ht="17.25" customHeight="1" x14ac:dyDescent="0.3">
      <c r="A74" s="2">
        <v>44586</v>
      </c>
      <c r="B74" t="s">
        <v>172</v>
      </c>
      <c r="C74" t="s">
        <v>173</v>
      </c>
      <c r="D74" t="s">
        <v>27</v>
      </c>
      <c r="F74">
        <v>312</v>
      </c>
      <c r="G74">
        <v>0</v>
      </c>
      <c r="I74">
        <v>0</v>
      </c>
      <c r="J74">
        <f>SUM(F74:I74)</f>
        <v>312</v>
      </c>
      <c r="K74">
        <v>0</v>
      </c>
      <c r="L74">
        <f t="shared" si="23"/>
        <v>312</v>
      </c>
      <c r="M74">
        <v>5</v>
      </c>
      <c r="N74">
        <v>1</v>
      </c>
      <c r="O74">
        <f t="shared" si="24"/>
        <v>62.4</v>
      </c>
      <c r="Q74">
        <v>160</v>
      </c>
      <c r="R74">
        <v>0</v>
      </c>
      <c r="T74">
        <v>0</v>
      </c>
      <c r="U74">
        <f>SUM(Q74:T74)</f>
        <v>160</v>
      </c>
      <c r="V74">
        <v>0</v>
      </c>
      <c r="W74">
        <f t="shared" si="25"/>
        <v>160</v>
      </c>
      <c r="X74">
        <v>1</v>
      </c>
      <c r="Y74">
        <v>2</v>
      </c>
      <c r="Z74">
        <f t="shared" si="26"/>
        <v>160</v>
      </c>
      <c r="AB74">
        <v>1408</v>
      </c>
      <c r="AC74">
        <v>0</v>
      </c>
      <c r="AE74">
        <v>0</v>
      </c>
      <c r="AF74">
        <f>SUM(AB74:AE74)</f>
        <v>1408</v>
      </c>
      <c r="AG74">
        <v>0</v>
      </c>
      <c r="AH74">
        <f t="shared" si="27"/>
        <v>1408</v>
      </c>
      <c r="AI74">
        <v>2</v>
      </c>
      <c r="AJ74">
        <f t="shared" si="28"/>
        <v>6</v>
      </c>
      <c r="AK74">
        <f t="shared" si="29"/>
        <v>704</v>
      </c>
      <c r="AM74">
        <v>1111</v>
      </c>
      <c r="AN74">
        <v>0</v>
      </c>
      <c r="AO74">
        <v>0</v>
      </c>
      <c r="AP74">
        <f t="shared" si="30"/>
        <v>1111</v>
      </c>
      <c r="AQ74">
        <v>0</v>
      </c>
      <c r="AR74">
        <f t="shared" si="31"/>
        <v>1111</v>
      </c>
      <c r="AS74">
        <v>7</v>
      </c>
      <c r="AT74">
        <f t="shared" si="32"/>
        <v>6</v>
      </c>
      <c r="AU74">
        <f t="shared" si="33"/>
        <v>158.71428571428572</v>
      </c>
      <c r="AW74">
        <v>96</v>
      </c>
      <c r="AX74">
        <v>15</v>
      </c>
      <c r="AY74">
        <v>0</v>
      </c>
      <c r="AZ74">
        <f t="shared" si="34"/>
        <v>111</v>
      </c>
      <c r="BA74">
        <v>0</v>
      </c>
      <c r="BB74">
        <f t="shared" si="35"/>
        <v>111</v>
      </c>
      <c r="BC74">
        <v>1</v>
      </c>
      <c r="BD74">
        <f t="shared" si="36"/>
        <v>7</v>
      </c>
      <c r="BE74">
        <f t="shared" si="37"/>
        <v>111</v>
      </c>
      <c r="BG74">
        <v>480</v>
      </c>
      <c r="BH74">
        <v>0</v>
      </c>
      <c r="BI74">
        <v>0</v>
      </c>
      <c r="BJ74">
        <f t="shared" si="38"/>
        <v>480</v>
      </c>
      <c r="BK74">
        <v>0</v>
      </c>
      <c r="BL74">
        <f t="shared" si="39"/>
        <v>480</v>
      </c>
      <c r="BM74">
        <v>3</v>
      </c>
      <c r="BN74">
        <f t="shared" si="40"/>
        <v>5</v>
      </c>
      <c r="BO74">
        <f t="shared" si="41"/>
        <v>160</v>
      </c>
      <c r="BQ74">
        <v>1533</v>
      </c>
      <c r="BR74">
        <v>0</v>
      </c>
      <c r="BS74">
        <v>0</v>
      </c>
      <c r="BT74">
        <f t="shared" si="42"/>
        <v>1533</v>
      </c>
      <c r="BU74">
        <v>0</v>
      </c>
      <c r="BV74">
        <f t="shared" si="43"/>
        <v>1533</v>
      </c>
      <c r="BW74">
        <v>12</v>
      </c>
      <c r="BX74">
        <f t="shared" si="44"/>
        <v>5</v>
      </c>
      <c r="BY74">
        <f t="shared" si="45"/>
        <v>127.75</v>
      </c>
      <c r="CA74">
        <v>210</v>
      </c>
    </row>
    <row r="75" spans="1:79" ht="17.25" customHeight="1" x14ac:dyDescent="0.3">
      <c r="A75" s="2">
        <v>44586</v>
      </c>
      <c r="B75" t="s">
        <v>174</v>
      </c>
      <c r="C75" t="s">
        <v>175</v>
      </c>
      <c r="D75" t="s">
        <v>27</v>
      </c>
      <c r="F75">
        <v>190</v>
      </c>
      <c r="G75">
        <v>0</v>
      </c>
      <c r="I75">
        <v>0</v>
      </c>
      <c r="J75">
        <f>SUM(F75:I75)</f>
        <v>190</v>
      </c>
      <c r="K75">
        <v>0</v>
      </c>
      <c r="L75">
        <f t="shared" si="23"/>
        <v>190</v>
      </c>
      <c r="M75">
        <v>1</v>
      </c>
      <c r="N75">
        <v>1</v>
      </c>
      <c r="O75">
        <f t="shared" si="24"/>
        <v>190</v>
      </c>
      <c r="Q75">
        <v>63</v>
      </c>
      <c r="R75">
        <v>0</v>
      </c>
      <c r="T75">
        <v>0</v>
      </c>
      <c r="U75">
        <f>SUM(Q75:T75)</f>
        <v>63</v>
      </c>
      <c r="V75">
        <v>0</v>
      </c>
      <c r="W75">
        <f t="shared" si="25"/>
        <v>63</v>
      </c>
      <c r="X75">
        <v>1</v>
      </c>
      <c r="Y75">
        <v>2</v>
      </c>
      <c r="Z75">
        <f t="shared" si="26"/>
        <v>63</v>
      </c>
      <c r="AB75">
        <v>1489</v>
      </c>
      <c r="AC75">
        <v>0</v>
      </c>
      <c r="AE75">
        <v>-5</v>
      </c>
      <c r="AF75">
        <f>SUM(AB75:AE75)</f>
        <v>1484</v>
      </c>
      <c r="AG75">
        <v>0</v>
      </c>
      <c r="AH75">
        <f t="shared" si="27"/>
        <v>1484</v>
      </c>
      <c r="AI75">
        <v>4</v>
      </c>
      <c r="AJ75">
        <f t="shared" si="28"/>
        <v>6</v>
      </c>
      <c r="AK75">
        <f t="shared" si="29"/>
        <v>371</v>
      </c>
      <c r="AM75">
        <v>741</v>
      </c>
      <c r="AN75">
        <v>610</v>
      </c>
      <c r="AO75">
        <v>0</v>
      </c>
      <c r="AP75">
        <f t="shared" si="30"/>
        <v>1351</v>
      </c>
      <c r="AQ75">
        <v>0</v>
      </c>
      <c r="AR75">
        <f t="shared" si="31"/>
        <v>1351</v>
      </c>
      <c r="AS75">
        <v>8</v>
      </c>
      <c r="AT75">
        <f t="shared" si="32"/>
        <v>6</v>
      </c>
      <c r="AU75">
        <f t="shared" si="33"/>
        <v>168.875</v>
      </c>
      <c r="AW75">
        <v>105</v>
      </c>
      <c r="AX75">
        <v>235</v>
      </c>
      <c r="AY75">
        <v>0</v>
      </c>
      <c r="AZ75">
        <f t="shared" si="34"/>
        <v>340</v>
      </c>
      <c r="BA75">
        <v>0</v>
      </c>
      <c r="BB75">
        <f t="shared" si="35"/>
        <v>340</v>
      </c>
      <c r="BC75">
        <v>2</v>
      </c>
      <c r="BD75">
        <f t="shared" si="36"/>
        <v>7</v>
      </c>
      <c r="BE75">
        <f t="shared" si="37"/>
        <v>170</v>
      </c>
      <c r="BG75">
        <v>216</v>
      </c>
      <c r="BH75">
        <v>240</v>
      </c>
      <c r="BI75">
        <v>0</v>
      </c>
      <c r="BJ75">
        <f t="shared" si="38"/>
        <v>456</v>
      </c>
      <c r="BK75">
        <v>0</v>
      </c>
      <c r="BL75">
        <f t="shared" si="39"/>
        <v>456</v>
      </c>
      <c r="BM75">
        <v>0</v>
      </c>
      <c r="BN75">
        <f t="shared" si="40"/>
        <v>5</v>
      </c>
      <c r="BO75">
        <f t="shared" si="41"/>
        <v>0</v>
      </c>
      <c r="BQ75">
        <v>50</v>
      </c>
      <c r="BR75">
        <v>0</v>
      </c>
      <c r="BS75">
        <v>0</v>
      </c>
      <c r="BT75">
        <f t="shared" si="42"/>
        <v>50</v>
      </c>
      <c r="BU75">
        <v>367</v>
      </c>
      <c r="BV75">
        <f t="shared" si="43"/>
        <v>417</v>
      </c>
      <c r="BW75">
        <v>2</v>
      </c>
      <c r="BX75">
        <f t="shared" si="44"/>
        <v>5</v>
      </c>
      <c r="BY75">
        <f t="shared" si="45"/>
        <v>208.5</v>
      </c>
      <c r="CA75">
        <v>0</v>
      </c>
    </row>
    <row r="76" spans="1:79" ht="17.25" customHeight="1" x14ac:dyDescent="0.3">
      <c r="A76" s="2">
        <v>44586</v>
      </c>
      <c r="B76" t="s">
        <v>176</v>
      </c>
      <c r="C76" t="s">
        <v>177</v>
      </c>
      <c r="D76" t="s">
        <v>27</v>
      </c>
      <c r="F76">
        <v>367</v>
      </c>
      <c r="G76">
        <v>0</v>
      </c>
      <c r="I76">
        <v>-121</v>
      </c>
      <c r="J76">
        <f>SUM(F76:I76)</f>
        <v>246</v>
      </c>
      <c r="K76">
        <v>0</v>
      </c>
      <c r="L76">
        <f t="shared" si="23"/>
        <v>246</v>
      </c>
      <c r="M76">
        <v>53</v>
      </c>
      <c r="N76">
        <v>1</v>
      </c>
      <c r="O76">
        <f t="shared" si="24"/>
        <v>4.6415094339622645</v>
      </c>
      <c r="Q76">
        <v>1239</v>
      </c>
      <c r="R76">
        <v>0</v>
      </c>
      <c r="T76">
        <v>-111</v>
      </c>
      <c r="U76">
        <f>SUM(Q76:T76)</f>
        <v>1128</v>
      </c>
      <c r="V76">
        <v>0</v>
      </c>
      <c r="W76">
        <f t="shared" si="25"/>
        <v>1128</v>
      </c>
      <c r="X76">
        <v>22</v>
      </c>
      <c r="Y76">
        <v>2</v>
      </c>
      <c r="Z76">
        <f t="shared" si="26"/>
        <v>51.272727272727273</v>
      </c>
      <c r="AB76">
        <v>1495</v>
      </c>
      <c r="AC76">
        <v>0</v>
      </c>
      <c r="AE76">
        <v>-22</v>
      </c>
      <c r="AF76">
        <f>SUM(AB76:AE76)</f>
        <v>1473</v>
      </c>
      <c r="AG76">
        <v>2640</v>
      </c>
      <c r="AH76">
        <f t="shared" si="27"/>
        <v>4113</v>
      </c>
      <c r="AI76">
        <v>128</v>
      </c>
      <c r="AJ76">
        <f t="shared" si="28"/>
        <v>6</v>
      </c>
      <c r="AK76">
        <f t="shared" si="29"/>
        <v>32.1328125</v>
      </c>
      <c r="AM76">
        <v>2419</v>
      </c>
      <c r="AN76">
        <v>0</v>
      </c>
      <c r="AO76">
        <v>0</v>
      </c>
      <c r="AP76">
        <f t="shared" si="30"/>
        <v>2419</v>
      </c>
      <c r="AQ76">
        <v>1280</v>
      </c>
      <c r="AR76">
        <f t="shared" si="31"/>
        <v>3699</v>
      </c>
      <c r="AS76">
        <v>86</v>
      </c>
      <c r="AT76">
        <f t="shared" si="32"/>
        <v>6</v>
      </c>
      <c r="AU76">
        <f t="shared" si="33"/>
        <v>43.011627906976742</v>
      </c>
      <c r="AW76">
        <v>1463</v>
      </c>
      <c r="AX76">
        <v>0</v>
      </c>
      <c r="AY76">
        <v>-11</v>
      </c>
      <c r="AZ76">
        <f t="shared" si="34"/>
        <v>1452</v>
      </c>
      <c r="BA76">
        <v>2080</v>
      </c>
      <c r="BB76">
        <f t="shared" si="35"/>
        <v>3532</v>
      </c>
      <c r="BC76">
        <v>105</v>
      </c>
      <c r="BD76">
        <f t="shared" si="36"/>
        <v>7</v>
      </c>
      <c r="BE76">
        <f t="shared" si="37"/>
        <v>33.638095238095239</v>
      </c>
      <c r="BG76">
        <v>1302</v>
      </c>
      <c r="BH76">
        <v>0</v>
      </c>
      <c r="BI76">
        <v>-121</v>
      </c>
      <c r="BJ76">
        <f t="shared" si="38"/>
        <v>1181</v>
      </c>
      <c r="BK76">
        <v>0</v>
      </c>
      <c r="BL76">
        <f t="shared" si="39"/>
        <v>1181</v>
      </c>
      <c r="BM76">
        <v>38</v>
      </c>
      <c r="BN76">
        <f t="shared" si="40"/>
        <v>5</v>
      </c>
      <c r="BO76">
        <f t="shared" si="41"/>
        <v>31.078947368421051</v>
      </c>
      <c r="BQ76">
        <v>504</v>
      </c>
      <c r="BR76">
        <v>0</v>
      </c>
      <c r="BS76">
        <v>-11</v>
      </c>
      <c r="BT76">
        <f t="shared" si="42"/>
        <v>493</v>
      </c>
      <c r="BU76">
        <v>0</v>
      </c>
      <c r="BV76">
        <f t="shared" si="43"/>
        <v>493</v>
      </c>
      <c r="BW76">
        <v>33</v>
      </c>
      <c r="BX76">
        <f t="shared" si="44"/>
        <v>5</v>
      </c>
      <c r="BY76">
        <f t="shared" si="45"/>
        <v>14.939393939393939</v>
      </c>
      <c r="CA76">
        <v>-10000</v>
      </c>
    </row>
    <row r="77" spans="1:79" ht="17.25" customHeight="1" x14ac:dyDescent="0.3">
      <c r="A77" s="2">
        <v>44586</v>
      </c>
      <c r="B77" t="s">
        <v>178</v>
      </c>
      <c r="C77" t="s">
        <v>179</v>
      </c>
      <c r="D77" t="s">
        <v>27</v>
      </c>
      <c r="F77">
        <v>0</v>
      </c>
      <c r="G77">
        <v>0</v>
      </c>
      <c r="I77">
        <v>0</v>
      </c>
      <c r="J77">
        <f>SUM(F77:I77)</f>
        <v>0</v>
      </c>
      <c r="K77">
        <v>0</v>
      </c>
      <c r="L77">
        <f t="shared" si="23"/>
        <v>0</v>
      </c>
      <c r="M77">
        <v>0</v>
      </c>
      <c r="N77">
        <v>1</v>
      </c>
      <c r="O77">
        <f t="shared" si="24"/>
        <v>0</v>
      </c>
      <c r="Q77">
        <v>0</v>
      </c>
      <c r="R77">
        <v>0</v>
      </c>
      <c r="T77">
        <v>0</v>
      </c>
      <c r="U77">
        <f>SUM(Q77:T77)</f>
        <v>0</v>
      </c>
      <c r="V77">
        <v>0</v>
      </c>
      <c r="W77">
        <f t="shared" si="25"/>
        <v>0</v>
      </c>
      <c r="X77">
        <v>0</v>
      </c>
      <c r="Y77">
        <v>2</v>
      </c>
      <c r="Z77">
        <f t="shared" si="26"/>
        <v>0</v>
      </c>
      <c r="AB77">
        <v>0</v>
      </c>
      <c r="AC77">
        <v>0</v>
      </c>
      <c r="AE77">
        <v>0</v>
      </c>
      <c r="AF77">
        <f>SUM(AB77:AE77)</f>
        <v>0</v>
      </c>
      <c r="AG77">
        <v>0</v>
      </c>
      <c r="AH77">
        <f t="shared" si="27"/>
        <v>0</v>
      </c>
      <c r="AI77">
        <v>0</v>
      </c>
      <c r="AJ77">
        <f t="shared" si="28"/>
        <v>6</v>
      </c>
      <c r="AK77">
        <f t="shared" si="29"/>
        <v>0</v>
      </c>
      <c r="AM77">
        <v>0</v>
      </c>
      <c r="AN77">
        <v>0</v>
      </c>
      <c r="AO77">
        <v>0</v>
      </c>
      <c r="AP77">
        <f t="shared" si="30"/>
        <v>0</v>
      </c>
      <c r="AQ77">
        <v>0</v>
      </c>
      <c r="AR77">
        <f t="shared" si="31"/>
        <v>0</v>
      </c>
      <c r="AS77">
        <v>0</v>
      </c>
      <c r="AT77">
        <f t="shared" si="32"/>
        <v>6</v>
      </c>
      <c r="AU77">
        <f t="shared" si="33"/>
        <v>0</v>
      </c>
      <c r="AW77">
        <v>0</v>
      </c>
      <c r="AX77">
        <v>0</v>
      </c>
      <c r="AY77">
        <v>0</v>
      </c>
      <c r="AZ77">
        <f t="shared" si="34"/>
        <v>0</v>
      </c>
      <c r="BA77">
        <v>0</v>
      </c>
      <c r="BB77">
        <f t="shared" si="35"/>
        <v>0</v>
      </c>
      <c r="BC77">
        <v>0</v>
      </c>
      <c r="BD77">
        <f t="shared" si="36"/>
        <v>7</v>
      </c>
      <c r="BE77">
        <f t="shared" si="37"/>
        <v>0</v>
      </c>
      <c r="BG77">
        <v>0</v>
      </c>
      <c r="BH77">
        <v>0</v>
      </c>
      <c r="BI77">
        <v>0</v>
      </c>
      <c r="BJ77">
        <f t="shared" si="38"/>
        <v>0</v>
      </c>
      <c r="BK77">
        <v>0</v>
      </c>
      <c r="BL77">
        <f t="shared" si="39"/>
        <v>0</v>
      </c>
      <c r="BM77">
        <v>0</v>
      </c>
      <c r="BN77">
        <f t="shared" si="40"/>
        <v>5</v>
      </c>
      <c r="BO77">
        <f t="shared" si="41"/>
        <v>0</v>
      </c>
      <c r="BQ77">
        <v>0</v>
      </c>
      <c r="BR77">
        <v>0</v>
      </c>
      <c r="BS77">
        <v>0</v>
      </c>
      <c r="BT77">
        <f t="shared" si="42"/>
        <v>0</v>
      </c>
      <c r="BU77">
        <v>0</v>
      </c>
      <c r="BV77">
        <f t="shared" si="43"/>
        <v>0</v>
      </c>
      <c r="BW77">
        <v>0</v>
      </c>
      <c r="BX77">
        <f t="shared" si="44"/>
        <v>5</v>
      </c>
      <c r="BY77">
        <f t="shared" si="45"/>
        <v>0</v>
      </c>
      <c r="BZ77" t="s">
        <v>61</v>
      </c>
      <c r="CA77">
        <v>0</v>
      </c>
    </row>
    <row r="78" spans="1:79" ht="17.25" customHeight="1" x14ac:dyDescent="0.3">
      <c r="A78" s="2">
        <v>44586</v>
      </c>
      <c r="B78" t="s">
        <v>180</v>
      </c>
      <c r="C78" t="s">
        <v>181</v>
      </c>
      <c r="D78" t="s">
        <v>27</v>
      </c>
      <c r="F78">
        <v>0</v>
      </c>
      <c r="G78">
        <v>0</v>
      </c>
      <c r="I78">
        <v>0</v>
      </c>
      <c r="J78">
        <f>SUM(F78:I78)</f>
        <v>0</v>
      </c>
      <c r="K78">
        <v>0</v>
      </c>
      <c r="L78">
        <f t="shared" si="23"/>
        <v>0</v>
      </c>
      <c r="M78">
        <v>0</v>
      </c>
      <c r="N78">
        <v>1</v>
      </c>
      <c r="O78">
        <f t="shared" si="24"/>
        <v>0</v>
      </c>
      <c r="Q78">
        <v>0</v>
      </c>
      <c r="R78">
        <v>0</v>
      </c>
      <c r="T78">
        <v>0</v>
      </c>
      <c r="U78">
        <f>SUM(Q78:T78)</f>
        <v>0</v>
      </c>
      <c r="V78">
        <v>0</v>
      </c>
      <c r="W78">
        <f t="shared" si="25"/>
        <v>0</v>
      </c>
      <c r="X78">
        <v>0</v>
      </c>
      <c r="Y78">
        <v>2</v>
      </c>
      <c r="Z78">
        <f t="shared" si="26"/>
        <v>0</v>
      </c>
      <c r="AB78">
        <v>0</v>
      </c>
      <c r="AC78">
        <v>0</v>
      </c>
      <c r="AE78">
        <v>0</v>
      </c>
      <c r="AF78">
        <f>SUM(AB78:AE78)</f>
        <v>0</v>
      </c>
      <c r="AG78">
        <v>0</v>
      </c>
      <c r="AH78">
        <f t="shared" si="27"/>
        <v>0</v>
      </c>
      <c r="AI78">
        <v>0</v>
      </c>
      <c r="AJ78">
        <f t="shared" si="28"/>
        <v>6</v>
      </c>
      <c r="AK78">
        <f t="shared" si="29"/>
        <v>0</v>
      </c>
      <c r="AM78">
        <v>0</v>
      </c>
      <c r="AN78">
        <v>0</v>
      </c>
      <c r="AO78">
        <v>0</v>
      </c>
      <c r="AP78">
        <f t="shared" si="30"/>
        <v>0</v>
      </c>
      <c r="AQ78">
        <v>0</v>
      </c>
      <c r="AR78">
        <f t="shared" si="31"/>
        <v>0</v>
      </c>
      <c r="AS78">
        <v>0</v>
      </c>
      <c r="AT78">
        <f t="shared" si="32"/>
        <v>6</v>
      </c>
      <c r="AU78">
        <f t="shared" si="33"/>
        <v>0</v>
      </c>
      <c r="AW78">
        <v>0</v>
      </c>
      <c r="AX78">
        <v>0</v>
      </c>
      <c r="AY78">
        <v>0</v>
      </c>
      <c r="AZ78">
        <f t="shared" si="34"/>
        <v>0</v>
      </c>
      <c r="BA78">
        <v>0</v>
      </c>
      <c r="BB78">
        <f t="shared" si="35"/>
        <v>0</v>
      </c>
      <c r="BC78">
        <v>0</v>
      </c>
      <c r="BD78">
        <f t="shared" si="36"/>
        <v>7</v>
      </c>
      <c r="BE78">
        <f t="shared" si="37"/>
        <v>0</v>
      </c>
      <c r="BG78">
        <v>0</v>
      </c>
      <c r="BH78">
        <v>0</v>
      </c>
      <c r="BI78">
        <v>0</v>
      </c>
      <c r="BJ78">
        <f t="shared" si="38"/>
        <v>0</v>
      </c>
      <c r="BK78">
        <v>0</v>
      </c>
      <c r="BL78">
        <f t="shared" si="39"/>
        <v>0</v>
      </c>
      <c r="BM78">
        <v>0</v>
      </c>
      <c r="BN78">
        <f t="shared" si="40"/>
        <v>5</v>
      </c>
      <c r="BO78">
        <f t="shared" si="41"/>
        <v>0</v>
      </c>
      <c r="BQ78">
        <v>0</v>
      </c>
      <c r="BR78">
        <v>0</v>
      </c>
      <c r="BS78">
        <v>0</v>
      </c>
      <c r="BT78">
        <f t="shared" si="42"/>
        <v>0</v>
      </c>
      <c r="BU78">
        <v>0</v>
      </c>
      <c r="BV78">
        <f t="shared" si="43"/>
        <v>0</v>
      </c>
      <c r="BW78">
        <v>0</v>
      </c>
      <c r="BX78">
        <f t="shared" si="44"/>
        <v>5</v>
      </c>
      <c r="BY78">
        <f t="shared" si="45"/>
        <v>0</v>
      </c>
      <c r="BZ78" t="s">
        <v>61</v>
      </c>
      <c r="CA78">
        <v>0</v>
      </c>
    </row>
    <row r="79" spans="1:79" ht="17.25" customHeight="1" x14ac:dyDescent="0.3">
      <c r="A79" s="2">
        <v>44586</v>
      </c>
      <c r="B79" t="s">
        <v>182</v>
      </c>
      <c r="C79" t="s">
        <v>183</v>
      </c>
      <c r="D79" t="s">
        <v>27</v>
      </c>
      <c r="F79">
        <v>466</v>
      </c>
      <c r="G79">
        <v>0</v>
      </c>
      <c r="I79">
        <v>0</v>
      </c>
      <c r="J79">
        <f>SUM(F79:I79)</f>
        <v>466</v>
      </c>
      <c r="K79">
        <v>0</v>
      </c>
      <c r="L79">
        <f t="shared" si="23"/>
        <v>466</v>
      </c>
      <c r="M79">
        <v>9</v>
      </c>
      <c r="N79">
        <v>1</v>
      </c>
      <c r="O79">
        <f t="shared" si="24"/>
        <v>51.777777777777779</v>
      </c>
      <c r="Q79">
        <v>93</v>
      </c>
      <c r="R79">
        <v>0</v>
      </c>
      <c r="T79">
        <v>0</v>
      </c>
      <c r="U79">
        <f>SUM(Q79:T79)</f>
        <v>93</v>
      </c>
      <c r="V79">
        <v>0</v>
      </c>
      <c r="W79">
        <f t="shared" si="25"/>
        <v>93</v>
      </c>
      <c r="X79">
        <v>5</v>
      </c>
      <c r="Y79">
        <v>2</v>
      </c>
      <c r="Z79">
        <f t="shared" si="26"/>
        <v>18.600000000000001</v>
      </c>
      <c r="AB79">
        <v>5204</v>
      </c>
      <c r="AC79">
        <v>0</v>
      </c>
      <c r="AE79">
        <v>0</v>
      </c>
      <c r="AF79">
        <f>SUM(AB79:AE79)</f>
        <v>5204</v>
      </c>
      <c r="AG79">
        <v>0</v>
      </c>
      <c r="AH79">
        <f t="shared" si="27"/>
        <v>5204</v>
      </c>
      <c r="AI79">
        <v>73</v>
      </c>
      <c r="AJ79">
        <f t="shared" si="28"/>
        <v>6</v>
      </c>
      <c r="AK79">
        <f t="shared" si="29"/>
        <v>71.287671232876718</v>
      </c>
      <c r="AM79">
        <v>1026</v>
      </c>
      <c r="AN79">
        <v>0</v>
      </c>
      <c r="AO79">
        <v>-17</v>
      </c>
      <c r="AP79">
        <f t="shared" si="30"/>
        <v>1009</v>
      </c>
      <c r="AQ79">
        <v>0</v>
      </c>
      <c r="AR79">
        <f t="shared" si="31"/>
        <v>1009</v>
      </c>
      <c r="AS79">
        <v>20</v>
      </c>
      <c r="AT79">
        <f t="shared" si="32"/>
        <v>6</v>
      </c>
      <c r="AU79">
        <f t="shared" si="33"/>
        <v>50.45</v>
      </c>
      <c r="AW79">
        <v>595</v>
      </c>
      <c r="AX79">
        <v>0</v>
      </c>
      <c r="AY79">
        <v>0</v>
      </c>
      <c r="AZ79">
        <f t="shared" si="34"/>
        <v>595</v>
      </c>
      <c r="BA79">
        <v>0</v>
      </c>
      <c r="BB79">
        <f t="shared" si="35"/>
        <v>595</v>
      </c>
      <c r="BC79">
        <v>8</v>
      </c>
      <c r="BD79">
        <f t="shared" si="36"/>
        <v>7</v>
      </c>
      <c r="BE79">
        <f t="shared" si="37"/>
        <v>74.375</v>
      </c>
      <c r="BG79">
        <v>636</v>
      </c>
      <c r="BH79">
        <v>0</v>
      </c>
      <c r="BI79">
        <v>0</v>
      </c>
      <c r="BJ79">
        <f t="shared" si="38"/>
        <v>636</v>
      </c>
      <c r="BK79">
        <v>0</v>
      </c>
      <c r="BL79">
        <f t="shared" si="39"/>
        <v>636</v>
      </c>
      <c r="BM79">
        <v>16</v>
      </c>
      <c r="BN79">
        <v>71</v>
      </c>
      <c r="BO79">
        <f t="shared" si="41"/>
        <v>39.75</v>
      </c>
      <c r="BQ79">
        <v>245</v>
      </c>
      <c r="BR79">
        <v>0</v>
      </c>
      <c r="BS79">
        <v>0</v>
      </c>
      <c r="BT79">
        <f t="shared" si="42"/>
        <v>245</v>
      </c>
      <c r="BU79">
        <v>0</v>
      </c>
      <c r="BV79">
        <f t="shared" si="43"/>
        <v>245</v>
      </c>
      <c r="BW79">
        <v>4</v>
      </c>
      <c r="BX79">
        <f t="shared" si="44"/>
        <v>5</v>
      </c>
      <c r="BY79">
        <f t="shared" si="45"/>
        <v>61.25</v>
      </c>
      <c r="BZ79" t="s">
        <v>61</v>
      </c>
      <c r="CA79">
        <v>0</v>
      </c>
    </row>
    <row r="80" spans="1:79" ht="17.25" customHeight="1" x14ac:dyDescent="0.3">
      <c r="A80" s="2">
        <v>44586</v>
      </c>
      <c r="B80" t="s">
        <v>184</v>
      </c>
      <c r="C80" t="s">
        <v>185</v>
      </c>
      <c r="D80" t="s">
        <v>27</v>
      </c>
      <c r="F80">
        <v>2492</v>
      </c>
      <c r="G80">
        <v>0</v>
      </c>
      <c r="I80">
        <v>-12</v>
      </c>
      <c r="J80">
        <f>SUM(F80:I80)</f>
        <v>2480</v>
      </c>
      <c r="K80">
        <v>0</v>
      </c>
      <c r="L80">
        <f t="shared" si="23"/>
        <v>2480</v>
      </c>
      <c r="M80">
        <v>35</v>
      </c>
      <c r="N80">
        <v>1</v>
      </c>
      <c r="O80">
        <f t="shared" si="24"/>
        <v>70.857142857142861</v>
      </c>
      <c r="Q80">
        <v>708</v>
      </c>
      <c r="R80">
        <v>0</v>
      </c>
      <c r="T80">
        <v>0</v>
      </c>
      <c r="U80">
        <f>SUM(Q80:T80)</f>
        <v>708</v>
      </c>
      <c r="V80">
        <v>0</v>
      </c>
      <c r="W80">
        <f t="shared" si="25"/>
        <v>708</v>
      </c>
      <c r="X80">
        <v>10</v>
      </c>
      <c r="Y80">
        <v>2</v>
      </c>
      <c r="Z80">
        <f t="shared" si="26"/>
        <v>70.8</v>
      </c>
      <c r="AB80">
        <v>1388</v>
      </c>
      <c r="AC80">
        <v>0</v>
      </c>
      <c r="AE80">
        <v>0</v>
      </c>
      <c r="AF80">
        <f>SUM(AB80:AE80)</f>
        <v>1388</v>
      </c>
      <c r="AG80">
        <v>0</v>
      </c>
      <c r="AH80">
        <f t="shared" si="27"/>
        <v>1388</v>
      </c>
      <c r="AI80">
        <v>22</v>
      </c>
      <c r="AJ80">
        <f t="shared" si="28"/>
        <v>6</v>
      </c>
      <c r="AK80">
        <f t="shared" si="29"/>
        <v>63.090909090909093</v>
      </c>
      <c r="AM80">
        <v>263</v>
      </c>
      <c r="AN80">
        <v>0</v>
      </c>
      <c r="AO80">
        <v>0</v>
      </c>
      <c r="AP80">
        <f t="shared" si="30"/>
        <v>263</v>
      </c>
      <c r="AQ80">
        <v>0</v>
      </c>
      <c r="AR80">
        <f t="shared" si="31"/>
        <v>263</v>
      </c>
      <c r="AS80">
        <v>6</v>
      </c>
      <c r="AT80">
        <f t="shared" si="32"/>
        <v>6</v>
      </c>
      <c r="AU80">
        <f>IFERROR(AR80/AS80,0)</f>
        <v>43.833333333333336</v>
      </c>
      <c r="AW80">
        <v>116</v>
      </c>
      <c r="AX80">
        <v>0</v>
      </c>
      <c r="AY80">
        <v>0</v>
      </c>
      <c r="AZ80">
        <f t="shared" si="34"/>
        <v>116</v>
      </c>
      <c r="BA80">
        <v>300</v>
      </c>
      <c r="BB80">
        <f t="shared" si="35"/>
        <v>416</v>
      </c>
      <c r="BC80">
        <v>5</v>
      </c>
      <c r="BD80">
        <f t="shared" si="36"/>
        <v>7</v>
      </c>
      <c r="BE80">
        <f t="shared" si="37"/>
        <v>83.2</v>
      </c>
      <c r="BG80">
        <v>915</v>
      </c>
      <c r="BH80">
        <v>0</v>
      </c>
      <c r="BI80">
        <v>-30</v>
      </c>
      <c r="BJ80">
        <f t="shared" si="38"/>
        <v>885</v>
      </c>
      <c r="BK80">
        <v>0</v>
      </c>
      <c r="BL80">
        <f t="shared" si="39"/>
        <v>885</v>
      </c>
      <c r="BM80">
        <v>7</v>
      </c>
      <c r="BN80">
        <f t="shared" si="40"/>
        <v>5</v>
      </c>
      <c r="BO80">
        <f t="shared" si="41"/>
        <v>126.42857142857143</v>
      </c>
      <c r="BQ80">
        <v>340</v>
      </c>
      <c r="BR80">
        <v>0</v>
      </c>
      <c r="BS80">
        <v>0</v>
      </c>
      <c r="BT80">
        <f t="shared" si="42"/>
        <v>340</v>
      </c>
      <c r="BU80">
        <v>0</v>
      </c>
      <c r="BV80">
        <f t="shared" si="43"/>
        <v>340</v>
      </c>
      <c r="BW80">
        <v>3</v>
      </c>
      <c r="BX80">
        <f t="shared" si="44"/>
        <v>5</v>
      </c>
      <c r="BY80">
        <f t="shared" si="45"/>
        <v>113.33333333333333</v>
      </c>
      <c r="BZ80" t="s">
        <v>61</v>
      </c>
      <c r="CA80">
        <v>0</v>
      </c>
    </row>
    <row r="81" spans="1:79" ht="18.600000000000001" customHeight="1" x14ac:dyDescent="0.3">
      <c r="A81" s="2">
        <v>44586</v>
      </c>
      <c r="B81" t="s">
        <v>186</v>
      </c>
      <c r="C81" t="s">
        <v>187</v>
      </c>
      <c r="D81" t="s">
        <v>27</v>
      </c>
      <c r="F81">
        <v>1228</v>
      </c>
      <c r="G81">
        <v>0</v>
      </c>
      <c r="I81">
        <v>0</v>
      </c>
      <c r="J81">
        <f>SUM(F81:I81)</f>
        <v>1228</v>
      </c>
      <c r="K81">
        <v>0</v>
      </c>
      <c r="L81">
        <f t="shared" si="23"/>
        <v>1228</v>
      </c>
      <c r="M81">
        <v>11</v>
      </c>
      <c r="N81">
        <v>1</v>
      </c>
      <c r="O81">
        <f t="shared" si="24"/>
        <v>111.63636363636364</v>
      </c>
      <c r="Q81">
        <v>297</v>
      </c>
      <c r="R81">
        <v>0</v>
      </c>
      <c r="T81">
        <v>0</v>
      </c>
      <c r="U81">
        <f>SUM(Q81:T81)</f>
        <v>297</v>
      </c>
      <c r="V81">
        <v>0</v>
      </c>
      <c r="W81">
        <f t="shared" si="25"/>
        <v>297</v>
      </c>
      <c r="X81">
        <v>0</v>
      </c>
      <c r="Y81">
        <v>2</v>
      </c>
      <c r="Z81">
        <f t="shared" si="26"/>
        <v>0</v>
      </c>
      <c r="AB81">
        <v>2044</v>
      </c>
      <c r="AC81">
        <v>0</v>
      </c>
      <c r="AE81">
        <v>0</v>
      </c>
      <c r="AF81">
        <f>SUM(AB81:AE81)</f>
        <v>2044</v>
      </c>
      <c r="AG81">
        <v>0</v>
      </c>
      <c r="AH81">
        <f t="shared" si="27"/>
        <v>2044</v>
      </c>
      <c r="AI81">
        <v>13</v>
      </c>
      <c r="AJ81">
        <f t="shared" si="28"/>
        <v>6</v>
      </c>
      <c r="AK81">
        <f t="shared" si="29"/>
        <v>157.23076923076923</v>
      </c>
      <c r="AM81">
        <v>295</v>
      </c>
      <c r="AN81">
        <v>0</v>
      </c>
      <c r="AO81">
        <v>0</v>
      </c>
      <c r="AP81">
        <f t="shared" si="30"/>
        <v>295</v>
      </c>
      <c r="AQ81">
        <v>0</v>
      </c>
      <c r="AR81">
        <f t="shared" si="31"/>
        <v>295</v>
      </c>
      <c r="AS81">
        <v>9</v>
      </c>
      <c r="AT81">
        <f t="shared" si="32"/>
        <v>6</v>
      </c>
      <c r="AU81">
        <f>IFERROR(AR81/AS81,0)</f>
        <v>32.777777777777779</v>
      </c>
      <c r="AW81">
        <v>1006</v>
      </c>
      <c r="AX81">
        <v>0</v>
      </c>
      <c r="AY81">
        <v>0</v>
      </c>
      <c r="AZ81">
        <f t="shared" si="34"/>
        <v>1006</v>
      </c>
      <c r="BA81">
        <v>0</v>
      </c>
      <c r="BB81">
        <f t="shared" si="35"/>
        <v>1006</v>
      </c>
      <c r="BC81">
        <v>12</v>
      </c>
      <c r="BD81">
        <f t="shared" si="36"/>
        <v>7</v>
      </c>
      <c r="BE81">
        <f t="shared" si="37"/>
        <v>83.833333333333329</v>
      </c>
      <c r="BG81">
        <v>168</v>
      </c>
      <c r="BH81">
        <v>0</v>
      </c>
      <c r="BI81">
        <v>0</v>
      </c>
      <c r="BJ81">
        <f t="shared" si="38"/>
        <v>168</v>
      </c>
      <c r="BK81">
        <v>0</v>
      </c>
      <c r="BL81">
        <f t="shared" si="39"/>
        <v>168</v>
      </c>
      <c r="BM81">
        <v>1</v>
      </c>
      <c r="BN81">
        <f t="shared" si="40"/>
        <v>5</v>
      </c>
      <c r="BO81">
        <f t="shared" si="41"/>
        <v>168</v>
      </c>
      <c r="BQ81">
        <v>691</v>
      </c>
      <c r="BR81">
        <v>0</v>
      </c>
      <c r="BS81">
        <v>0</v>
      </c>
      <c r="BT81">
        <f t="shared" si="42"/>
        <v>691</v>
      </c>
      <c r="BU81">
        <v>0</v>
      </c>
      <c r="BV81">
        <f t="shared" si="43"/>
        <v>691</v>
      </c>
      <c r="BW81">
        <v>7</v>
      </c>
      <c r="BX81">
        <f t="shared" si="44"/>
        <v>5</v>
      </c>
      <c r="BY81">
        <f t="shared" si="45"/>
        <v>98.714285714285708</v>
      </c>
      <c r="BZ81" t="s">
        <v>61</v>
      </c>
      <c r="CA81">
        <v>0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DBD9-B998-49CF-8B68-A1A2ED531D4D}">
  <dimension ref="A1:CE90"/>
  <sheetViews>
    <sheetView topLeftCell="BH1" zoomScale="85" zoomScaleNormal="85" workbookViewId="0">
      <selection activeCell="A2" sqref="A2"/>
    </sheetView>
  </sheetViews>
  <sheetFormatPr defaultColWidth="9.6640625" defaultRowHeight="17.25" customHeight="1" x14ac:dyDescent="0.3"/>
  <cols>
    <col min="1" max="1" width="10.77734375" bestFit="1" customWidth="1"/>
    <col min="2" max="2" width="7.88671875" customWidth="1"/>
    <col min="3" max="3" width="25.5546875" bestFit="1" customWidth="1"/>
    <col min="4" max="4" width="4.88671875" bestFit="1" customWidth="1"/>
    <col min="5" max="5" width="10.33203125" bestFit="1" customWidth="1"/>
    <col min="6" max="28" width="11.33203125" customWidth="1"/>
    <col min="29" max="30" width="11.44140625" customWidth="1"/>
    <col min="31" max="77" width="11.33203125" customWidth="1"/>
    <col min="78" max="78" width="12.109375" bestFit="1" customWidth="1"/>
    <col min="79" max="79" width="16.33203125" bestFit="1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44587</v>
      </c>
      <c r="B2" t="s">
        <v>25</v>
      </c>
      <c r="C2" t="s">
        <v>26</v>
      </c>
      <c r="D2" t="s">
        <v>27</v>
      </c>
      <c r="F2">
        <v>20</v>
      </c>
      <c r="G2">
        <v>0</v>
      </c>
      <c r="I2">
        <v>0</v>
      </c>
      <c r="J2">
        <f>SUM(F2:I2)</f>
        <v>20</v>
      </c>
      <c r="K2">
        <v>0</v>
      </c>
      <c r="L2">
        <f>SUM(J2:K2)</f>
        <v>20</v>
      </c>
      <c r="M2">
        <v>2</v>
      </c>
      <c r="N2">
        <v>1</v>
      </c>
      <c r="O2">
        <f t="shared" ref="O2:O65" si="0">IFERROR(L2/M2,0)</f>
        <v>10</v>
      </c>
      <c r="Q2">
        <v>0</v>
      </c>
      <c r="R2">
        <v>0</v>
      </c>
      <c r="T2">
        <v>0</v>
      </c>
      <c r="U2">
        <f>SUM(Q2:T2)</f>
        <v>0</v>
      </c>
      <c r="V2">
        <v>0</v>
      </c>
      <c r="W2">
        <f t="shared" ref="W2:W65" si="1">SUM(U2:V2)</f>
        <v>0</v>
      </c>
      <c r="X2">
        <v>0</v>
      </c>
      <c r="Y2">
        <v>2</v>
      </c>
      <c r="Z2">
        <f t="shared" ref="Z2:Z65" si="2">IFERROR(W2/X2,0)</f>
        <v>0</v>
      </c>
      <c r="AB2">
        <v>0</v>
      </c>
      <c r="AC2">
        <v>0</v>
      </c>
      <c r="AE2">
        <v>0</v>
      </c>
      <c r="AF2">
        <f>SUM(AB2:AE2)</f>
        <v>0</v>
      </c>
      <c r="AG2">
        <v>0</v>
      </c>
      <c r="AH2">
        <f t="shared" ref="AH2:AH65" si="3">SUM(AF2:AG2)</f>
        <v>0</v>
      </c>
      <c r="AI2">
        <v>9</v>
      </c>
      <c r="AJ2">
        <f t="shared" ref="AJ2:AJ65" si="4">4+2</f>
        <v>6</v>
      </c>
      <c r="AK2">
        <f t="shared" ref="AK2:AK65" si="5">IFERROR(AH2/AI2,0)</f>
        <v>0</v>
      </c>
      <c r="AM2">
        <v>0</v>
      </c>
      <c r="AN2">
        <v>0</v>
      </c>
      <c r="AO2">
        <v>0</v>
      </c>
      <c r="AP2">
        <f t="shared" ref="AP2:AP65" si="6">SUM(AM2:AO2)</f>
        <v>0</v>
      </c>
      <c r="AQ2">
        <v>0</v>
      </c>
      <c r="AR2">
        <f t="shared" ref="AR2:AR65" si="7">SUM(AP2:AQ2)</f>
        <v>0</v>
      </c>
      <c r="AS2">
        <v>2</v>
      </c>
      <c r="AT2">
        <f t="shared" ref="AT2:AT65" si="8">4+2</f>
        <v>6</v>
      </c>
      <c r="AU2">
        <f t="shared" ref="AU2:AU65" si="9">IFERROR(AR2/AS2,0)</f>
        <v>0</v>
      </c>
      <c r="AW2">
        <v>0</v>
      </c>
      <c r="AX2">
        <v>0</v>
      </c>
      <c r="AY2">
        <v>0</v>
      </c>
      <c r="AZ2">
        <f t="shared" ref="AZ2:AZ65" si="10">SUM(AW2:AY2)</f>
        <v>0</v>
      </c>
      <c r="BA2">
        <v>0</v>
      </c>
      <c r="BB2">
        <f t="shared" ref="BB2:BB65" si="11">SUM(AZ2:BA2)</f>
        <v>0</v>
      </c>
      <c r="BC2">
        <v>3</v>
      </c>
      <c r="BD2">
        <f t="shared" ref="BD2:BD65" si="12">5+2</f>
        <v>7</v>
      </c>
      <c r="BE2">
        <f t="shared" ref="BE2:BE65" si="13">IFERROR(BB2/BC2,0)</f>
        <v>0</v>
      </c>
      <c r="BG2">
        <v>52</v>
      </c>
      <c r="BH2">
        <v>0</v>
      </c>
      <c r="BI2">
        <v>0</v>
      </c>
      <c r="BJ2">
        <f t="shared" ref="BJ2:BJ65" si="14">SUM(BG2:BI2)</f>
        <v>52</v>
      </c>
      <c r="BK2">
        <v>0</v>
      </c>
      <c r="BL2">
        <f t="shared" ref="BL2:BL65" si="15">SUM(BJ2:BK2)</f>
        <v>52</v>
      </c>
      <c r="BM2">
        <v>2</v>
      </c>
      <c r="BN2">
        <f t="shared" ref="BN2:BN65" si="16">3+2</f>
        <v>5</v>
      </c>
      <c r="BO2">
        <f t="shared" ref="BO2:BO65" si="17">IFERROR(BL2/BM2,0)</f>
        <v>26</v>
      </c>
      <c r="BQ2">
        <v>0</v>
      </c>
      <c r="BR2">
        <v>0</v>
      </c>
      <c r="BS2">
        <v>0</v>
      </c>
      <c r="BT2">
        <f t="shared" ref="BT2:BT65" si="18">SUM(BQ2:BS2)</f>
        <v>0</v>
      </c>
      <c r="BU2">
        <v>0</v>
      </c>
      <c r="BV2">
        <f t="shared" ref="BV2:BV65" si="19">SUM(BT2:BU2)</f>
        <v>0</v>
      </c>
      <c r="BW2">
        <v>6</v>
      </c>
      <c r="BX2">
        <f t="shared" ref="BX2:BX65" si="20">3+2</f>
        <v>5</v>
      </c>
      <c r="BY2">
        <f t="shared" ref="BY2:BY65" si="21">IFERROR(BV2/BW2,0)</f>
        <v>0</v>
      </c>
      <c r="CA2">
        <v>0</v>
      </c>
    </row>
    <row r="3" spans="1:79" ht="18" customHeight="1" x14ac:dyDescent="0.3">
      <c r="A3" s="2">
        <v>44587</v>
      </c>
      <c r="B3" t="s">
        <v>29</v>
      </c>
      <c r="C3" t="s">
        <v>30</v>
      </c>
      <c r="D3" t="s">
        <v>27</v>
      </c>
      <c r="F3">
        <v>176</v>
      </c>
      <c r="G3">
        <v>100</v>
      </c>
      <c r="I3">
        <v>-112</v>
      </c>
      <c r="J3">
        <f>SUM(F3:I3)</f>
        <v>164</v>
      </c>
      <c r="K3">
        <v>0</v>
      </c>
      <c r="L3">
        <f t="shared" ref="L3:L66" si="22">SUM(J3:K3)</f>
        <v>164</v>
      </c>
      <c r="M3">
        <v>10</v>
      </c>
      <c r="N3">
        <v>1</v>
      </c>
      <c r="O3">
        <f t="shared" si="0"/>
        <v>16.399999999999999</v>
      </c>
      <c r="Q3">
        <v>3</v>
      </c>
      <c r="R3">
        <v>0</v>
      </c>
      <c r="T3">
        <v>0</v>
      </c>
      <c r="U3">
        <f>SUM(Q3:T3)</f>
        <v>3</v>
      </c>
      <c r="V3">
        <v>0</v>
      </c>
      <c r="W3">
        <f t="shared" si="1"/>
        <v>3</v>
      </c>
      <c r="X3">
        <v>5</v>
      </c>
      <c r="Y3">
        <v>2</v>
      </c>
      <c r="Z3">
        <f t="shared" si="2"/>
        <v>0.6</v>
      </c>
      <c r="AB3">
        <v>649</v>
      </c>
      <c r="AC3">
        <v>0</v>
      </c>
      <c r="AE3">
        <v>0</v>
      </c>
      <c r="AF3">
        <f>SUM(AB3:AE3)</f>
        <v>649</v>
      </c>
      <c r="AG3">
        <v>0</v>
      </c>
      <c r="AH3">
        <f t="shared" si="3"/>
        <v>649</v>
      </c>
      <c r="AI3">
        <v>26</v>
      </c>
      <c r="AJ3">
        <f t="shared" si="4"/>
        <v>6</v>
      </c>
      <c r="AK3">
        <f t="shared" si="5"/>
        <v>24.96153846153846</v>
      </c>
      <c r="AM3">
        <v>867</v>
      </c>
      <c r="AN3">
        <v>0</v>
      </c>
      <c r="AO3">
        <v>0</v>
      </c>
      <c r="AP3">
        <f t="shared" si="6"/>
        <v>867</v>
      </c>
      <c r="AQ3">
        <v>0</v>
      </c>
      <c r="AR3">
        <f t="shared" si="7"/>
        <v>867</v>
      </c>
      <c r="AS3">
        <v>22</v>
      </c>
      <c r="AT3">
        <f t="shared" si="8"/>
        <v>6</v>
      </c>
      <c r="AU3">
        <f t="shared" si="9"/>
        <v>39.409090909090907</v>
      </c>
      <c r="AW3">
        <v>132</v>
      </c>
      <c r="AX3">
        <v>0</v>
      </c>
      <c r="AY3">
        <v>0</v>
      </c>
      <c r="AZ3">
        <f t="shared" si="10"/>
        <v>132</v>
      </c>
      <c r="BA3">
        <v>0</v>
      </c>
      <c r="BB3">
        <f t="shared" si="11"/>
        <v>132</v>
      </c>
      <c r="BC3">
        <v>5</v>
      </c>
      <c r="BD3">
        <f t="shared" si="12"/>
        <v>7</v>
      </c>
      <c r="BE3">
        <f t="shared" si="13"/>
        <v>26.4</v>
      </c>
      <c r="BG3">
        <v>221</v>
      </c>
      <c r="BH3">
        <v>0</v>
      </c>
      <c r="BI3">
        <v>-5</v>
      </c>
      <c r="BJ3">
        <f t="shared" si="14"/>
        <v>216</v>
      </c>
      <c r="BK3">
        <v>0</v>
      </c>
      <c r="BL3">
        <f t="shared" si="15"/>
        <v>216</v>
      </c>
      <c r="BM3">
        <v>5</v>
      </c>
      <c r="BN3">
        <f t="shared" si="16"/>
        <v>5</v>
      </c>
      <c r="BO3">
        <f t="shared" si="17"/>
        <v>43.2</v>
      </c>
      <c r="BQ3">
        <v>1149</v>
      </c>
      <c r="BR3">
        <v>0</v>
      </c>
      <c r="BS3">
        <v>0</v>
      </c>
      <c r="BT3">
        <f t="shared" si="18"/>
        <v>1149</v>
      </c>
      <c r="BU3">
        <v>0</v>
      </c>
      <c r="BV3">
        <f t="shared" si="19"/>
        <v>1149</v>
      </c>
      <c r="BW3">
        <v>17</v>
      </c>
      <c r="BX3">
        <f t="shared" si="20"/>
        <v>5</v>
      </c>
      <c r="BY3">
        <f t="shared" si="21"/>
        <v>67.588235294117652</v>
      </c>
      <c r="CA3">
        <v>0</v>
      </c>
    </row>
    <row r="4" spans="1:79" ht="17.25" customHeight="1" x14ac:dyDescent="0.3">
      <c r="A4" s="2">
        <v>44587</v>
      </c>
      <c r="B4" t="s">
        <v>31</v>
      </c>
      <c r="C4" t="s">
        <v>32</v>
      </c>
      <c r="D4" t="s">
        <v>27</v>
      </c>
      <c r="F4">
        <v>307</v>
      </c>
      <c r="G4">
        <v>0</v>
      </c>
      <c r="I4">
        <v>0</v>
      </c>
      <c r="J4">
        <f>SUM(F4:I4)</f>
        <v>307</v>
      </c>
      <c r="K4">
        <v>0</v>
      </c>
      <c r="L4">
        <f t="shared" si="22"/>
        <v>307</v>
      </c>
      <c r="M4">
        <v>7</v>
      </c>
      <c r="N4">
        <v>1</v>
      </c>
      <c r="O4">
        <f t="shared" si="0"/>
        <v>43.857142857142854</v>
      </c>
      <c r="Q4">
        <v>215</v>
      </c>
      <c r="R4">
        <v>0</v>
      </c>
      <c r="T4">
        <v>0</v>
      </c>
      <c r="U4">
        <f>SUM(Q4:T4)</f>
        <v>215</v>
      </c>
      <c r="V4">
        <v>0</v>
      </c>
      <c r="W4">
        <f t="shared" si="1"/>
        <v>215</v>
      </c>
      <c r="X4">
        <v>2</v>
      </c>
      <c r="Y4">
        <v>2</v>
      </c>
      <c r="Z4">
        <f t="shared" si="2"/>
        <v>107.5</v>
      </c>
      <c r="AB4">
        <v>424</v>
      </c>
      <c r="AC4">
        <v>0</v>
      </c>
      <c r="AE4">
        <v>0</v>
      </c>
      <c r="AF4">
        <f>SUM(AB4:AE4)</f>
        <v>424</v>
      </c>
      <c r="AG4">
        <v>0</v>
      </c>
      <c r="AH4">
        <f t="shared" si="3"/>
        <v>424</v>
      </c>
      <c r="AI4">
        <v>3</v>
      </c>
      <c r="AJ4">
        <f t="shared" si="4"/>
        <v>6</v>
      </c>
      <c r="AK4">
        <f t="shared" si="5"/>
        <v>141.33333333333334</v>
      </c>
      <c r="AM4">
        <v>320</v>
      </c>
      <c r="AN4">
        <v>0</v>
      </c>
      <c r="AO4">
        <v>0</v>
      </c>
      <c r="AP4">
        <f t="shared" si="6"/>
        <v>320</v>
      </c>
      <c r="AQ4">
        <v>0</v>
      </c>
      <c r="AR4">
        <f t="shared" si="7"/>
        <v>320</v>
      </c>
      <c r="AS4">
        <v>1</v>
      </c>
      <c r="AT4">
        <f t="shared" si="8"/>
        <v>6</v>
      </c>
      <c r="AU4">
        <f t="shared" si="9"/>
        <v>320</v>
      </c>
      <c r="AW4">
        <v>187</v>
      </c>
      <c r="AX4">
        <v>0</v>
      </c>
      <c r="AY4">
        <v>0</v>
      </c>
      <c r="AZ4">
        <f t="shared" si="10"/>
        <v>187</v>
      </c>
      <c r="BA4">
        <v>0</v>
      </c>
      <c r="BB4">
        <f t="shared" si="11"/>
        <v>187</v>
      </c>
      <c r="BC4">
        <v>0</v>
      </c>
      <c r="BD4">
        <f t="shared" si="12"/>
        <v>7</v>
      </c>
      <c r="BE4">
        <f t="shared" si="13"/>
        <v>0</v>
      </c>
      <c r="BG4">
        <v>228</v>
      </c>
      <c r="BH4">
        <v>0</v>
      </c>
      <c r="BI4">
        <v>0</v>
      </c>
      <c r="BJ4">
        <f t="shared" si="14"/>
        <v>228</v>
      </c>
      <c r="BK4">
        <v>0</v>
      </c>
      <c r="BL4">
        <f t="shared" si="15"/>
        <v>228</v>
      </c>
      <c r="BM4">
        <v>2</v>
      </c>
      <c r="BN4">
        <f t="shared" si="16"/>
        <v>5</v>
      </c>
      <c r="BO4">
        <f t="shared" si="17"/>
        <v>114</v>
      </c>
      <c r="BQ4">
        <v>341</v>
      </c>
      <c r="BR4">
        <v>0</v>
      </c>
      <c r="BS4">
        <v>0</v>
      </c>
      <c r="BT4">
        <f t="shared" si="18"/>
        <v>341</v>
      </c>
      <c r="BU4">
        <v>0</v>
      </c>
      <c r="BV4">
        <f t="shared" si="19"/>
        <v>341</v>
      </c>
      <c r="BW4">
        <v>2</v>
      </c>
      <c r="BX4">
        <f t="shared" si="20"/>
        <v>5</v>
      </c>
      <c r="BY4">
        <f t="shared" si="21"/>
        <v>170.5</v>
      </c>
      <c r="CA4">
        <v>1956</v>
      </c>
    </row>
    <row r="5" spans="1:79" ht="15.75" customHeight="1" x14ac:dyDescent="0.3">
      <c r="A5" s="2">
        <v>44587</v>
      </c>
      <c r="B5" t="s">
        <v>33</v>
      </c>
      <c r="C5" t="s">
        <v>34</v>
      </c>
      <c r="D5" t="s">
        <v>27</v>
      </c>
      <c r="F5">
        <v>295</v>
      </c>
      <c r="G5">
        <v>0</v>
      </c>
      <c r="I5">
        <v>0</v>
      </c>
      <c r="J5">
        <f>SUM(F5:I5)</f>
        <v>295</v>
      </c>
      <c r="K5">
        <v>0</v>
      </c>
      <c r="L5">
        <f t="shared" si="22"/>
        <v>295</v>
      </c>
      <c r="M5">
        <v>9</v>
      </c>
      <c r="N5">
        <v>1</v>
      </c>
      <c r="O5">
        <f t="shared" si="0"/>
        <v>32.777777777777779</v>
      </c>
      <c r="Q5">
        <v>239</v>
      </c>
      <c r="R5">
        <v>0</v>
      </c>
      <c r="T5">
        <v>0</v>
      </c>
      <c r="U5">
        <f>SUM(Q5:T5)</f>
        <v>239</v>
      </c>
      <c r="V5">
        <v>0</v>
      </c>
      <c r="W5">
        <f t="shared" si="1"/>
        <v>239</v>
      </c>
      <c r="X5">
        <v>3</v>
      </c>
      <c r="Y5">
        <v>2</v>
      </c>
      <c r="Z5">
        <f t="shared" si="2"/>
        <v>79.666666666666671</v>
      </c>
      <c r="AB5">
        <v>304</v>
      </c>
      <c r="AC5">
        <v>0</v>
      </c>
      <c r="AE5">
        <v>0</v>
      </c>
      <c r="AF5">
        <f>SUM(AB5:AE5)</f>
        <v>304</v>
      </c>
      <c r="AG5">
        <v>0</v>
      </c>
      <c r="AH5">
        <f t="shared" si="3"/>
        <v>304</v>
      </c>
      <c r="AI5">
        <v>2</v>
      </c>
      <c r="AJ5">
        <f t="shared" si="4"/>
        <v>6</v>
      </c>
      <c r="AK5">
        <f t="shared" si="5"/>
        <v>152</v>
      </c>
      <c r="AM5">
        <v>334</v>
      </c>
      <c r="AN5">
        <v>0</v>
      </c>
      <c r="AO5">
        <v>0</v>
      </c>
      <c r="AP5">
        <f t="shared" si="6"/>
        <v>334</v>
      </c>
      <c r="AQ5">
        <v>0</v>
      </c>
      <c r="AR5">
        <f t="shared" si="7"/>
        <v>334</v>
      </c>
      <c r="AS5">
        <v>4</v>
      </c>
      <c r="AT5">
        <f t="shared" si="8"/>
        <v>6</v>
      </c>
      <c r="AU5">
        <f t="shared" si="9"/>
        <v>83.5</v>
      </c>
      <c r="AW5">
        <v>521</v>
      </c>
      <c r="AX5">
        <v>0</v>
      </c>
      <c r="AY5">
        <v>0</v>
      </c>
      <c r="AZ5">
        <f t="shared" si="10"/>
        <v>521</v>
      </c>
      <c r="BA5">
        <v>0</v>
      </c>
      <c r="BB5">
        <f t="shared" si="11"/>
        <v>521</v>
      </c>
      <c r="BC5">
        <v>1</v>
      </c>
      <c r="BD5">
        <f t="shared" si="12"/>
        <v>7</v>
      </c>
      <c r="BE5">
        <f t="shared" si="13"/>
        <v>521</v>
      </c>
      <c r="BG5">
        <v>207</v>
      </c>
      <c r="BH5">
        <v>96</v>
      </c>
      <c r="BI5">
        <v>0</v>
      </c>
      <c r="BJ5">
        <f t="shared" si="14"/>
        <v>303</v>
      </c>
      <c r="BK5">
        <v>0</v>
      </c>
      <c r="BL5">
        <f t="shared" si="15"/>
        <v>303</v>
      </c>
      <c r="BM5">
        <v>2</v>
      </c>
      <c r="BN5">
        <f t="shared" si="16"/>
        <v>5</v>
      </c>
      <c r="BO5">
        <f t="shared" si="17"/>
        <v>151.5</v>
      </c>
      <c r="BQ5">
        <v>407</v>
      </c>
      <c r="BR5">
        <v>0</v>
      </c>
      <c r="BS5">
        <v>0</v>
      </c>
      <c r="BT5">
        <f t="shared" si="18"/>
        <v>407</v>
      </c>
      <c r="BU5">
        <v>0</v>
      </c>
      <c r="BV5">
        <f t="shared" si="19"/>
        <v>407</v>
      </c>
      <c r="BW5">
        <v>4</v>
      </c>
      <c r="BX5">
        <f t="shared" si="20"/>
        <v>5</v>
      </c>
      <c r="BY5">
        <f t="shared" si="21"/>
        <v>101.75</v>
      </c>
      <c r="CA5">
        <v>192</v>
      </c>
    </row>
    <row r="6" spans="1:79" ht="17.25" customHeight="1" x14ac:dyDescent="0.3">
      <c r="A6" s="2">
        <v>44587</v>
      </c>
      <c r="B6" t="s">
        <v>35</v>
      </c>
      <c r="C6" t="s">
        <v>36</v>
      </c>
      <c r="D6" t="s">
        <v>27</v>
      </c>
      <c r="F6">
        <v>267</v>
      </c>
      <c r="G6">
        <v>155</v>
      </c>
      <c r="I6">
        <v>0</v>
      </c>
      <c r="J6">
        <f>SUM(F6:I6)</f>
        <v>422</v>
      </c>
      <c r="K6">
        <v>0</v>
      </c>
      <c r="L6">
        <f t="shared" si="22"/>
        <v>422</v>
      </c>
      <c r="M6">
        <v>11</v>
      </c>
      <c r="N6">
        <v>1</v>
      </c>
      <c r="O6">
        <f t="shared" si="0"/>
        <v>38.363636363636367</v>
      </c>
      <c r="Q6">
        <v>334</v>
      </c>
      <c r="R6">
        <v>0</v>
      </c>
      <c r="T6">
        <v>0</v>
      </c>
      <c r="U6">
        <f>SUM(Q6:T6)</f>
        <v>334</v>
      </c>
      <c r="V6">
        <v>0</v>
      </c>
      <c r="W6">
        <f t="shared" si="1"/>
        <v>334</v>
      </c>
      <c r="X6">
        <v>2</v>
      </c>
      <c r="Y6">
        <v>2</v>
      </c>
      <c r="Z6">
        <f t="shared" si="2"/>
        <v>167</v>
      </c>
      <c r="AB6">
        <v>2345</v>
      </c>
      <c r="AC6">
        <v>0</v>
      </c>
      <c r="AE6">
        <v>0</v>
      </c>
      <c r="AF6">
        <f>SUM(AB6:AE6)</f>
        <v>2345</v>
      </c>
      <c r="AG6">
        <v>0</v>
      </c>
      <c r="AH6">
        <f t="shared" si="3"/>
        <v>2345</v>
      </c>
      <c r="AI6">
        <v>56</v>
      </c>
      <c r="AJ6">
        <f t="shared" si="4"/>
        <v>6</v>
      </c>
      <c r="AK6">
        <f t="shared" si="5"/>
        <v>41.875</v>
      </c>
      <c r="AM6">
        <v>208</v>
      </c>
      <c r="AN6">
        <v>320</v>
      </c>
      <c r="AO6">
        <v>0</v>
      </c>
      <c r="AP6">
        <f t="shared" si="6"/>
        <v>528</v>
      </c>
      <c r="AQ6">
        <v>0</v>
      </c>
      <c r="AR6">
        <f t="shared" si="7"/>
        <v>528</v>
      </c>
      <c r="AS6">
        <v>7</v>
      </c>
      <c r="AT6">
        <f t="shared" si="8"/>
        <v>6</v>
      </c>
      <c r="AU6">
        <f t="shared" si="9"/>
        <v>75.428571428571431</v>
      </c>
      <c r="AW6">
        <v>131</v>
      </c>
      <c r="AX6">
        <v>0</v>
      </c>
      <c r="AY6">
        <v>0</v>
      </c>
      <c r="AZ6">
        <f t="shared" si="10"/>
        <v>131</v>
      </c>
      <c r="BA6">
        <v>0</v>
      </c>
      <c r="BB6">
        <f t="shared" si="11"/>
        <v>131</v>
      </c>
      <c r="BC6">
        <v>5</v>
      </c>
      <c r="BD6">
        <f t="shared" si="12"/>
        <v>7</v>
      </c>
      <c r="BE6">
        <f t="shared" si="13"/>
        <v>26.2</v>
      </c>
      <c r="BG6">
        <v>87</v>
      </c>
      <c r="BH6">
        <v>310</v>
      </c>
      <c r="BI6">
        <v>0</v>
      </c>
      <c r="BJ6">
        <f t="shared" si="14"/>
        <v>397</v>
      </c>
      <c r="BK6">
        <v>0</v>
      </c>
      <c r="BL6">
        <f t="shared" si="15"/>
        <v>397</v>
      </c>
      <c r="BM6">
        <v>2</v>
      </c>
      <c r="BN6">
        <f t="shared" si="16"/>
        <v>5</v>
      </c>
      <c r="BO6">
        <f t="shared" si="17"/>
        <v>198.5</v>
      </c>
      <c r="BQ6">
        <v>1249</v>
      </c>
      <c r="BR6">
        <v>480</v>
      </c>
      <c r="BS6">
        <v>0</v>
      </c>
      <c r="BT6">
        <f t="shared" si="18"/>
        <v>1729</v>
      </c>
      <c r="BU6">
        <v>0</v>
      </c>
      <c r="BV6">
        <f t="shared" si="19"/>
        <v>1729</v>
      </c>
      <c r="BW6">
        <v>49</v>
      </c>
      <c r="BX6">
        <f t="shared" si="20"/>
        <v>5</v>
      </c>
      <c r="BY6">
        <f t="shared" si="21"/>
        <v>35.285714285714285</v>
      </c>
      <c r="CA6">
        <v>2362</v>
      </c>
    </row>
    <row r="7" spans="1:79" ht="17.25" customHeight="1" x14ac:dyDescent="0.3">
      <c r="A7" s="2">
        <v>44587</v>
      </c>
      <c r="B7" t="s">
        <v>37</v>
      </c>
      <c r="C7" t="s">
        <v>38</v>
      </c>
      <c r="D7" t="s">
        <v>27</v>
      </c>
      <c r="F7">
        <v>367</v>
      </c>
      <c r="G7">
        <v>339</v>
      </c>
      <c r="I7">
        <v>-17</v>
      </c>
      <c r="J7">
        <f>SUM(F7:I7)</f>
        <v>689</v>
      </c>
      <c r="K7">
        <v>0</v>
      </c>
      <c r="L7">
        <f t="shared" si="22"/>
        <v>689</v>
      </c>
      <c r="M7">
        <v>23</v>
      </c>
      <c r="N7">
        <v>1</v>
      </c>
      <c r="O7">
        <f t="shared" si="0"/>
        <v>29.956521739130434</v>
      </c>
      <c r="Q7">
        <v>220</v>
      </c>
      <c r="R7">
        <v>0</v>
      </c>
      <c r="T7">
        <v>0</v>
      </c>
      <c r="U7">
        <f>SUM(Q7:T7)</f>
        <v>220</v>
      </c>
      <c r="V7">
        <v>0</v>
      </c>
      <c r="W7">
        <f t="shared" si="1"/>
        <v>220</v>
      </c>
      <c r="X7">
        <v>0</v>
      </c>
      <c r="Y7">
        <v>2</v>
      </c>
      <c r="Z7">
        <f t="shared" si="2"/>
        <v>0</v>
      </c>
      <c r="AB7">
        <v>334</v>
      </c>
      <c r="AC7">
        <v>0</v>
      </c>
      <c r="AE7">
        <v>0</v>
      </c>
      <c r="AF7">
        <f>SUM(AB7:AE7)</f>
        <v>334</v>
      </c>
      <c r="AG7">
        <v>0</v>
      </c>
      <c r="AH7">
        <f t="shared" si="3"/>
        <v>334</v>
      </c>
      <c r="AI7">
        <v>3</v>
      </c>
      <c r="AJ7">
        <f t="shared" si="4"/>
        <v>6</v>
      </c>
      <c r="AK7">
        <f t="shared" si="5"/>
        <v>111.33333333333333</v>
      </c>
      <c r="AM7">
        <v>260</v>
      </c>
      <c r="AN7">
        <v>0</v>
      </c>
      <c r="AO7">
        <v>0</v>
      </c>
      <c r="AP7">
        <f t="shared" si="6"/>
        <v>260</v>
      </c>
      <c r="AQ7">
        <v>0</v>
      </c>
      <c r="AR7">
        <f t="shared" si="7"/>
        <v>260</v>
      </c>
      <c r="AS7">
        <v>1</v>
      </c>
      <c r="AT7">
        <f t="shared" si="8"/>
        <v>6</v>
      </c>
      <c r="AU7">
        <f t="shared" si="9"/>
        <v>260</v>
      </c>
      <c r="AW7">
        <v>241</v>
      </c>
      <c r="AX7">
        <v>0</v>
      </c>
      <c r="AY7">
        <v>0</v>
      </c>
      <c r="AZ7">
        <f t="shared" si="10"/>
        <v>241</v>
      </c>
      <c r="BA7">
        <v>0</v>
      </c>
      <c r="BB7">
        <f t="shared" si="11"/>
        <v>241</v>
      </c>
      <c r="BC7">
        <v>2</v>
      </c>
      <c r="BD7">
        <f t="shared" si="12"/>
        <v>7</v>
      </c>
      <c r="BE7">
        <f t="shared" si="13"/>
        <v>120.5</v>
      </c>
      <c r="BG7">
        <v>279</v>
      </c>
      <c r="BH7">
        <v>290</v>
      </c>
      <c r="BI7">
        <v>0</v>
      </c>
      <c r="BJ7">
        <f t="shared" si="14"/>
        <v>569</v>
      </c>
      <c r="BK7">
        <v>0</v>
      </c>
      <c r="BL7">
        <f t="shared" si="15"/>
        <v>569</v>
      </c>
      <c r="BM7">
        <v>1</v>
      </c>
      <c r="BN7">
        <f t="shared" si="16"/>
        <v>5</v>
      </c>
      <c r="BO7">
        <f t="shared" si="17"/>
        <v>569</v>
      </c>
      <c r="BQ7">
        <v>141</v>
      </c>
      <c r="BR7">
        <v>1500</v>
      </c>
      <c r="BS7">
        <v>0</v>
      </c>
      <c r="BT7">
        <f t="shared" si="18"/>
        <v>1641</v>
      </c>
      <c r="BU7">
        <v>0</v>
      </c>
      <c r="BV7">
        <f t="shared" si="19"/>
        <v>1641</v>
      </c>
      <c r="BW7">
        <v>3</v>
      </c>
      <c r="BX7">
        <f t="shared" si="20"/>
        <v>5</v>
      </c>
      <c r="BY7">
        <f t="shared" si="21"/>
        <v>547</v>
      </c>
      <c r="CA7">
        <v>6800</v>
      </c>
    </row>
    <row r="8" spans="1:79" ht="17.25" customHeight="1" x14ac:dyDescent="0.3">
      <c r="A8" s="2">
        <v>44587</v>
      </c>
      <c r="B8" t="s">
        <v>39</v>
      </c>
      <c r="C8" t="s">
        <v>40</v>
      </c>
      <c r="D8" t="s">
        <v>27</v>
      </c>
      <c r="F8">
        <v>92</v>
      </c>
      <c r="G8">
        <v>0</v>
      </c>
      <c r="I8">
        <v>0</v>
      </c>
      <c r="J8">
        <f>SUM(F8:I8)</f>
        <v>92</v>
      </c>
      <c r="K8">
        <v>0</v>
      </c>
      <c r="L8">
        <f t="shared" si="22"/>
        <v>92</v>
      </c>
      <c r="M8">
        <v>38</v>
      </c>
      <c r="N8">
        <v>1</v>
      </c>
      <c r="O8">
        <v>360</v>
      </c>
      <c r="Q8">
        <v>36</v>
      </c>
      <c r="R8">
        <v>299</v>
      </c>
      <c r="T8">
        <v>0</v>
      </c>
      <c r="U8">
        <f>SUM(Q8:T8)</f>
        <v>335</v>
      </c>
      <c r="V8">
        <v>0</v>
      </c>
      <c r="W8">
        <f t="shared" si="1"/>
        <v>335</v>
      </c>
      <c r="X8">
        <v>7</v>
      </c>
      <c r="Y8">
        <v>2</v>
      </c>
      <c r="Z8">
        <f t="shared" si="2"/>
        <v>47.857142857142854</v>
      </c>
      <c r="AB8">
        <v>1851</v>
      </c>
      <c r="AC8">
        <v>0</v>
      </c>
      <c r="AE8">
        <v>0</v>
      </c>
      <c r="AF8">
        <f>SUM(AB8:AE8)</f>
        <v>1851</v>
      </c>
      <c r="AG8">
        <v>0</v>
      </c>
      <c r="AH8">
        <f t="shared" si="3"/>
        <v>1851</v>
      </c>
      <c r="AI8">
        <v>8</v>
      </c>
      <c r="AJ8">
        <f t="shared" si="4"/>
        <v>6</v>
      </c>
      <c r="AK8">
        <f t="shared" si="5"/>
        <v>231.375</v>
      </c>
      <c r="AM8">
        <v>552</v>
      </c>
      <c r="AN8">
        <v>1760</v>
      </c>
      <c r="AO8">
        <v>0</v>
      </c>
      <c r="AP8">
        <f t="shared" si="6"/>
        <v>2312</v>
      </c>
      <c r="AQ8">
        <v>0</v>
      </c>
      <c r="AR8">
        <f t="shared" si="7"/>
        <v>2312</v>
      </c>
      <c r="AS8">
        <v>5</v>
      </c>
      <c r="AT8">
        <f t="shared" si="8"/>
        <v>6</v>
      </c>
      <c r="AU8">
        <f t="shared" si="9"/>
        <v>462.4</v>
      </c>
      <c r="AW8">
        <v>233</v>
      </c>
      <c r="AX8">
        <v>195</v>
      </c>
      <c r="AY8">
        <v>0</v>
      </c>
      <c r="AZ8">
        <f t="shared" si="10"/>
        <v>428</v>
      </c>
      <c r="BA8">
        <v>0</v>
      </c>
      <c r="BB8">
        <f t="shared" si="11"/>
        <v>428</v>
      </c>
      <c r="BC8">
        <v>6</v>
      </c>
      <c r="BD8">
        <f t="shared" si="12"/>
        <v>7</v>
      </c>
      <c r="BE8">
        <f t="shared" si="13"/>
        <v>71.333333333333329</v>
      </c>
      <c r="BG8">
        <v>157</v>
      </c>
      <c r="BH8">
        <v>3346</v>
      </c>
      <c r="BI8">
        <v>0</v>
      </c>
      <c r="BJ8">
        <f t="shared" si="14"/>
        <v>3503</v>
      </c>
      <c r="BK8">
        <v>0</v>
      </c>
      <c r="BL8">
        <f t="shared" si="15"/>
        <v>3503</v>
      </c>
      <c r="BM8">
        <v>13</v>
      </c>
      <c r="BN8">
        <f t="shared" si="16"/>
        <v>5</v>
      </c>
      <c r="BO8">
        <f t="shared" si="17"/>
        <v>269.46153846153845</v>
      </c>
      <c r="BQ8">
        <v>404</v>
      </c>
      <c r="BR8">
        <v>177</v>
      </c>
      <c r="BS8">
        <v>0</v>
      </c>
      <c r="BT8">
        <f t="shared" si="18"/>
        <v>581</v>
      </c>
      <c r="BU8">
        <v>0</v>
      </c>
      <c r="BV8">
        <f t="shared" si="19"/>
        <v>581</v>
      </c>
      <c r="BW8">
        <v>11</v>
      </c>
      <c r="BX8">
        <f t="shared" si="20"/>
        <v>5</v>
      </c>
      <c r="BY8">
        <f t="shared" si="21"/>
        <v>52.81818181818182</v>
      </c>
      <c r="CA8">
        <v>0</v>
      </c>
    </row>
    <row r="9" spans="1:79" ht="17.25" customHeight="1" x14ac:dyDescent="0.3">
      <c r="A9" s="2">
        <v>44587</v>
      </c>
      <c r="B9" t="s">
        <v>41</v>
      </c>
      <c r="C9" t="s">
        <v>42</v>
      </c>
      <c r="D9" t="s">
        <v>27</v>
      </c>
      <c r="F9">
        <v>867</v>
      </c>
      <c r="G9">
        <v>395</v>
      </c>
      <c r="I9">
        <v>-202</v>
      </c>
      <c r="J9">
        <f>SUM(F9:I9)</f>
        <v>1060</v>
      </c>
      <c r="K9">
        <v>0</v>
      </c>
      <c r="L9">
        <f t="shared" si="22"/>
        <v>1060</v>
      </c>
      <c r="M9">
        <v>71</v>
      </c>
      <c r="N9">
        <v>1</v>
      </c>
      <c r="O9">
        <f t="shared" si="0"/>
        <v>14.929577464788732</v>
      </c>
      <c r="Q9">
        <v>314</v>
      </c>
      <c r="R9">
        <v>352</v>
      </c>
      <c r="T9">
        <v>0</v>
      </c>
      <c r="U9">
        <f>SUM(Q9:T9)</f>
        <v>666</v>
      </c>
      <c r="V9">
        <v>0</v>
      </c>
      <c r="W9">
        <f t="shared" si="1"/>
        <v>666</v>
      </c>
      <c r="X9">
        <v>7</v>
      </c>
      <c r="Y9">
        <v>2</v>
      </c>
      <c r="Z9">
        <f t="shared" si="2"/>
        <v>95.142857142857139</v>
      </c>
      <c r="AB9">
        <v>3726</v>
      </c>
      <c r="AC9">
        <v>3060</v>
      </c>
      <c r="AE9">
        <v>0</v>
      </c>
      <c r="AF9">
        <f>SUM(AB9:AE9)</f>
        <v>6786</v>
      </c>
      <c r="AG9">
        <v>0</v>
      </c>
      <c r="AH9">
        <f t="shared" si="3"/>
        <v>6786</v>
      </c>
      <c r="AI9">
        <v>10</v>
      </c>
      <c r="AJ9">
        <f t="shared" si="4"/>
        <v>6</v>
      </c>
      <c r="AK9">
        <f t="shared" si="5"/>
        <v>678.6</v>
      </c>
      <c r="AM9">
        <v>1237</v>
      </c>
      <c r="AN9">
        <v>1124</v>
      </c>
      <c r="AO9">
        <v>0</v>
      </c>
      <c r="AP9">
        <f t="shared" si="6"/>
        <v>2361</v>
      </c>
      <c r="AQ9">
        <v>0</v>
      </c>
      <c r="AR9">
        <f t="shared" si="7"/>
        <v>2361</v>
      </c>
      <c r="AS9">
        <v>7</v>
      </c>
      <c r="AT9">
        <f t="shared" si="8"/>
        <v>6</v>
      </c>
      <c r="AU9">
        <f t="shared" si="9"/>
        <v>337.28571428571428</v>
      </c>
      <c r="AW9">
        <v>71</v>
      </c>
      <c r="AX9">
        <v>100</v>
      </c>
      <c r="AY9">
        <v>0</v>
      </c>
      <c r="AZ9">
        <f t="shared" si="10"/>
        <v>171</v>
      </c>
      <c r="BA9">
        <v>0</v>
      </c>
      <c r="BB9">
        <f t="shared" si="11"/>
        <v>171</v>
      </c>
      <c r="BC9">
        <v>5</v>
      </c>
      <c r="BD9">
        <f t="shared" si="12"/>
        <v>7</v>
      </c>
      <c r="BE9">
        <f t="shared" si="13"/>
        <v>34.200000000000003</v>
      </c>
      <c r="BG9">
        <v>293</v>
      </c>
      <c r="BH9">
        <v>1952</v>
      </c>
      <c r="BI9">
        <v>0</v>
      </c>
      <c r="BJ9">
        <f t="shared" si="14"/>
        <v>2245</v>
      </c>
      <c r="BK9">
        <v>0</v>
      </c>
      <c r="BL9">
        <f t="shared" si="15"/>
        <v>2245</v>
      </c>
      <c r="BM9">
        <v>2</v>
      </c>
      <c r="BN9">
        <f t="shared" si="16"/>
        <v>5</v>
      </c>
      <c r="BO9">
        <f t="shared" si="17"/>
        <v>1122.5</v>
      </c>
      <c r="BQ9">
        <v>727</v>
      </c>
      <c r="BR9">
        <v>1701</v>
      </c>
      <c r="BS9">
        <v>0</v>
      </c>
      <c r="BT9">
        <f t="shared" si="18"/>
        <v>2428</v>
      </c>
      <c r="BU9">
        <v>0</v>
      </c>
      <c r="BV9">
        <f t="shared" si="19"/>
        <v>2428</v>
      </c>
      <c r="BW9">
        <v>22</v>
      </c>
      <c r="BX9">
        <f t="shared" si="20"/>
        <v>5</v>
      </c>
      <c r="BY9">
        <f t="shared" si="21"/>
        <v>110.36363636363636</v>
      </c>
      <c r="CA9">
        <v>3484</v>
      </c>
    </row>
    <row r="10" spans="1:79" ht="17.25" customHeight="1" x14ac:dyDescent="0.3">
      <c r="A10" s="2">
        <v>44587</v>
      </c>
      <c r="B10" t="s">
        <v>43</v>
      </c>
      <c r="C10" t="s">
        <v>44</v>
      </c>
      <c r="D10" t="s">
        <v>27</v>
      </c>
      <c r="F10">
        <v>81</v>
      </c>
      <c r="G10">
        <v>0</v>
      </c>
      <c r="I10">
        <v>0</v>
      </c>
      <c r="J10">
        <f>SUM(F10:I10)</f>
        <v>81</v>
      </c>
      <c r="K10">
        <v>0</v>
      </c>
      <c r="L10">
        <f t="shared" si="22"/>
        <v>81</v>
      </c>
      <c r="M10">
        <v>21</v>
      </c>
      <c r="N10">
        <v>1</v>
      </c>
      <c r="O10">
        <f t="shared" si="0"/>
        <v>3.8571428571428572</v>
      </c>
      <c r="Q10">
        <v>186</v>
      </c>
      <c r="R10">
        <v>0</v>
      </c>
      <c r="T10">
        <v>-3</v>
      </c>
      <c r="U10">
        <f>SUM(Q10:T10)</f>
        <v>183</v>
      </c>
      <c r="V10">
        <v>204</v>
      </c>
      <c r="W10">
        <f t="shared" si="1"/>
        <v>387</v>
      </c>
      <c r="X10">
        <v>7</v>
      </c>
      <c r="Y10">
        <v>2</v>
      </c>
      <c r="Z10">
        <f t="shared" si="2"/>
        <v>55.285714285714285</v>
      </c>
      <c r="AB10">
        <v>1696</v>
      </c>
      <c r="AC10">
        <v>0</v>
      </c>
      <c r="AE10">
        <v>0</v>
      </c>
      <c r="AF10">
        <f>SUM(AB10:AE10)</f>
        <v>1696</v>
      </c>
      <c r="AG10">
        <v>0</v>
      </c>
      <c r="AH10">
        <f t="shared" si="3"/>
        <v>1696</v>
      </c>
      <c r="AI10">
        <v>6</v>
      </c>
      <c r="AJ10">
        <f t="shared" si="4"/>
        <v>6</v>
      </c>
      <c r="AK10">
        <f t="shared" si="5"/>
        <v>282.66666666666669</v>
      </c>
      <c r="AM10">
        <v>2410</v>
      </c>
      <c r="AN10">
        <v>202</v>
      </c>
      <c r="AO10">
        <v>0</v>
      </c>
      <c r="AP10">
        <f t="shared" si="6"/>
        <v>2612</v>
      </c>
      <c r="AQ10">
        <v>0</v>
      </c>
      <c r="AR10">
        <f t="shared" si="7"/>
        <v>2612</v>
      </c>
      <c r="AS10">
        <v>5</v>
      </c>
      <c r="AT10">
        <f t="shared" si="8"/>
        <v>6</v>
      </c>
      <c r="AU10">
        <f t="shared" si="9"/>
        <v>522.4</v>
      </c>
      <c r="AW10">
        <v>168</v>
      </c>
      <c r="AX10">
        <v>0</v>
      </c>
      <c r="AY10">
        <v>0</v>
      </c>
      <c r="AZ10">
        <f t="shared" si="10"/>
        <v>168</v>
      </c>
      <c r="BA10">
        <v>0</v>
      </c>
      <c r="BB10">
        <f t="shared" si="11"/>
        <v>168</v>
      </c>
      <c r="BC10">
        <v>5</v>
      </c>
      <c r="BD10">
        <f t="shared" si="12"/>
        <v>7</v>
      </c>
      <c r="BE10">
        <f t="shared" si="13"/>
        <v>33.6</v>
      </c>
      <c r="BG10">
        <v>144</v>
      </c>
      <c r="BH10">
        <v>1214</v>
      </c>
      <c r="BI10">
        <v>0</v>
      </c>
      <c r="BJ10">
        <f t="shared" si="14"/>
        <v>1358</v>
      </c>
      <c r="BK10">
        <v>0</v>
      </c>
      <c r="BL10">
        <f t="shared" si="15"/>
        <v>1358</v>
      </c>
      <c r="BM10">
        <v>6</v>
      </c>
      <c r="BN10">
        <f t="shared" si="16"/>
        <v>5</v>
      </c>
      <c r="BO10">
        <f t="shared" si="17"/>
        <v>226.33333333333334</v>
      </c>
      <c r="BQ10">
        <v>533</v>
      </c>
      <c r="BR10">
        <v>0</v>
      </c>
      <c r="BS10">
        <v>0</v>
      </c>
      <c r="BT10">
        <f t="shared" si="18"/>
        <v>533</v>
      </c>
      <c r="BU10">
        <v>0</v>
      </c>
      <c r="BV10">
        <f t="shared" si="19"/>
        <v>533</v>
      </c>
      <c r="BW10">
        <v>9</v>
      </c>
      <c r="BX10">
        <f t="shared" si="20"/>
        <v>5</v>
      </c>
      <c r="BY10">
        <f t="shared" si="21"/>
        <v>59.222222222222221</v>
      </c>
      <c r="CA10">
        <v>6120</v>
      </c>
    </row>
    <row r="11" spans="1:79" ht="17.25" customHeight="1" x14ac:dyDescent="0.3">
      <c r="A11" s="2">
        <v>44587</v>
      </c>
      <c r="B11" t="s">
        <v>45</v>
      </c>
      <c r="C11" t="s">
        <v>46</v>
      </c>
      <c r="D11" t="s">
        <v>27</v>
      </c>
      <c r="F11">
        <v>83</v>
      </c>
      <c r="G11">
        <v>0</v>
      </c>
      <c r="I11">
        <v>0</v>
      </c>
      <c r="J11">
        <f>SUM(F11:I11)</f>
        <v>83</v>
      </c>
      <c r="K11">
        <v>0</v>
      </c>
      <c r="L11">
        <f t="shared" si="22"/>
        <v>83</v>
      </c>
      <c r="M11">
        <v>3</v>
      </c>
      <c r="N11">
        <v>1</v>
      </c>
      <c r="O11">
        <f t="shared" si="0"/>
        <v>27.666666666666668</v>
      </c>
      <c r="Q11">
        <v>240</v>
      </c>
      <c r="R11">
        <v>0</v>
      </c>
      <c r="T11">
        <v>0</v>
      </c>
      <c r="U11">
        <f>SUM(Q11:T11)</f>
        <v>240</v>
      </c>
      <c r="V11">
        <v>0</v>
      </c>
      <c r="W11">
        <f t="shared" si="1"/>
        <v>240</v>
      </c>
      <c r="X11">
        <v>0</v>
      </c>
      <c r="Y11">
        <v>2</v>
      </c>
      <c r="Z11">
        <f t="shared" si="2"/>
        <v>0</v>
      </c>
      <c r="AB11">
        <v>6360</v>
      </c>
      <c r="AC11">
        <v>0</v>
      </c>
      <c r="AE11">
        <v>0</v>
      </c>
      <c r="AF11">
        <f>SUM(AB11:AE11)</f>
        <v>6360</v>
      </c>
      <c r="AG11">
        <v>0</v>
      </c>
      <c r="AH11">
        <f t="shared" si="3"/>
        <v>6360</v>
      </c>
      <c r="AI11">
        <v>116</v>
      </c>
      <c r="AJ11">
        <f t="shared" si="4"/>
        <v>6</v>
      </c>
      <c r="AK11">
        <f t="shared" si="5"/>
        <v>54.827586206896555</v>
      </c>
      <c r="AM11">
        <v>529</v>
      </c>
      <c r="AN11">
        <v>580</v>
      </c>
      <c r="AO11">
        <v>0</v>
      </c>
      <c r="AP11">
        <f t="shared" si="6"/>
        <v>1109</v>
      </c>
      <c r="AQ11">
        <v>0</v>
      </c>
      <c r="AR11">
        <f t="shared" si="7"/>
        <v>1109</v>
      </c>
      <c r="AS11">
        <v>24</v>
      </c>
      <c r="AT11">
        <f t="shared" si="8"/>
        <v>6</v>
      </c>
      <c r="AU11">
        <f t="shared" si="9"/>
        <v>46.208333333333336</v>
      </c>
      <c r="AW11">
        <v>219</v>
      </c>
      <c r="AX11">
        <v>420</v>
      </c>
      <c r="AY11">
        <v>0</v>
      </c>
      <c r="AZ11">
        <f t="shared" si="10"/>
        <v>639</v>
      </c>
      <c r="BA11">
        <v>0</v>
      </c>
      <c r="BB11">
        <f t="shared" si="11"/>
        <v>639</v>
      </c>
      <c r="BC11">
        <v>25</v>
      </c>
      <c r="BD11">
        <f t="shared" si="12"/>
        <v>7</v>
      </c>
      <c r="BE11">
        <f t="shared" si="13"/>
        <v>25.56</v>
      </c>
      <c r="BG11">
        <v>236</v>
      </c>
      <c r="BH11">
        <v>2840</v>
      </c>
      <c r="BI11">
        <v>0</v>
      </c>
      <c r="BJ11">
        <f t="shared" si="14"/>
        <v>3076</v>
      </c>
      <c r="BK11">
        <v>0</v>
      </c>
      <c r="BL11">
        <f t="shared" si="15"/>
        <v>3076</v>
      </c>
      <c r="BM11">
        <v>36</v>
      </c>
      <c r="BN11">
        <f t="shared" si="16"/>
        <v>5</v>
      </c>
      <c r="BO11">
        <f t="shared" si="17"/>
        <v>85.444444444444443</v>
      </c>
      <c r="BQ11">
        <v>713</v>
      </c>
      <c r="BR11">
        <v>1295</v>
      </c>
      <c r="BS11">
        <v>0</v>
      </c>
      <c r="BT11">
        <f t="shared" si="18"/>
        <v>2008</v>
      </c>
      <c r="BU11">
        <v>0</v>
      </c>
      <c r="BV11">
        <f t="shared" si="19"/>
        <v>2008</v>
      </c>
      <c r="BW11">
        <v>34</v>
      </c>
      <c r="BX11">
        <f t="shared" si="20"/>
        <v>5</v>
      </c>
      <c r="BY11">
        <f t="shared" si="21"/>
        <v>59.058823529411768</v>
      </c>
      <c r="CA11">
        <v>0</v>
      </c>
    </row>
    <row r="12" spans="1:79" ht="18" customHeight="1" x14ac:dyDescent="0.3">
      <c r="A12" s="2">
        <v>44587</v>
      </c>
      <c r="B12" t="s">
        <v>47</v>
      </c>
      <c r="C12" t="s">
        <v>48</v>
      </c>
      <c r="D12" t="s">
        <v>27</v>
      </c>
      <c r="F12">
        <v>187</v>
      </c>
      <c r="G12">
        <v>0</v>
      </c>
      <c r="I12">
        <v>-10</v>
      </c>
      <c r="J12">
        <f>SUM(F12:I12)</f>
        <v>177</v>
      </c>
      <c r="K12">
        <v>0</v>
      </c>
      <c r="L12">
        <f t="shared" si="22"/>
        <v>177</v>
      </c>
      <c r="M12">
        <v>6</v>
      </c>
      <c r="N12">
        <v>1</v>
      </c>
      <c r="O12">
        <f t="shared" si="0"/>
        <v>29.5</v>
      </c>
      <c r="Q12">
        <v>62</v>
      </c>
      <c r="R12">
        <v>0</v>
      </c>
      <c r="T12">
        <v>0</v>
      </c>
      <c r="U12">
        <f>SUM(Q12:T12)</f>
        <v>62</v>
      </c>
      <c r="V12">
        <v>0</v>
      </c>
      <c r="W12">
        <f t="shared" si="1"/>
        <v>62</v>
      </c>
      <c r="X12">
        <v>2</v>
      </c>
      <c r="Y12">
        <v>2</v>
      </c>
      <c r="Z12">
        <f t="shared" si="2"/>
        <v>31</v>
      </c>
      <c r="AB12">
        <v>954</v>
      </c>
      <c r="AC12">
        <v>0</v>
      </c>
      <c r="AE12">
        <v>0</v>
      </c>
      <c r="AF12">
        <f>SUM(AB12:AE12)</f>
        <v>954</v>
      </c>
      <c r="AG12">
        <v>0</v>
      </c>
      <c r="AH12">
        <f t="shared" si="3"/>
        <v>954</v>
      </c>
      <c r="AI12">
        <v>10</v>
      </c>
      <c r="AJ12">
        <f t="shared" si="4"/>
        <v>6</v>
      </c>
      <c r="AK12">
        <f>IFERROR(AH12/AI12,0)</f>
        <v>95.4</v>
      </c>
      <c r="AM12">
        <v>452</v>
      </c>
      <c r="AN12">
        <v>160</v>
      </c>
      <c r="AO12">
        <v>0</v>
      </c>
      <c r="AP12">
        <f t="shared" si="6"/>
        <v>612</v>
      </c>
      <c r="AQ12">
        <v>0</v>
      </c>
      <c r="AR12">
        <f t="shared" si="7"/>
        <v>612</v>
      </c>
      <c r="AS12">
        <v>6</v>
      </c>
      <c r="AT12">
        <f t="shared" si="8"/>
        <v>6</v>
      </c>
      <c r="AU12">
        <f t="shared" si="9"/>
        <v>102</v>
      </c>
      <c r="AW12">
        <v>353</v>
      </c>
      <c r="AX12">
        <v>0</v>
      </c>
      <c r="AY12">
        <v>0</v>
      </c>
      <c r="AZ12">
        <f t="shared" si="10"/>
        <v>353</v>
      </c>
      <c r="BA12">
        <v>0</v>
      </c>
      <c r="BB12">
        <f t="shared" si="11"/>
        <v>353</v>
      </c>
      <c r="BC12">
        <v>1</v>
      </c>
      <c r="BD12">
        <f t="shared" si="12"/>
        <v>7</v>
      </c>
      <c r="BE12">
        <f t="shared" si="13"/>
        <v>353</v>
      </c>
      <c r="BG12">
        <v>31</v>
      </c>
      <c r="BH12">
        <v>260</v>
      </c>
      <c r="BI12">
        <v>0</v>
      </c>
      <c r="BJ12">
        <f t="shared" si="14"/>
        <v>291</v>
      </c>
      <c r="BK12">
        <v>0</v>
      </c>
      <c r="BL12">
        <f t="shared" si="15"/>
        <v>291</v>
      </c>
      <c r="BM12">
        <v>1</v>
      </c>
      <c r="BN12">
        <f t="shared" si="16"/>
        <v>5</v>
      </c>
      <c r="BO12">
        <f t="shared" si="17"/>
        <v>291</v>
      </c>
      <c r="BQ12">
        <v>427</v>
      </c>
      <c r="BR12">
        <v>1319</v>
      </c>
      <c r="BS12">
        <v>0</v>
      </c>
      <c r="BT12">
        <f t="shared" si="18"/>
        <v>1746</v>
      </c>
      <c r="BU12">
        <v>0</v>
      </c>
      <c r="BV12">
        <f t="shared" si="19"/>
        <v>1746</v>
      </c>
      <c r="BW12">
        <v>4</v>
      </c>
      <c r="BX12">
        <f t="shared" si="20"/>
        <v>5</v>
      </c>
      <c r="BY12">
        <f t="shared" si="21"/>
        <v>436.5</v>
      </c>
      <c r="CA12">
        <v>3488</v>
      </c>
    </row>
    <row r="13" spans="1:79" ht="17.25" customHeight="1" x14ac:dyDescent="0.3">
      <c r="A13" s="2">
        <v>44587</v>
      </c>
      <c r="B13" t="s">
        <v>49</v>
      </c>
      <c r="C13" t="s">
        <v>50</v>
      </c>
      <c r="D13" t="s">
        <v>27</v>
      </c>
      <c r="F13">
        <v>195</v>
      </c>
      <c r="G13">
        <v>0</v>
      </c>
      <c r="I13">
        <v>0</v>
      </c>
      <c r="J13">
        <f>SUM(F13:I13)</f>
        <v>195</v>
      </c>
      <c r="K13">
        <v>0</v>
      </c>
      <c r="L13">
        <f t="shared" si="22"/>
        <v>195</v>
      </c>
      <c r="M13">
        <v>8</v>
      </c>
      <c r="N13">
        <v>1</v>
      </c>
      <c r="O13">
        <f t="shared" si="0"/>
        <v>24.375</v>
      </c>
      <c r="Q13">
        <v>169</v>
      </c>
      <c r="R13">
        <v>0</v>
      </c>
      <c r="T13">
        <v>0</v>
      </c>
      <c r="U13">
        <f>SUM(Q13:T13)</f>
        <v>169</v>
      </c>
      <c r="V13">
        <v>0</v>
      </c>
      <c r="W13">
        <f t="shared" si="1"/>
        <v>169</v>
      </c>
      <c r="X13">
        <v>2</v>
      </c>
      <c r="Y13">
        <v>2</v>
      </c>
      <c r="Z13">
        <f t="shared" si="2"/>
        <v>84.5</v>
      </c>
      <c r="AB13">
        <v>581</v>
      </c>
      <c r="AC13">
        <v>0</v>
      </c>
      <c r="AE13">
        <v>0</v>
      </c>
      <c r="AF13">
        <f>SUM(AB13:AE13)</f>
        <v>581</v>
      </c>
      <c r="AG13">
        <v>0</v>
      </c>
      <c r="AH13">
        <f t="shared" si="3"/>
        <v>581</v>
      </c>
      <c r="AI13">
        <v>10</v>
      </c>
      <c r="AJ13">
        <f t="shared" si="4"/>
        <v>6</v>
      </c>
      <c r="AK13">
        <f t="shared" si="5"/>
        <v>58.1</v>
      </c>
      <c r="AM13">
        <v>1386</v>
      </c>
      <c r="AN13">
        <v>0</v>
      </c>
      <c r="AO13">
        <v>0</v>
      </c>
      <c r="AP13">
        <f t="shared" si="6"/>
        <v>1386</v>
      </c>
      <c r="AQ13">
        <v>0</v>
      </c>
      <c r="AR13">
        <f t="shared" si="7"/>
        <v>1386</v>
      </c>
      <c r="AS13">
        <v>13</v>
      </c>
      <c r="AT13">
        <f t="shared" si="8"/>
        <v>6</v>
      </c>
      <c r="AU13">
        <f t="shared" si="9"/>
        <v>106.61538461538461</v>
      </c>
      <c r="AW13">
        <v>475</v>
      </c>
      <c r="AX13">
        <v>0</v>
      </c>
      <c r="AY13">
        <v>0</v>
      </c>
      <c r="AZ13">
        <f t="shared" si="10"/>
        <v>475</v>
      </c>
      <c r="BA13">
        <v>0</v>
      </c>
      <c r="BB13">
        <f t="shared" si="11"/>
        <v>475</v>
      </c>
      <c r="BC13">
        <v>16</v>
      </c>
      <c r="BD13">
        <f t="shared" si="12"/>
        <v>7</v>
      </c>
      <c r="BE13">
        <f t="shared" si="13"/>
        <v>29.6875</v>
      </c>
      <c r="BG13">
        <v>218</v>
      </c>
      <c r="BH13">
        <v>160</v>
      </c>
      <c r="BI13">
        <v>0</v>
      </c>
      <c r="BJ13">
        <f t="shared" si="14"/>
        <v>378</v>
      </c>
      <c r="BK13">
        <v>0</v>
      </c>
      <c r="BL13">
        <f t="shared" si="15"/>
        <v>378</v>
      </c>
      <c r="BM13">
        <v>5</v>
      </c>
      <c r="BN13">
        <f t="shared" si="16"/>
        <v>5</v>
      </c>
      <c r="BO13">
        <f t="shared" si="17"/>
        <v>75.599999999999994</v>
      </c>
      <c r="BQ13">
        <v>462</v>
      </c>
      <c r="BR13">
        <v>0</v>
      </c>
      <c r="BS13">
        <v>0</v>
      </c>
      <c r="BT13">
        <f t="shared" si="18"/>
        <v>462</v>
      </c>
      <c r="BU13">
        <v>0</v>
      </c>
      <c r="BV13">
        <f t="shared" si="19"/>
        <v>462</v>
      </c>
      <c r="BW13">
        <v>7</v>
      </c>
      <c r="BX13">
        <f t="shared" si="20"/>
        <v>5</v>
      </c>
      <c r="BY13">
        <f t="shared" si="21"/>
        <v>66</v>
      </c>
      <c r="CA13">
        <v>-1600</v>
      </c>
    </row>
    <row r="14" spans="1:79" ht="17.25" customHeight="1" x14ac:dyDescent="0.3">
      <c r="A14" s="2">
        <v>44587</v>
      </c>
      <c r="B14" t="s">
        <v>51</v>
      </c>
      <c r="C14" t="s">
        <v>52</v>
      </c>
      <c r="D14" t="s">
        <v>27</v>
      </c>
      <c r="F14">
        <v>42</v>
      </c>
      <c r="G14">
        <v>0</v>
      </c>
      <c r="I14">
        <v>0</v>
      </c>
      <c r="J14">
        <f>SUM(F14:I14)</f>
        <v>42</v>
      </c>
      <c r="K14">
        <v>0</v>
      </c>
      <c r="L14">
        <f t="shared" si="22"/>
        <v>42</v>
      </c>
      <c r="M14">
        <v>4</v>
      </c>
      <c r="N14">
        <v>1</v>
      </c>
      <c r="O14">
        <f t="shared" si="0"/>
        <v>10.5</v>
      </c>
      <c r="Q14">
        <v>179</v>
      </c>
      <c r="R14">
        <v>0</v>
      </c>
      <c r="T14">
        <v>0</v>
      </c>
      <c r="U14">
        <f>SUM(Q14:T14)</f>
        <v>179</v>
      </c>
      <c r="V14">
        <v>0</v>
      </c>
      <c r="W14">
        <f t="shared" si="1"/>
        <v>179</v>
      </c>
      <c r="X14">
        <v>1</v>
      </c>
      <c r="Y14">
        <v>2</v>
      </c>
      <c r="Z14">
        <f t="shared" si="2"/>
        <v>179</v>
      </c>
      <c r="AB14">
        <v>1148</v>
      </c>
      <c r="AC14">
        <v>0</v>
      </c>
      <c r="AE14">
        <v>0</v>
      </c>
      <c r="AF14">
        <f>SUM(AB14:AE14)</f>
        <v>1148</v>
      </c>
      <c r="AG14">
        <v>0</v>
      </c>
      <c r="AH14">
        <f t="shared" si="3"/>
        <v>1148</v>
      </c>
      <c r="AI14">
        <v>33</v>
      </c>
      <c r="AJ14">
        <f t="shared" si="4"/>
        <v>6</v>
      </c>
      <c r="AK14">
        <f t="shared" si="5"/>
        <v>34.787878787878789</v>
      </c>
      <c r="AM14">
        <v>842</v>
      </c>
      <c r="AN14">
        <v>110</v>
      </c>
      <c r="AO14">
        <v>0</v>
      </c>
      <c r="AP14">
        <f t="shared" si="6"/>
        <v>952</v>
      </c>
      <c r="AQ14">
        <v>0</v>
      </c>
      <c r="AR14">
        <f t="shared" si="7"/>
        <v>952</v>
      </c>
      <c r="AS14">
        <v>6</v>
      </c>
      <c r="AT14">
        <f t="shared" si="8"/>
        <v>6</v>
      </c>
      <c r="AU14">
        <f t="shared" si="9"/>
        <v>158.66666666666666</v>
      </c>
      <c r="AW14">
        <v>242</v>
      </c>
      <c r="AX14">
        <v>0</v>
      </c>
      <c r="AY14">
        <v>0</v>
      </c>
      <c r="AZ14">
        <f t="shared" si="10"/>
        <v>242</v>
      </c>
      <c r="BA14">
        <v>0</v>
      </c>
      <c r="BB14">
        <f t="shared" si="11"/>
        <v>242</v>
      </c>
      <c r="BC14">
        <v>2</v>
      </c>
      <c r="BD14">
        <f t="shared" si="12"/>
        <v>7</v>
      </c>
      <c r="BE14">
        <f t="shared" si="13"/>
        <v>121</v>
      </c>
      <c r="BG14">
        <v>150</v>
      </c>
      <c r="BH14">
        <v>160</v>
      </c>
      <c r="BI14">
        <v>0</v>
      </c>
      <c r="BJ14">
        <f t="shared" si="14"/>
        <v>310</v>
      </c>
      <c r="BK14">
        <v>0</v>
      </c>
      <c r="BL14">
        <f t="shared" si="15"/>
        <v>310</v>
      </c>
      <c r="BM14">
        <v>4</v>
      </c>
      <c r="BN14">
        <f t="shared" si="16"/>
        <v>5</v>
      </c>
      <c r="BO14">
        <f t="shared" si="17"/>
        <v>77.5</v>
      </c>
      <c r="BQ14">
        <v>1067</v>
      </c>
      <c r="BR14">
        <v>1180</v>
      </c>
      <c r="BS14">
        <v>0</v>
      </c>
      <c r="BT14">
        <f t="shared" si="18"/>
        <v>2247</v>
      </c>
      <c r="BU14">
        <v>0</v>
      </c>
      <c r="BV14">
        <f t="shared" si="19"/>
        <v>2247</v>
      </c>
      <c r="BW14">
        <v>29</v>
      </c>
      <c r="BX14">
        <f t="shared" si="20"/>
        <v>5</v>
      </c>
      <c r="BY14">
        <f t="shared" si="21"/>
        <v>77.482758620689651</v>
      </c>
      <c r="CA14">
        <v>3618</v>
      </c>
    </row>
    <row r="15" spans="1:79" ht="17.25" customHeight="1" x14ac:dyDescent="0.3">
      <c r="A15" s="2">
        <v>44587</v>
      </c>
      <c r="B15" t="s">
        <v>53</v>
      </c>
      <c r="C15" t="s">
        <v>54</v>
      </c>
      <c r="D15" t="s">
        <v>27</v>
      </c>
      <c r="F15">
        <v>304</v>
      </c>
      <c r="G15">
        <v>0</v>
      </c>
      <c r="I15">
        <v>-8</v>
      </c>
      <c r="J15">
        <f>SUM(F15:I15)</f>
        <v>296</v>
      </c>
      <c r="K15">
        <v>0</v>
      </c>
      <c r="L15">
        <f t="shared" si="22"/>
        <v>296</v>
      </c>
      <c r="M15">
        <v>22</v>
      </c>
      <c r="N15">
        <v>1</v>
      </c>
      <c r="O15">
        <f t="shared" si="0"/>
        <v>13.454545454545455</v>
      </c>
      <c r="Q15">
        <v>140</v>
      </c>
      <c r="R15">
        <v>0</v>
      </c>
      <c r="T15">
        <v>0</v>
      </c>
      <c r="U15">
        <f>SUM(Q15:T15)</f>
        <v>140</v>
      </c>
      <c r="V15">
        <v>0</v>
      </c>
      <c r="W15">
        <f t="shared" si="1"/>
        <v>140</v>
      </c>
      <c r="X15">
        <v>1</v>
      </c>
      <c r="Y15">
        <v>2</v>
      </c>
      <c r="Z15">
        <f t="shared" si="2"/>
        <v>140</v>
      </c>
      <c r="AB15">
        <v>1182</v>
      </c>
      <c r="AC15">
        <v>0</v>
      </c>
      <c r="AE15">
        <v>0</v>
      </c>
      <c r="AF15">
        <f>SUM(AB15:AE15)</f>
        <v>1182</v>
      </c>
      <c r="AG15">
        <v>0</v>
      </c>
      <c r="AH15">
        <f t="shared" si="3"/>
        <v>1182</v>
      </c>
      <c r="AI15">
        <v>13</v>
      </c>
      <c r="AJ15">
        <f t="shared" si="4"/>
        <v>6</v>
      </c>
      <c r="AK15">
        <f t="shared" si="5"/>
        <v>90.92307692307692</v>
      </c>
      <c r="AM15">
        <v>1357</v>
      </c>
      <c r="AN15">
        <v>231</v>
      </c>
      <c r="AO15">
        <v>0</v>
      </c>
      <c r="AP15">
        <f t="shared" si="6"/>
        <v>1588</v>
      </c>
      <c r="AQ15">
        <v>0</v>
      </c>
      <c r="AR15">
        <f t="shared" si="7"/>
        <v>1588</v>
      </c>
      <c r="AS15">
        <v>15</v>
      </c>
      <c r="AT15">
        <f t="shared" si="8"/>
        <v>6</v>
      </c>
      <c r="AU15">
        <f t="shared" si="9"/>
        <v>105.86666666666666</v>
      </c>
      <c r="AW15">
        <v>191</v>
      </c>
      <c r="AX15">
        <v>0</v>
      </c>
      <c r="AY15">
        <v>0</v>
      </c>
      <c r="AZ15">
        <f t="shared" si="10"/>
        <v>191</v>
      </c>
      <c r="BA15">
        <v>0</v>
      </c>
      <c r="BB15">
        <f t="shared" si="11"/>
        <v>191</v>
      </c>
      <c r="BC15">
        <v>2</v>
      </c>
      <c r="BD15">
        <f t="shared" si="12"/>
        <v>7</v>
      </c>
      <c r="BE15">
        <f t="shared" si="13"/>
        <v>95.5</v>
      </c>
      <c r="BG15">
        <v>427</v>
      </c>
      <c r="BH15">
        <v>0</v>
      </c>
      <c r="BI15">
        <v>0</v>
      </c>
      <c r="BJ15">
        <f t="shared" si="14"/>
        <v>427</v>
      </c>
      <c r="BK15">
        <v>0</v>
      </c>
      <c r="BL15">
        <f t="shared" si="15"/>
        <v>427</v>
      </c>
      <c r="BM15">
        <v>5</v>
      </c>
      <c r="BN15">
        <f t="shared" si="16"/>
        <v>5</v>
      </c>
      <c r="BO15">
        <f t="shared" si="17"/>
        <v>85.4</v>
      </c>
      <c r="BQ15">
        <v>400</v>
      </c>
      <c r="BR15">
        <v>0</v>
      </c>
      <c r="BS15">
        <v>0</v>
      </c>
      <c r="BT15">
        <f t="shared" si="18"/>
        <v>400</v>
      </c>
      <c r="BU15">
        <v>0</v>
      </c>
      <c r="BV15">
        <f t="shared" si="19"/>
        <v>400</v>
      </c>
      <c r="BW15">
        <v>4</v>
      </c>
      <c r="BX15">
        <f t="shared" si="20"/>
        <v>5</v>
      </c>
      <c r="BY15">
        <f t="shared" si="21"/>
        <v>100</v>
      </c>
      <c r="CA15">
        <v>15696</v>
      </c>
    </row>
    <row r="16" spans="1:79" ht="17.25" customHeight="1" x14ac:dyDescent="0.3">
      <c r="A16" s="2">
        <v>44587</v>
      </c>
      <c r="B16" t="s">
        <v>55</v>
      </c>
      <c r="C16" t="s">
        <v>56</v>
      </c>
      <c r="D16" t="s">
        <v>27</v>
      </c>
      <c r="F16">
        <v>152</v>
      </c>
      <c r="G16">
        <v>0</v>
      </c>
      <c r="I16">
        <v>-2</v>
      </c>
      <c r="J16">
        <f>SUM(F16:I16)</f>
        <v>150</v>
      </c>
      <c r="K16">
        <v>0</v>
      </c>
      <c r="L16">
        <f t="shared" si="22"/>
        <v>150</v>
      </c>
      <c r="M16">
        <v>31</v>
      </c>
      <c r="N16">
        <v>1</v>
      </c>
      <c r="O16">
        <f t="shared" si="0"/>
        <v>4.838709677419355</v>
      </c>
      <c r="Q16">
        <v>252</v>
      </c>
      <c r="R16">
        <v>0</v>
      </c>
      <c r="T16">
        <v>0</v>
      </c>
      <c r="U16">
        <f>SUM(Q16:T16)</f>
        <v>252</v>
      </c>
      <c r="V16">
        <v>0</v>
      </c>
      <c r="W16">
        <f t="shared" si="1"/>
        <v>252</v>
      </c>
      <c r="X16">
        <v>4</v>
      </c>
      <c r="Y16">
        <v>2</v>
      </c>
      <c r="Z16">
        <f t="shared" si="2"/>
        <v>63</v>
      </c>
      <c r="AB16">
        <v>1359</v>
      </c>
      <c r="AC16">
        <v>1530</v>
      </c>
      <c r="AE16">
        <v>0</v>
      </c>
      <c r="AF16">
        <f>SUM(AB16:AE16)</f>
        <v>2889</v>
      </c>
      <c r="AG16">
        <v>0</v>
      </c>
      <c r="AH16">
        <f t="shared" si="3"/>
        <v>2889</v>
      </c>
      <c r="AI16">
        <v>21</v>
      </c>
      <c r="AJ16">
        <f t="shared" si="4"/>
        <v>6</v>
      </c>
      <c r="AK16">
        <f t="shared" si="5"/>
        <v>137.57142857142858</v>
      </c>
      <c r="AM16">
        <v>1535</v>
      </c>
      <c r="AN16">
        <v>0</v>
      </c>
      <c r="AO16">
        <v>0</v>
      </c>
      <c r="AP16">
        <f t="shared" si="6"/>
        <v>1535</v>
      </c>
      <c r="AQ16">
        <v>0</v>
      </c>
      <c r="AR16">
        <f t="shared" si="7"/>
        <v>1535</v>
      </c>
      <c r="AS16">
        <v>16</v>
      </c>
      <c r="AT16">
        <f t="shared" si="8"/>
        <v>6</v>
      </c>
      <c r="AU16">
        <f t="shared" si="9"/>
        <v>95.9375</v>
      </c>
      <c r="AW16">
        <v>61</v>
      </c>
      <c r="AX16">
        <v>0</v>
      </c>
      <c r="AY16">
        <v>0</v>
      </c>
      <c r="AZ16">
        <f t="shared" si="10"/>
        <v>61</v>
      </c>
      <c r="BA16">
        <v>0</v>
      </c>
      <c r="BB16">
        <f t="shared" si="11"/>
        <v>61</v>
      </c>
      <c r="BC16">
        <v>3</v>
      </c>
      <c r="BD16">
        <f t="shared" si="12"/>
        <v>7</v>
      </c>
      <c r="BE16">
        <f t="shared" si="13"/>
        <v>20.333333333333332</v>
      </c>
      <c r="BG16">
        <v>923</v>
      </c>
      <c r="BH16">
        <v>0</v>
      </c>
      <c r="BI16">
        <v>0</v>
      </c>
      <c r="BJ16">
        <f t="shared" si="14"/>
        <v>923</v>
      </c>
      <c r="BK16">
        <v>0</v>
      </c>
      <c r="BL16">
        <f t="shared" si="15"/>
        <v>923</v>
      </c>
      <c r="BM16">
        <v>6</v>
      </c>
      <c r="BN16">
        <f t="shared" si="16"/>
        <v>5</v>
      </c>
      <c r="BO16">
        <f t="shared" si="17"/>
        <v>153.83333333333334</v>
      </c>
      <c r="BQ16">
        <v>458</v>
      </c>
      <c r="BR16">
        <v>204</v>
      </c>
      <c r="BS16">
        <v>0</v>
      </c>
      <c r="BT16">
        <f t="shared" si="18"/>
        <v>662</v>
      </c>
      <c r="BU16">
        <v>0</v>
      </c>
      <c r="BV16">
        <f t="shared" si="19"/>
        <v>662</v>
      </c>
      <c r="BW16">
        <v>4</v>
      </c>
      <c r="BX16">
        <f t="shared" si="20"/>
        <v>5</v>
      </c>
      <c r="BY16">
        <f t="shared" si="21"/>
        <v>165.5</v>
      </c>
      <c r="CA16">
        <v>6653</v>
      </c>
    </row>
    <row r="17" spans="1:79" ht="17.25" customHeight="1" x14ac:dyDescent="0.3">
      <c r="A17" s="2">
        <v>44587</v>
      </c>
      <c r="B17" t="s">
        <v>57</v>
      </c>
      <c r="C17" t="s">
        <v>58</v>
      </c>
      <c r="D17" t="s">
        <v>27</v>
      </c>
      <c r="F17">
        <v>42</v>
      </c>
      <c r="G17">
        <v>0</v>
      </c>
      <c r="I17">
        <v>0</v>
      </c>
      <c r="J17">
        <f>SUM(F17:I17)</f>
        <v>42</v>
      </c>
      <c r="K17">
        <v>0</v>
      </c>
      <c r="L17">
        <f t="shared" si="22"/>
        <v>42</v>
      </c>
      <c r="M17">
        <v>2</v>
      </c>
      <c r="N17">
        <v>1</v>
      </c>
      <c r="O17">
        <f t="shared" si="0"/>
        <v>21</v>
      </c>
      <c r="Q17">
        <v>7</v>
      </c>
      <c r="R17">
        <v>0</v>
      </c>
      <c r="T17">
        <v>0</v>
      </c>
      <c r="U17">
        <f>SUM(Q17:T17)</f>
        <v>7</v>
      </c>
      <c r="V17">
        <v>43</v>
      </c>
      <c r="W17">
        <f t="shared" si="1"/>
        <v>50</v>
      </c>
      <c r="X17">
        <v>0</v>
      </c>
      <c r="Y17">
        <v>2</v>
      </c>
      <c r="Z17">
        <f t="shared" si="2"/>
        <v>0</v>
      </c>
      <c r="AB17">
        <v>54</v>
      </c>
      <c r="AC17">
        <v>0</v>
      </c>
      <c r="AE17">
        <v>0</v>
      </c>
      <c r="AF17">
        <f>SUM(AB17:AE17)</f>
        <v>54</v>
      </c>
      <c r="AG17">
        <v>0</v>
      </c>
      <c r="AH17">
        <f t="shared" si="3"/>
        <v>54</v>
      </c>
      <c r="AI17">
        <v>5</v>
      </c>
      <c r="AJ17">
        <f t="shared" si="4"/>
        <v>6</v>
      </c>
      <c r="AK17">
        <f t="shared" si="5"/>
        <v>10.8</v>
      </c>
      <c r="AM17">
        <v>0</v>
      </c>
      <c r="AN17">
        <v>0</v>
      </c>
      <c r="AO17">
        <v>0</v>
      </c>
      <c r="AP17">
        <f t="shared" si="6"/>
        <v>0</v>
      </c>
      <c r="AQ17">
        <v>0</v>
      </c>
      <c r="AR17">
        <f t="shared" si="7"/>
        <v>0</v>
      </c>
      <c r="AS17">
        <v>5</v>
      </c>
      <c r="AT17">
        <f t="shared" si="8"/>
        <v>6</v>
      </c>
      <c r="AU17">
        <f t="shared" si="9"/>
        <v>0</v>
      </c>
      <c r="AW17">
        <v>0</v>
      </c>
      <c r="AX17">
        <v>0</v>
      </c>
      <c r="AY17">
        <v>0</v>
      </c>
      <c r="AZ17">
        <f t="shared" si="10"/>
        <v>0</v>
      </c>
      <c r="BA17">
        <v>0</v>
      </c>
      <c r="BB17">
        <f t="shared" si="11"/>
        <v>0</v>
      </c>
      <c r="BC17">
        <v>2</v>
      </c>
      <c r="BD17">
        <f t="shared" si="12"/>
        <v>7</v>
      </c>
      <c r="BE17">
        <f t="shared" si="13"/>
        <v>0</v>
      </c>
      <c r="BG17">
        <v>0</v>
      </c>
      <c r="BH17">
        <v>0</v>
      </c>
      <c r="BI17">
        <v>0</v>
      </c>
      <c r="BJ17">
        <f t="shared" si="14"/>
        <v>0</v>
      </c>
      <c r="BK17">
        <v>0</v>
      </c>
      <c r="BL17">
        <f t="shared" si="15"/>
        <v>0</v>
      </c>
      <c r="BM17">
        <v>1</v>
      </c>
      <c r="BN17">
        <f t="shared" si="16"/>
        <v>5</v>
      </c>
      <c r="BO17">
        <f t="shared" si="17"/>
        <v>0</v>
      </c>
      <c r="BQ17">
        <v>38</v>
      </c>
      <c r="BR17">
        <v>0</v>
      </c>
      <c r="BS17">
        <v>0</v>
      </c>
      <c r="BT17">
        <f t="shared" si="18"/>
        <v>38</v>
      </c>
      <c r="BU17">
        <v>0</v>
      </c>
      <c r="BV17">
        <f t="shared" si="19"/>
        <v>38</v>
      </c>
      <c r="BW17">
        <v>0</v>
      </c>
      <c r="BX17">
        <f t="shared" si="20"/>
        <v>5</v>
      </c>
      <c r="BY17">
        <f t="shared" si="21"/>
        <v>0</v>
      </c>
      <c r="CA17">
        <v>0</v>
      </c>
    </row>
    <row r="18" spans="1:79" ht="17.25" customHeight="1" x14ac:dyDescent="0.3">
      <c r="A18" s="2">
        <v>44587</v>
      </c>
      <c r="B18" t="s">
        <v>59</v>
      </c>
      <c r="C18" t="s">
        <v>60</v>
      </c>
      <c r="D18" t="s">
        <v>27</v>
      </c>
      <c r="F18">
        <v>101</v>
      </c>
      <c r="G18">
        <v>0</v>
      </c>
      <c r="I18">
        <v>0</v>
      </c>
      <c r="J18">
        <f>SUM(F18:I18)</f>
        <v>101</v>
      </c>
      <c r="K18">
        <v>0</v>
      </c>
      <c r="L18">
        <f t="shared" si="22"/>
        <v>101</v>
      </c>
      <c r="M18">
        <v>3</v>
      </c>
      <c r="N18">
        <v>1</v>
      </c>
      <c r="O18">
        <f t="shared" si="0"/>
        <v>33.666666666666664</v>
      </c>
      <c r="Q18">
        <v>116</v>
      </c>
      <c r="R18">
        <v>0</v>
      </c>
      <c r="T18">
        <v>0</v>
      </c>
      <c r="U18">
        <f>SUM(Q18:T18)</f>
        <v>116</v>
      </c>
      <c r="V18">
        <v>0</v>
      </c>
      <c r="W18">
        <f t="shared" si="1"/>
        <v>116</v>
      </c>
      <c r="X18">
        <v>0</v>
      </c>
      <c r="Y18">
        <v>2</v>
      </c>
      <c r="Z18">
        <f t="shared" si="2"/>
        <v>0</v>
      </c>
      <c r="AB18">
        <v>607</v>
      </c>
      <c r="AC18">
        <v>0</v>
      </c>
      <c r="AE18">
        <v>0</v>
      </c>
      <c r="AF18">
        <f>SUM(AB18:AE18)</f>
        <v>607</v>
      </c>
      <c r="AG18">
        <v>0</v>
      </c>
      <c r="AH18">
        <f t="shared" si="3"/>
        <v>607</v>
      </c>
      <c r="AI18">
        <v>16</v>
      </c>
      <c r="AJ18">
        <f t="shared" si="4"/>
        <v>6</v>
      </c>
      <c r="AK18">
        <f t="shared" si="5"/>
        <v>37.9375</v>
      </c>
      <c r="AM18">
        <v>561</v>
      </c>
      <c r="AN18">
        <v>0</v>
      </c>
      <c r="AO18">
        <v>0</v>
      </c>
      <c r="AP18">
        <f t="shared" si="6"/>
        <v>561</v>
      </c>
      <c r="AQ18">
        <v>0</v>
      </c>
      <c r="AR18">
        <f t="shared" si="7"/>
        <v>561</v>
      </c>
      <c r="AS18">
        <v>11</v>
      </c>
      <c r="AT18">
        <f t="shared" si="8"/>
        <v>6</v>
      </c>
      <c r="AU18">
        <f t="shared" si="9"/>
        <v>51</v>
      </c>
      <c r="AW18">
        <v>98</v>
      </c>
      <c r="AX18">
        <v>0</v>
      </c>
      <c r="AY18">
        <v>-10</v>
      </c>
      <c r="AZ18">
        <f t="shared" si="10"/>
        <v>88</v>
      </c>
      <c r="BA18">
        <v>0</v>
      </c>
      <c r="BB18">
        <f t="shared" si="11"/>
        <v>88</v>
      </c>
      <c r="BC18">
        <v>13</v>
      </c>
      <c r="BD18">
        <f t="shared" si="12"/>
        <v>7</v>
      </c>
      <c r="BE18">
        <f t="shared" si="13"/>
        <v>6.7692307692307692</v>
      </c>
      <c r="BG18">
        <v>308</v>
      </c>
      <c r="BH18">
        <v>0</v>
      </c>
      <c r="BI18">
        <v>0</v>
      </c>
      <c r="BJ18">
        <f t="shared" si="14"/>
        <v>308</v>
      </c>
      <c r="BK18">
        <v>0</v>
      </c>
      <c r="BL18">
        <f t="shared" si="15"/>
        <v>308</v>
      </c>
      <c r="BM18">
        <v>3</v>
      </c>
      <c r="BN18">
        <f t="shared" si="16"/>
        <v>5</v>
      </c>
      <c r="BO18">
        <f t="shared" si="17"/>
        <v>102.66666666666667</v>
      </c>
      <c r="BQ18">
        <v>149</v>
      </c>
      <c r="BR18">
        <v>0</v>
      </c>
      <c r="BS18">
        <v>0</v>
      </c>
      <c r="BT18">
        <f t="shared" si="18"/>
        <v>149</v>
      </c>
      <c r="BU18">
        <v>0</v>
      </c>
      <c r="BV18">
        <f t="shared" si="19"/>
        <v>149</v>
      </c>
      <c r="BW18">
        <v>5</v>
      </c>
      <c r="BX18">
        <f t="shared" si="20"/>
        <v>5</v>
      </c>
      <c r="BY18">
        <f t="shared" si="21"/>
        <v>29.8</v>
      </c>
      <c r="CA18">
        <v>277</v>
      </c>
    </row>
    <row r="19" spans="1:79" ht="17.25" customHeight="1" x14ac:dyDescent="0.3">
      <c r="A19" s="2">
        <v>44587</v>
      </c>
      <c r="B19" t="s">
        <v>62</v>
      </c>
      <c r="C19" t="s">
        <v>63</v>
      </c>
      <c r="D19" t="s">
        <v>27</v>
      </c>
      <c r="F19">
        <v>1249</v>
      </c>
      <c r="G19">
        <v>0</v>
      </c>
      <c r="I19">
        <v>-20</v>
      </c>
      <c r="J19">
        <f>SUM(F19:I19)</f>
        <v>1229</v>
      </c>
      <c r="K19">
        <v>0</v>
      </c>
      <c r="L19">
        <f t="shared" si="22"/>
        <v>1229</v>
      </c>
      <c r="M19">
        <v>72</v>
      </c>
      <c r="N19">
        <v>1</v>
      </c>
      <c r="O19">
        <f t="shared" si="0"/>
        <v>17.069444444444443</v>
      </c>
      <c r="Q19">
        <v>734</v>
      </c>
      <c r="R19">
        <v>0</v>
      </c>
      <c r="T19">
        <v>-10</v>
      </c>
      <c r="U19">
        <f>SUM(Q19:T19)</f>
        <v>724</v>
      </c>
      <c r="V19">
        <v>0</v>
      </c>
      <c r="W19">
        <f t="shared" si="1"/>
        <v>724</v>
      </c>
      <c r="X19">
        <v>18</v>
      </c>
      <c r="Y19">
        <v>2</v>
      </c>
      <c r="Z19">
        <f t="shared" si="2"/>
        <v>40.222222222222221</v>
      </c>
      <c r="AB19">
        <v>18985</v>
      </c>
      <c r="AC19">
        <v>0</v>
      </c>
      <c r="AE19">
        <v>-30</v>
      </c>
      <c r="AF19">
        <f>SUM(AB19:AE19)</f>
        <v>18955</v>
      </c>
      <c r="AG19">
        <v>0</v>
      </c>
      <c r="AH19">
        <f t="shared" si="3"/>
        <v>18955</v>
      </c>
      <c r="AI19">
        <v>300</v>
      </c>
      <c r="AJ19">
        <f t="shared" si="4"/>
        <v>6</v>
      </c>
      <c r="AK19">
        <f t="shared" si="5"/>
        <v>63.18333333333333</v>
      </c>
      <c r="AM19">
        <v>2195</v>
      </c>
      <c r="AN19">
        <v>0</v>
      </c>
      <c r="AO19">
        <v>0</v>
      </c>
      <c r="AP19">
        <f t="shared" si="6"/>
        <v>2195</v>
      </c>
      <c r="AQ19">
        <v>0</v>
      </c>
      <c r="AR19">
        <f t="shared" si="7"/>
        <v>2195</v>
      </c>
      <c r="AS19">
        <v>59</v>
      </c>
      <c r="AT19">
        <f t="shared" si="8"/>
        <v>6</v>
      </c>
      <c r="AU19">
        <f t="shared" si="9"/>
        <v>37.203389830508478</v>
      </c>
      <c r="AW19">
        <v>1808</v>
      </c>
      <c r="AX19">
        <v>0</v>
      </c>
      <c r="AY19">
        <v>-105</v>
      </c>
      <c r="AZ19">
        <f t="shared" si="10"/>
        <v>1703</v>
      </c>
      <c r="BA19">
        <v>0</v>
      </c>
      <c r="BB19">
        <f t="shared" si="11"/>
        <v>1703</v>
      </c>
      <c r="BC19">
        <v>81</v>
      </c>
      <c r="BD19">
        <f t="shared" si="12"/>
        <v>7</v>
      </c>
      <c r="BE19">
        <f t="shared" si="13"/>
        <v>21.02469135802469</v>
      </c>
      <c r="BG19">
        <v>2233</v>
      </c>
      <c r="BH19">
        <v>0</v>
      </c>
      <c r="BI19">
        <v>0</v>
      </c>
      <c r="BJ19">
        <f t="shared" si="14"/>
        <v>2233</v>
      </c>
      <c r="BK19">
        <v>0</v>
      </c>
      <c r="BL19">
        <f t="shared" si="15"/>
        <v>2233</v>
      </c>
      <c r="BM19">
        <v>32</v>
      </c>
      <c r="BN19">
        <f t="shared" si="16"/>
        <v>5</v>
      </c>
      <c r="BO19">
        <f t="shared" si="17"/>
        <v>69.78125</v>
      </c>
      <c r="BQ19">
        <v>1615</v>
      </c>
      <c r="BR19">
        <v>0</v>
      </c>
      <c r="BS19">
        <v>0</v>
      </c>
      <c r="BT19">
        <f t="shared" si="18"/>
        <v>1615</v>
      </c>
      <c r="BU19">
        <v>0</v>
      </c>
      <c r="BV19">
        <f t="shared" si="19"/>
        <v>1615</v>
      </c>
      <c r="BW19">
        <v>18</v>
      </c>
      <c r="BX19">
        <f t="shared" si="20"/>
        <v>5</v>
      </c>
      <c r="BY19">
        <f t="shared" si="21"/>
        <v>89.722222222222229</v>
      </c>
      <c r="CA19">
        <v>22557</v>
      </c>
    </row>
    <row r="20" spans="1:79" ht="17.25" customHeight="1" x14ac:dyDescent="0.3">
      <c r="A20" s="2">
        <v>44587</v>
      </c>
      <c r="B20" t="s">
        <v>64</v>
      </c>
      <c r="C20" t="s">
        <v>65</v>
      </c>
      <c r="D20" t="s">
        <v>27</v>
      </c>
      <c r="F20">
        <v>29620</v>
      </c>
      <c r="G20">
        <v>293</v>
      </c>
      <c r="I20">
        <v>-3551</v>
      </c>
      <c r="J20">
        <f>SUM(F20:I20)</f>
        <v>26362</v>
      </c>
      <c r="K20">
        <v>0</v>
      </c>
      <c r="L20">
        <f t="shared" si="22"/>
        <v>26362</v>
      </c>
      <c r="M20">
        <v>4624</v>
      </c>
      <c r="N20">
        <v>1</v>
      </c>
      <c r="O20">
        <f t="shared" si="0"/>
        <v>5.7011245674740483</v>
      </c>
      <c r="Q20">
        <v>13644</v>
      </c>
      <c r="R20">
        <v>0</v>
      </c>
      <c r="T20">
        <v>-86</v>
      </c>
      <c r="U20">
        <f>SUM(Q20:T20)</f>
        <v>13558</v>
      </c>
      <c r="V20">
        <v>0</v>
      </c>
      <c r="W20">
        <f t="shared" si="1"/>
        <v>13558</v>
      </c>
      <c r="X20">
        <v>549</v>
      </c>
      <c r="Y20">
        <v>2</v>
      </c>
      <c r="Z20">
        <f t="shared" si="2"/>
        <v>24.695810564663024</v>
      </c>
      <c r="AB20">
        <v>85897</v>
      </c>
      <c r="AC20">
        <v>30146</v>
      </c>
      <c r="AE20">
        <v>-245</v>
      </c>
      <c r="AF20">
        <f>SUM(AB20:AE20)</f>
        <v>115798</v>
      </c>
      <c r="AG20">
        <v>0</v>
      </c>
      <c r="AH20">
        <f t="shared" si="3"/>
        <v>115798</v>
      </c>
      <c r="AI20">
        <v>5715</v>
      </c>
      <c r="AJ20">
        <f t="shared" si="4"/>
        <v>6</v>
      </c>
      <c r="AK20">
        <f t="shared" si="5"/>
        <v>20.262117235345581</v>
      </c>
      <c r="AM20">
        <v>37353</v>
      </c>
      <c r="AN20">
        <v>2930</v>
      </c>
      <c r="AO20">
        <v>0</v>
      </c>
      <c r="AP20">
        <f t="shared" si="6"/>
        <v>40283</v>
      </c>
      <c r="AQ20">
        <v>0</v>
      </c>
      <c r="AR20">
        <f t="shared" si="7"/>
        <v>40283</v>
      </c>
      <c r="AS20">
        <v>1259</v>
      </c>
      <c r="AT20">
        <f t="shared" si="8"/>
        <v>6</v>
      </c>
      <c r="AU20">
        <f t="shared" si="9"/>
        <v>31.996028594122318</v>
      </c>
      <c r="AW20">
        <v>41768</v>
      </c>
      <c r="AX20">
        <v>0</v>
      </c>
      <c r="AY20">
        <v>-1875</v>
      </c>
      <c r="AZ20">
        <f t="shared" si="10"/>
        <v>39893</v>
      </c>
      <c r="BA20">
        <v>0</v>
      </c>
      <c r="BB20">
        <f t="shared" si="11"/>
        <v>39893</v>
      </c>
      <c r="BC20">
        <v>3392</v>
      </c>
      <c r="BD20">
        <f t="shared" si="12"/>
        <v>7</v>
      </c>
      <c r="BE20">
        <f t="shared" si="13"/>
        <v>11.760908018867925</v>
      </c>
      <c r="BG20">
        <v>33882</v>
      </c>
      <c r="BH20">
        <v>0</v>
      </c>
      <c r="BI20">
        <v>-226</v>
      </c>
      <c r="BJ20">
        <f t="shared" si="14"/>
        <v>33656</v>
      </c>
      <c r="BK20">
        <v>0</v>
      </c>
      <c r="BL20">
        <f t="shared" si="15"/>
        <v>33656</v>
      </c>
      <c r="BM20">
        <v>1299</v>
      </c>
      <c r="BN20">
        <f t="shared" si="16"/>
        <v>5</v>
      </c>
      <c r="BO20">
        <f>IFERROR(BL20/BM20,0)</f>
        <v>25.90916089299461</v>
      </c>
      <c r="BQ20">
        <v>30170</v>
      </c>
      <c r="BR20">
        <v>0</v>
      </c>
      <c r="BS20">
        <v>0</v>
      </c>
      <c r="BT20">
        <f t="shared" si="18"/>
        <v>30170</v>
      </c>
      <c r="BU20">
        <v>0</v>
      </c>
      <c r="BV20">
        <f t="shared" si="19"/>
        <v>30170</v>
      </c>
      <c r="BW20">
        <v>1036</v>
      </c>
      <c r="BX20">
        <f t="shared" si="20"/>
        <v>5</v>
      </c>
      <c r="BY20">
        <f t="shared" si="21"/>
        <v>29.121621621621621</v>
      </c>
      <c r="CA20">
        <v>189863</v>
      </c>
    </row>
    <row r="21" spans="1:79" ht="17.25" customHeight="1" x14ac:dyDescent="0.3">
      <c r="A21" s="2">
        <v>44587</v>
      </c>
      <c r="B21" t="s">
        <v>66</v>
      </c>
      <c r="C21" t="s">
        <v>67</v>
      </c>
      <c r="D21" t="s">
        <v>27</v>
      </c>
      <c r="F21">
        <v>372</v>
      </c>
      <c r="G21">
        <v>667</v>
      </c>
      <c r="I21">
        <v>-26</v>
      </c>
      <c r="J21">
        <f>SUM(F21:I21)</f>
        <v>1013</v>
      </c>
      <c r="K21">
        <v>0</v>
      </c>
      <c r="L21">
        <f t="shared" si="22"/>
        <v>1013</v>
      </c>
      <c r="M21">
        <v>17</v>
      </c>
      <c r="N21">
        <v>1</v>
      </c>
      <c r="O21">
        <f t="shared" si="0"/>
        <v>59.588235294117645</v>
      </c>
      <c r="Q21">
        <v>238</v>
      </c>
      <c r="R21">
        <v>450</v>
      </c>
      <c r="T21">
        <v>0</v>
      </c>
      <c r="U21">
        <f>SUM(Q21:T21)</f>
        <v>688</v>
      </c>
      <c r="V21">
        <v>0</v>
      </c>
      <c r="W21">
        <f t="shared" si="1"/>
        <v>688</v>
      </c>
      <c r="X21">
        <v>1</v>
      </c>
      <c r="Y21">
        <v>2</v>
      </c>
      <c r="Z21">
        <f t="shared" si="2"/>
        <v>688</v>
      </c>
      <c r="AB21">
        <v>1585</v>
      </c>
      <c r="AC21">
        <v>0</v>
      </c>
      <c r="AE21">
        <v>0</v>
      </c>
      <c r="AF21">
        <f>SUM(AB21:AE21)</f>
        <v>1585</v>
      </c>
      <c r="AG21">
        <v>0</v>
      </c>
      <c r="AH21">
        <f t="shared" si="3"/>
        <v>1585</v>
      </c>
      <c r="AI21">
        <v>26</v>
      </c>
      <c r="AJ21">
        <f t="shared" si="4"/>
        <v>6</v>
      </c>
      <c r="AK21">
        <f t="shared" si="5"/>
        <v>60.96153846153846</v>
      </c>
      <c r="AM21">
        <v>1156</v>
      </c>
      <c r="AN21">
        <v>0</v>
      </c>
      <c r="AO21">
        <v>0</v>
      </c>
      <c r="AP21">
        <f t="shared" si="6"/>
        <v>1156</v>
      </c>
      <c r="AQ21">
        <v>900</v>
      </c>
      <c r="AR21">
        <f t="shared" si="7"/>
        <v>2056</v>
      </c>
      <c r="AS21">
        <v>23</v>
      </c>
      <c r="AT21">
        <f t="shared" si="8"/>
        <v>6</v>
      </c>
      <c r="AU21">
        <f t="shared" si="9"/>
        <v>89.391304347826093</v>
      </c>
      <c r="AW21">
        <v>669</v>
      </c>
      <c r="AX21">
        <v>100</v>
      </c>
      <c r="AY21">
        <v>0</v>
      </c>
      <c r="AZ21">
        <f t="shared" si="10"/>
        <v>769</v>
      </c>
      <c r="BA21">
        <v>0</v>
      </c>
      <c r="BB21">
        <f t="shared" si="11"/>
        <v>769</v>
      </c>
      <c r="BC21">
        <v>7</v>
      </c>
      <c r="BD21">
        <f t="shared" si="12"/>
        <v>7</v>
      </c>
      <c r="BE21">
        <f t="shared" si="13"/>
        <v>109.85714285714286</v>
      </c>
      <c r="BG21">
        <v>319</v>
      </c>
      <c r="BH21">
        <v>900</v>
      </c>
      <c r="BI21">
        <v>0</v>
      </c>
      <c r="BJ21">
        <f t="shared" si="14"/>
        <v>1219</v>
      </c>
      <c r="BK21">
        <v>0</v>
      </c>
      <c r="BL21">
        <f t="shared" si="15"/>
        <v>1219</v>
      </c>
      <c r="BM21">
        <v>19</v>
      </c>
      <c r="BN21">
        <f t="shared" si="16"/>
        <v>5</v>
      </c>
      <c r="BO21">
        <f t="shared" si="17"/>
        <v>64.15789473684211</v>
      </c>
      <c r="BQ21">
        <v>417</v>
      </c>
      <c r="BR21">
        <v>405</v>
      </c>
      <c r="BS21">
        <v>0</v>
      </c>
      <c r="BT21">
        <f t="shared" si="18"/>
        <v>822</v>
      </c>
      <c r="BU21">
        <v>0</v>
      </c>
      <c r="BV21">
        <f t="shared" si="19"/>
        <v>822</v>
      </c>
      <c r="BW21">
        <v>11</v>
      </c>
      <c r="BX21">
        <f t="shared" si="20"/>
        <v>5</v>
      </c>
      <c r="BY21">
        <f t="shared" si="21"/>
        <v>74.727272727272734</v>
      </c>
      <c r="CA21">
        <v>-4500</v>
      </c>
    </row>
    <row r="22" spans="1:79" ht="17.25" customHeight="1" x14ac:dyDescent="0.3">
      <c r="A22" s="2">
        <v>44587</v>
      </c>
      <c r="B22" t="s">
        <v>68</v>
      </c>
      <c r="C22" t="s">
        <v>69</v>
      </c>
      <c r="D22" t="s">
        <v>27</v>
      </c>
      <c r="F22">
        <v>119</v>
      </c>
      <c r="G22">
        <v>0</v>
      </c>
      <c r="I22">
        <v>-10</v>
      </c>
      <c r="J22">
        <f>SUM(F22:I22)</f>
        <v>109</v>
      </c>
      <c r="K22">
        <v>0</v>
      </c>
      <c r="L22">
        <f t="shared" si="22"/>
        <v>109</v>
      </c>
      <c r="M22">
        <v>16</v>
      </c>
      <c r="N22">
        <v>1</v>
      </c>
      <c r="O22">
        <f t="shared" si="0"/>
        <v>6.8125</v>
      </c>
      <c r="Q22">
        <v>178</v>
      </c>
      <c r="R22">
        <v>0</v>
      </c>
      <c r="T22">
        <v>0</v>
      </c>
      <c r="U22">
        <f>SUM(Q22:T22)</f>
        <v>178</v>
      </c>
      <c r="V22">
        <v>0</v>
      </c>
      <c r="W22">
        <f t="shared" si="1"/>
        <v>178</v>
      </c>
      <c r="X22">
        <v>4</v>
      </c>
      <c r="Y22">
        <v>2</v>
      </c>
      <c r="Z22">
        <f t="shared" si="2"/>
        <v>44.5</v>
      </c>
      <c r="AB22">
        <v>520</v>
      </c>
      <c r="AC22">
        <v>0</v>
      </c>
      <c r="AE22">
        <v>0</v>
      </c>
      <c r="AF22">
        <f>SUM(AB22:AE22)</f>
        <v>520</v>
      </c>
      <c r="AG22">
        <v>0</v>
      </c>
      <c r="AH22">
        <f t="shared" si="3"/>
        <v>520</v>
      </c>
      <c r="AI22">
        <v>8</v>
      </c>
      <c r="AJ22">
        <f t="shared" si="4"/>
        <v>6</v>
      </c>
      <c r="AK22">
        <f t="shared" si="5"/>
        <v>65</v>
      </c>
      <c r="AM22">
        <v>894</v>
      </c>
      <c r="AN22">
        <v>600</v>
      </c>
      <c r="AO22">
        <v>0</v>
      </c>
      <c r="AP22">
        <f t="shared" si="6"/>
        <v>1494</v>
      </c>
      <c r="AQ22">
        <v>0</v>
      </c>
      <c r="AR22">
        <f t="shared" si="7"/>
        <v>1494</v>
      </c>
      <c r="AS22">
        <v>16</v>
      </c>
      <c r="AT22">
        <f t="shared" si="8"/>
        <v>6</v>
      </c>
      <c r="AU22">
        <f t="shared" si="9"/>
        <v>93.375</v>
      </c>
      <c r="AW22">
        <v>434</v>
      </c>
      <c r="AX22">
        <v>0</v>
      </c>
      <c r="AY22">
        <v>0</v>
      </c>
      <c r="AZ22">
        <f t="shared" si="10"/>
        <v>434</v>
      </c>
      <c r="BA22">
        <v>0</v>
      </c>
      <c r="BB22">
        <f t="shared" si="11"/>
        <v>434</v>
      </c>
      <c r="BC22">
        <v>22</v>
      </c>
      <c r="BD22">
        <f t="shared" si="12"/>
        <v>7</v>
      </c>
      <c r="BE22">
        <f t="shared" si="13"/>
        <v>19.727272727272727</v>
      </c>
      <c r="BG22">
        <v>248</v>
      </c>
      <c r="BH22">
        <v>0</v>
      </c>
      <c r="BI22">
        <v>0</v>
      </c>
      <c r="BJ22">
        <f t="shared" si="14"/>
        <v>248</v>
      </c>
      <c r="BK22">
        <v>0</v>
      </c>
      <c r="BL22">
        <f t="shared" si="15"/>
        <v>248</v>
      </c>
      <c r="BM22">
        <v>7</v>
      </c>
      <c r="BN22">
        <f t="shared" si="16"/>
        <v>5</v>
      </c>
      <c r="BO22">
        <f t="shared" si="17"/>
        <v>35.428571428571431</v>
      </c>
      <c r="BQ22">
        <v>533</v>
      </c>
      <c r="BR22">
        <v>0</v>
      </c>
      <c r="BS22">
        <v>0</v>
      </c>
      <c r="BT22">
        <f t="shared" si="18"/>
        <v>533</v>
      </c>
      <c r="BU22">
        <v>0</v>
      </c>
      <c r="BV22">
        <f t="shared" si="19"/>
        <v>533</v>
      </c>
      <c r="BW22">
        <v>11</v>
      </c>
      <c r="BX22">
        <f t="shared" si="20"/>
        <v>5</v>
      </c>
      <c r="BY22">
        <f t="shared" si="21"/>
        <v>48.454545454545453</v>
      </c>
      <c r="CA22">
        <v>29143</v>
      </c>
    </row>
    <row r="23" spans="1:79" ht="17.25" customHeight="1" x14ac:dyDescent="0.3">
      <c r="A23" s="2">
        <v>44587</v>
      </c>
      <c r="B23" t="s">
        <v>70</v>
      </c>
      <c r="C23" t="s">
        <v>71</v>
      </c>
      <c r="D23" t="s">
        <v>27</v>
      </c>
      <c r="F23">
        <v>876</v>
      </c>
      <c r="G23">
        <v>0</v>
      </c>
      <c r="I23">
        <v>-13</v>
      </c>
      <c r="J23">
        <f>SUM(F23:I23)</f>
        <v>863</v>
      </c>
      <c r="K23">
        <v>0</v>
      </c>
      <c r="L23">
        <f t="shared" si="22"/>
        <v>863</v>
      </c>
      <c r="M23">
        <v>87</v>
      </c>
      <c r="N23">
        <v>1</v>
      </c>
      <c r="O23">
        <f t="shared" si="0"/>
        <v>9.9195402298850581</v>
      </c>
      <c r="Q23">
        <v>769</v>
      </c>
      <c r="R23">
        <v>0</v>
      </c>
      <c r="T23">
        <v>-10</v>
      </c>
      <c r="U23">
        <f>SUM(Q23:T23)</f>
        <v>759</v>
      </c>
      <c r="V23">
        <v>0</v>
      </c>
      <c r="W23">
        <f t="shared" si="1"/>
        <v>759</v>
      </c>
      <c r="X23">
        <v>16</v>
      </c>
      <c r="Y23">
        <v>2</v>
      </c>
      <c r="Z23">
        <f t="shared" si="2"/>
        <v>47.4375</v>
      </c>
      <c r="AB23">
        <v>1566</v>
      </c>
      <c r="AC23">
        <v>0</v>
      </c>
      <c r="AE23">
        <v>-20</v>
      </c>
      <c r="AF23">
        <f>SUM(AB23:AE23)</f>
        <v>1546</v>
      </c>
      <c r="AG23">
        <v>0</v>
      </c>
      <c r="AH23">
        <f t="shared" si="3"/>
        <v>1546</v>
      </c>
      <c r="AI23">
        <v>57</v>
      </c>
      <c r="AJ23">
        <f t="shared" si="4"/>
        <v>6</v>
      </c>
      <c r="AK23">
        <f t="shared" si="5"/>
        <v>27.12280701754386</v>
      </c>
      <c r="AM23">
        <v>2593</v>
      </c>
      <c r="AN23">
        <v>0</v>
      </c>
      <c r="AO23">
        <v>0</v>
      </c>
      <c r="AP23">
        <f t="shared" si="6"/>
        <v>2593</v>
      </c>
      <c r="AQ23">
        <v>0</v>
      </c>
      <c r="AR23">
        <f t="shared" si="7"/>
        <v>2593</v>
      </c>
      <c r="AS23">
        <v>80</v>
      </c>
      <c r="AT23">
        <f t="shared" si="8"/>
        <v>6</v>
      </c>
      <c r="AU23">
        <f t="shared" si="9"/>
        <v>32.412500000000001</v>
      </c>
      <c r="AW23">
        <v>630</v>
      </c>
      <c r="AX23">
        <v>0</v>
      </c>
      <c r="AY23">
        <v>-16</v>
      </c>
      <c r="AZ23">
        <f t="shared" si="10"/>
        <v>614</v>
      </c>
      <c r="BA23">
        <v>0</v>
      </c>
      <c r="BB23">
        <f t="shared" si="11"/>
        <v>614</v>
      </c>
      <c r="BC23">
        <v>73</v>
      </c>
      <c r="BD23">
        <f t="shared" si="12"/>
        <v>7</v>
      </c>
      <c r="BE23">
        <f t="shared" si="13"/>
        <v>8.4109589041095898</v>
      </c>
      <c r="BG23">
        <v>2416</v>
      </c>
      <c r="BH23">
        <v>0</v>
      </c>
      <c r="BI23">
        <v>-20</v>
      </c>
      <c r="BJ23">
        <f t="shared" si="14"/>
        <v>2396</v>
      </c>
      <c r="BK23">
        <v>0</v>
      </c>
      <c r="BL23">
        <f t="shared" si="15"/>
        <v>2396</v>
      </c>
      <c r="BM23">
        <v>39</v>
      </c>
      <c r="BN23">
        <f t="shared" si="16"/>
        <v>5</v>
      </c>
      <c r="BO23">
        <f t="shared" si="17"/>
        <v>61.435897435897438</v>
      </c>
      <c r="BQ23">
        <v>2626</v>
      </c>
      <c r="BR23">
        <v>0</v>
      </c>
      <c r="BS23">
        <v>0</v>
      </c>
      <c r="BT23">
        <f t="shared" si="18"/>
        <v>2626</v>
      </c>
      <c r="BU23">
        <v>0</v>
      </c>
      <c r="BV23">
        <f t="shared" si="19"/>
        <v>2626</v>
      </c>
      <c r="BW23">
        <v>40</v>
      </c>
      <c r="BX23">
        <f t="shared" si="20"/>
        <v>5</v>
      </c>
      <c r="BY23">
        <f t="shared" si="21"/>
        <v>65.650000000000006</v>
      </c>
      <c r="CA23">
        <v>20700</v>
      </c>
    </row>
    <row r="24" spans="1:79" ht="17.25" customHeight="1" x14ac:dyDescent="0.3">
      <c r="A24" s="2">
        <v>44587</v>
      </c>
      <c r="B24" t="s">
        <v>72</v>
      </c>
      <c r="C24" t="s">
        <v>73</v>
      </c>
      <c r="D24" t="s">
        <v>27</v>
      </c>
      <c r="F24">
        <v>472</v>
      </c>
      <c r="G24">
        <v>0</v>
      </c>
      <c r="I24">
        <v>0</v>
      </c>
      <c r="J24">
        <f>SUM(F24:I24)</f>
        <v>472</v>
      </c>
      <c r="K24">
        <v>0</v>
      </c>
      <c r="L24">
        <f t="shared" si="22"/>
        <v>472</v>
      </c>
      <c r="M24">
        <v>34</v>
      </c>
      <c r="N24">
        <v>1</v>
      </c>
      <c r="O24">
        <f t="shared" si="0"/>
        <v>13.882352941176471</v>
      </c>
      <c r="Q24">
        <v>288</v>
      </c>
      <c r="R24">
        <v>0</v>
      </c>
      <c r="T24">
        <v>0</v>
      </c>
      <c r="U24">
        <f>SUM(Q24:T24)</f>
        <v>288</v>
      </c>
      <c r="V24">
        <v>0</v>
      </c>
      <c r="W24">
        <f t="shared" si="1"/>
        <v>288</v>
      </c>
      <c r="X24">
        <v>7</v>
      </c>
      <c r="Y24">
        <v>2</v>
      </c>
      <c r="Z24">
        <f t="shared" si="2"/>
        <v>41.142857142857146</v>
      </c>
      <c r="AB24">
        <v>1204</v>
      </c>
      <c r="AC24">
        <v>0</v>
      </c>
      <c r="AE24">
        <v>0</v>
      </c>
      <c r="AF24">
        <f>SUM(AB24:AE24)</f>
        <v>1204</v>
      </c>
      <c r="AG24">
        <v>0</v>
      </c>
      <c r="AH24">
        <f t="shared" si="3"/>
        <v>1204</v>
      </c>
      <c r="AI24">
        <v>28</v>
      </c>
      <c r="AJ24">
        <f t="shared" si="4"/>
        <v>6</v>
      </c>
      <c r="AK24">
        <f t="shared" si="5"/>
        <v>43</v>
      </c>
      <c r="AM24">
        <v>862</v>
      </c>
      <c r="AN24">
        <v>1700</v>
      </c>
      <c r="AO24">
        <v>0</v>
      </c>
      <c r="AP24">
        <f t="shared" si="6"/>
        <v>2562</v>
      </c>
      <c r="AQ24">
        <v>0</v>
      </c>
      <c r="AR24">
        <f t="shared" si="7"/>
        <v>2562</v>
      </c>
      <c r="AS24">
        <v>35</v>
      </c>
      <c r="AT24">
        <f t="shared" si="8"/>
        <v>6</v>
      </c>
      <c r="AU24">
        <f t="shared" si="9"/>
        <v>73.2</v>
      </c>
      <c r="AW24">
        <v>298</v>
      </c>
      <c r="AX24">
        <v>0</v>
      </c>
      <c r="AY24">
        <v>-5</v>
      </c>
      <c r="AZ24">
        <f t="shared" si="10"/>
        <v>293</v>
      </c>
      <c r="BA24">
        <v>0</v>
      </c>
      <c r="BB24">
        <f t="shared" si="11"/>
        <v>293</v>
      </c>
      <c r="BC24">
        <v>17</v>
      </c>
      <c r="BD24">
        <f t="shared" si="12"/>
        <v>7</v>
      </c>
      <c r="BE24">
        <f t="shared" si="13"/>
        <v>17.235294117647058</v>
      </c>
      <c r="BG24">
        <v>1421</v>
      </c>
      <c r="BH24">
        <v>0</v>
      </c>
      <c r="BI24">
        <v>0</v>
      </c>
      <c r="BJ24">
        <f t="shared" si="14"/>
        <v>1421</v>
      </c>
      <c r="BK24">
        <v>0</v>
      </c>
      <c r="BL24">
        <f t="shared" si="15"/>
        <v>1421</v>
      </c>
      <c r="BM24">
        <v>13</v>
      </c>
      <c r="BN24">
        <f t="shared" si="16"/>
        <v>5</v>
      </c>
      <c r="BO24">
        <f t="shared" si="17"/>
        <v>109.30769230769231</v>
      </c>
      <c r="BQ24">
        <v>1075</v>
      </c>
      <c r="BR24">
        <v>975</v>
      </c>
      <c r="BS24">
        <v>0</v>
      </c>
      <c r="BT24">
        <f t="shared" si="18"/>
        <v>2050</v>
      </c>
      <c r="BU24">
        <v>0</v>
      </c>
      <c r="BV24">
        <f t="shared" si="19"/>
        <v>2050</v>
      </c>
      <c r="BW24">
        <v>31</v>
      </c>
      <c r="BX24">
        <f t="shared" si="20"/>
        <v>5</v>
      </c>
      <c r="BY24">
        <f t="shared" si="21"/>
        <v>66.129032258064512</v>
      </c>
      <c r="CA24">
        <v>2700</v>
      </c>
    </row>
    <row r="25" spans="1:79" ht="17.25" customHeight="1" x14ac:dyDescent="0.3">
      <c r="A25" s="2">
        <v>44587</v>
      </c>
      <c r="B25" t="s">
        <v>74</v>
      </c>
      <c r="C25" t="s">
        <v>75</v>
      </c>
      <c r="D25" t="s">
        <v>27</v>
      </c>
      <c r="F25">
        <v>4758</v>
      </c>
      <c r="G25">
        <v>3772</v>
      </c>
      <c r="I25">
        <v>-260</v>
      </c>
      <c r="J25">
        <f>SUM(F25:I25)</f>
        <v>8270</v>
      </c>
      <c r="K25">
        <v>0</v>
      </c>
      <c r="L25">
        <f t="shared" si="22"/>
        <v>8270</v>
      </c>
      <c r="M25">
        <v>1008</v>
      </c>
      <c r="N25">
        <v>1</v>
      </c>
      <c r="O25">
        <f t="shared" si="0"/>
        <v>8.2043650793650791</v>
      </c>
      <c r="Q25">
        <v>3306</v>
      </c>
      <c r="R25">
        <v>2000</v>
      </c>
      <c r="T25">
        <v>-60</v>
      </c>
      <c r="U25">
        <f>SUM(Q25:T25)</f>
        <v>5246</v>
      </c>
      <c r="V25">
        <v>2100</v>
      </c>
      <c r="W25">
        <f t="shared" si="1"/>
        <v>7346</v>
      </c>
      <c r="X25">
        <v>198</v>
      </c>
      <c r="Y25">
        <v>2</v>
      </c>
      <c r="Z25">
        <f>IFERROR(W25/X25,0)</f>
        <v>37.101010101010104</v>
      </c>
      <c r="AB25">
        <v>16082</v>
      </c>
      <c r="AC25">
        <v>0</v>
      </c>
      <c r="AE25">
        <v>0</v>
      </c>
      <c r="AF25">
        <f>SUM(AB25:AE25)</f>
        <v>16082</v>
      </c>
      <c r="AG25">
        <v>0</v>
      </c>
      <c r="AH25">
        <f t="shared" si="3"/>
        <v>16082</v>
      </c>
      <c r="AI25">
        <v>294</v>
      </c>
      <c r="AJ25">
        <f t="shared" si="4"/>
        <v>6</v>
      </c>
      <c r="AK25">
        <f t="shared" si="5"/>
        <v>54.700680272108841</v>
      </c>
      <c r="AM25">
        <v>1512</v>
      </c>
      <c r="AN25">
        <v>1010</v>
      </c>
      <c r="AO25">
        <v>0</v>
      </c>
      <c r="AP25">
        <f t="shared" si="6"/>
        <v>2522</v>
      </c>
      <c r="AQ25">
        <v>0</v>
      </c>
      <c r="AR25">
        <f t="shared" si="7"/>
        <v>2522</v>
      </c>
      <c r="AS25">
        <v>93</v>
      </c>
      <c r="AT25">
        <f t="shared" si="8"/>
        <v>6</v>
      </c>
      <c r="AU25">
        <f t="shared" si="9"/>
        <v>27.118279569892472</v>
      </c>
      <c r="AW25">
        <v>1240</v>
      </c>
      <c r="AX25">
        <v>1120</v>
      </c>
      <c r="AY25">
        <v>-20</v>
      </c>
      <c r="AZ25">
        <f t="shared" si="10"/>
        <v>2340</v>
      </c>
      <c r="BA25">
        <v>0</v>
      </c>
      <c r="BB25">
        <f t="shared" si="11"/>
        <v>2340</v>
      </c>
      <c r="BC25">
        <v>98</v>
      </c>
      <c r="BD25">
        <f t="shared" si="12"/>
        <v>7</v>
      </c>
      <c r="BE25">
        <f t="shared" si="13"/>
        <v>23.877551020408163</v>
      </c>
      <c r="BG25">
        <v>1128</v>
      </c>
      <c r="BH25">
        <v>4800</v>
      </c>
      <c r="BI25">
        <v>0</v>
      </c>
      <c r="BJ25">
        <f t="shared" si="14"/>
        <v>5928</v>
      </c>
      <c r="BK25">
        <v>0</v>
      </c>
      <c r="BL25">
        <f t="shared" si="15"/>
        <v>5928</v>
      </c>
      <c r="BM25">
        <v>92</v>
      </c>
      <c r="BN25">
        <f t="shared" si="16"/>
        <v>5</v>
      </c>
      <c r="BO25">
        <f t="shared" si="17"/>
        <v>64.434782608695656</v>
      </c>
      <c r="BQ25">
        <v>4091</v>
      </c>
      <c r="BR25">
        <v>1628</v>
      </c>
      <c r="BS25">
        <v>0</v>
      </c>
      <c r="BT25">
        <f t="shared" si="18"/>
        <v>5719</v>
      </c>
      <c r="BU25">
        <v>0</v>
      </c>
      <c r="BV25">
        <f t="shared" si="19"/>
        <v>5719</v>
      </c>
      <c r="BW25">
        <v>123</v>
      </c>
      <c r="BX25">
        <f t="shared" si="20"/>
        <v>5</v>
      </c>
      <c r="BY25">
        <f t="shared" si="21"/>
        <v>46.49593495934959</v>
      </c>
      <c r="CA25">
        <v>-1500</v>
      </c>
    </row>
    <row r="26" spans="1:79" ht="17.25" customHeight="1" x14ac:dyDescent="0.3">
      <c r="A26" s="2">
        <v>44587</v>
      </c>
      <c r="B26" t="s">
        <v>76</v>
      </c>
      <c r="C26" t="s">
        <v>77</v>
      </c>
      <c r="D26" t="s">
        <v>27</v>
      </c>
      <c r="F26">
        <v>536</v>
      </c>
      <c r="G26">
        <v>0</v>
      </c>
      <c r="I26">
        <v>-13</v>
      </c>
      <c r="J26">
        <f>SUM(F26:I26)</f>
        <v>523</v>
      </c>
      <c r="K26">
        <v>0</v>
      </c>
      <c r="L26">
        <f t="shared" si="22"/>
        <v>523</v>
      </c>
      <c r="M26">
        <v>53</v>
      </c>
      <c r="N26">
        <v>1</v>
      </c>
      <c r="O26">
        <f t="shared" si="0"/>
        <v>9.8679245283018862</v>
      </c>
      <c r="Q26">
        <v>881</v>
      </c>
      <c r="R26">
        <v>0</v>
      </c>
      <c r="T26">
        <v>0</v>
      </c>
      <c r="U26">
        <f>SUM(Q26:T26)</f>
        <v>881</v>
      </c>
      <c r="V26">
        <v>0</v>
      </c>
      <c r="W26">
        <f t="shared" si="1"/>
        <v>881</v>
      </c>
      <c r="X26">
        <v>11</v>
      </c>
      <c r="Y26">
        <v>2</v>
      </c>
      <c r="Z26">
        <f t="shared" si="2"/>
        <v>80.090909090909093</v>
      </c>
      <c r="AB26">
        <v>2213</v>
      </c>
      <c r="AC26">
        <v>0</v>
      </c>
      <c r="AE26">
        <v>0</v>
      </c>
      <c r="AF26">
        <f>SUM(AB26:AE26)</f>
        <v>2213</v>
      </c>
      <c r="AG26">
        <v>0</v>
      </c>
      <c r="AH26">
        <f t="shared" si="3"/>
        <v>2213</v>
      </c>
      <c r="AI26">
        <v>43</v>
      </c>
      <c r="AJ26">
        <f t="shared" si="4"/>
        <v>6</v>
      </c>
      <c r="AK26">
        <f t="shared" si="5"/>
        <v>51.465116279069768</v>
      </c>
      <c r="AM26">
        <v>861</v>
      </c>
      <c r="AN26">
        <v>0</v>
      </c>
      <c r="AO26">
        <v>0</v>
      </c>
      <c r="AP26">
        <f t="shared" si="6"/>
        <v>861</v>
      </c>
      <c r="AQ26">
        <v>0</v>
      </c>
      <c r="AR26">
        <f t="shared" si="7"/>
        <v>861</v>
      </c>
      <c r="AS26">
        <v>10</v>
      </c>
      <c r="AT26">
        <f t="shared" si="8"/>
        <v>6</v>
      </c>
      <c r="AU26">
        <f t="shared" si="9"/>
        <v>86.1</v>
      </c>
      <c r="AW26">
        <v>572</v>
      </c>
      <c r="AX26">
        <v>0</v>
      </c>
      <c r="AY26">
        <v>0</v>
      </c>
      <c r="AZ26">
        <f t="shared" si="10"/>
        <v>572</v>
      </c>
      <c r="BA26">
        <v>0</v>
      </c>
      <c r="BB26">
        <f t="shared" si="11"/>
        <v>572</v>
      </c>
      <c r="BC26">
        <v>33</v>
      </c>
      <c r="BD26">
        <f t="shared" si="12"/>
        <v>7</v>
      </c>
      <c r="BE26">
        <f t="shared" si="13"/>
        <v>17.333333333333332</v>
      </c>
      <c r="BG26">
        <v>609</v>
      </c>
      <c r="BH26">
        <v>0</v>
      </c>
      <c r="BI26">
        <v>0</v>
      </c>
      <c r="BJ26">
        <f t="shared" si="14"/>
        <v>609</v>
      </c>
      <c r="BK26">
        <v>0</v>
      </c>
      <c r="BL26">
        <f t="shared" si="15"/>
        <v>609</v>
      </c>
      <c r="BM26">
        <v>11</v>
      </c>
      <c r="BN26">
        <f t="shared" si="16"/>
        <v>5</v>
      </c>
      <c r="BO26">
        <f t="shared" si="17"/>
        <v>55.363636363636367</v>
      </c>
      <c r="BQ26">
        <v>1164</v>
      </c>
      <c r="BR26">
        <v>0</v>
      </c>
      <c r="BS26">
        <v>0</v>
      </c>
      <c r="BT26">
        <f t="shared" si="18"/>
        <v>1164</v>
      </c>
      <c r="BU26">
        <v>0</v>
      </c>
      <c r="BV26">
        <f t="shared" si="19"/>
        <v>1164</v>
      </c>
      <c r="BW26">
        <v>16</v>
      </c>
      <c r="BX26">
        <f t="shared" si="20"/>
        <v>5</v>
      </c>
      <c r="BY26">
        <f t="shared" si="21"/>
        <v>72.75</v>
      </c>
      <c r="CA26">
        <v>5400</v>
      </c>
    </row>
    <row r="27" spans="1:79" ht="17.25" customHeight="1" x14ac:dyDescent="0.3">
      <c r="A27" s="2">
        <v>44587</v>
      </c>
      <c r="B27" t="s">
        <v>78</v>
      </c>
      <c r="C27" t="s">
        <v>79</v>
      </c>
      <c r="D27" t="s">
        <v>27</v>
      </c>
      <c r="F27">
        <v>743</v>
      </c>
      <c r="G27">
        <v>0</v>
      </c>
      <c r="I27">
        <v>-1</v>
      </c>
      <c r="J27">
        <f>SUM(F27:I27)</f>
        <v>742</v>
      </c>
      <c r="K27">
        <v>0</v>
      </c>
      <c r="L27">
        <f t="shared" si="22"/>
        <v>742</v>
      </c>
      <c r="M27">
        <v>34</v>
      </c>
      <c r="N27">
        <v>1</v>
      </c>
      <c r="O27">
        <f t="shared" si="0"/>
        <v>21.823529411764707</v>
      </c>
      <c r="Q27">
        <v>399</v>
      </c>
      <c r="R27">
        <v>0</v>
      </c>
      <c r="T27">
        <v>0</v>
      </c>
      <c r="U27">
        <f>SUM(Q27:T27)</f>
        <v>399</v>
      </c>
      <c r="V27">
        <v>0</v>
      </c>
      <c r="W27">
        <f t="shared" si="1"/>
        <v>399</v>
      </c>
      <c r="X27">
        <v>5</v>
      </c>
      <c r="Y27">
        <v>2</v>
      </c>
      <c r="Z27">
        <f t="shared" si="2"/>
        <v>79.8</v>
      </c>
      <c r="AB27">
        <v>2314</v>
      </c>
      <c r="AC27">
        <v>0</v>
      </c>
      <c r="AE27">
        <v>0</v>
      </c>
      <c r="AF27">
        <f>SUM(AB27:AE27)</f>
        <v>2314</v>
      </c>
      <c r="AG27">
        <v>0</v>
      </c>
      <c r="AH27">
        <f t="shared" si="3"/>
        <v>2314</v>
      </c>
      <c r="AI27">
        <v>58</v>
      </c>
      <c r="AJ27">
        <f t="shared" si="4"/>
        <v>6</v>
      </c>
      <c r="AK27">
        <f t="shared" si="5"/>
        <v>39.896551724137929</v>
      </c>
      <c r="AM27">
        <v>1025</v>
      </c>
      <c r="AN27">
        <v>0</v>
      </c>
      <c r="AO27">
        <v>0</v>
      </c>
      <c r="AP27">
        <f t="shared" si="6"/>
        <v>1025</v>
      </c>
      <c r="AQ27">
        <v>0</v>
      </c>
      <c r="AR27">
        <f t="shared" si="7"/>
        <v>1025</v>
      </c>
      <c r="AS27">
        <v>10</v>
      </c>
      <c r="AT27">
        <f t="shared" si="8"/>
        <v>6</v>
      </c>
      <c r="AU27">
        <f t="shared" si="9"/>
        <v>102.5</v>
      </c>
      <c r="AW27">
        <v>657</v>
      </c>
      <c r="AX27">
        <v>0</v>
      </c>
      <c r="AY27">
        <v>0</v>
      </c>
      <c r="AZ27">
        <f t="shared" si="10"/>
        <v>657</v>
      </c>
      <c r="BA27">
        <v>0</v>
      </c>
      <c r="BB27">
        <f t="shared" si="11"/>
        <v>657</v>
      </c>
      <c r="BC27">
        <v>27</v>
      </c>
      <c r="BD27">
        <f t="shared" si="12"/>
        <v>7</v>
      </c>
      <c r="BE27">
        <f t="shared" si="13"/>
        <v>24.333333333333332</v>
      </c>
      <c r="BG27">
        <v>1295</v>
      </c>
      <c r="BH27">
        <v>0</v>
      </c>
      <c r="BI27">
        <v>0</v>
      </c>
      <c r="BJ27">
        <f t="shared" si="14"/>
        <v>1295</v>
      </c>
      <c r="BK27">
        <v>0</v>
      </c>
      <c r="BL27">
        <f t="shared" si="15"/>
        <v>1295</v>
      </c>
      <c r="BM27">
        <v>15</v>
      </c>
      <c r="BN27">
        <f t="shared" si="16"/>
        <v>5</v>
      </c>
      <c r="BO27">
        <f t="shared" si="17"/>
        <v>86.333333333333329</v>
      </c>
      <c r="BQ27">
        <v>1300</v>
      </c>
      <c r="BR27">
        <v>0</v>
      </c>
      <c r="BS27">
        <v>0</v>
      </c>
      <c r="BT27">
        <f t="shared" si="18"/>
        <v>1300</v>
      </c>
      <c r="BU27">
        <v>0</v>
      </c>
      <c r="BV27">
        <f t="shared" si="19"/>
        <v>1300</v>
      </c>
      <c r="BW27">
        <v>5</v>
      </c>
      <c r="BX27">
        <f t="shared" si="20"/>
        <v>5</v>
      </c>
      <c r="BY27">
        <f t="shared" si="21"/>
        <v>260</v>
      </c>
      <c r="CA27">
        <v>12640</v>
      </c>
    </row>
    <row r="28" spans="1:79" ht="17.25" customHeight="1" x14ac:dyDescent="0.3">
      <c r="A28" s="2">
        <v>44587</v>
      </c>
      <c r="B28" t="s">
        <v>80</v>
      </c>
      <c r="C28" t="s">
        <v>81</v>
      </c>
      <c r="D28" t="s">
        <v>27</v>
      </c>
      <c r="F28">
        <v>641</v>
      </c>
      <c r="G28">
        <v>1</v>
      </c>
      <c r="I28">
        <v>-10</v>
      </c>
      <c r="J28">
        <f>SUM(F28:I28)</f>
        <v>632</v>
      </c>
      <c r="K28">
        <v>0</v>
      </c>
      <c r="L28">
        <f t="shared" si="22"/>
        <v>632</v>
      </c>
      <c r="M28">
        <v>28</v>
      </c>
      <c r="N28">
        <v>1</v>
      </c>
      <c r="O28">
        <f t="shared" si="0"/>
        <v>22.571428571428573</v>
      </c>
      <c r="Q28">
        <v>421</v>
      </c>
      <c r="R28">
        <v>0</v>
      </c>
      <c r="T28">
        <v>0</v>
      </c>
      <c r="U28">
        <f>SUM(Q28:T28)</f>
        <v>421</v>
      </c>
      <c r="V28">
        <v>0</v>
      </c>
      <c r="W28">
        <f t="shared" si="1"/>
        <v>421</v>
      </c>
      <c r="X28">
        <v>9</v>
      </c>
      <c r="Y28">
        <v>2</v>
      </c>
      <c r="Z28">
        <f t="shared" si="2"/>
        <v>46.777777777777779</v>
      </c>
      <c r="AB28">
        <v>4445</v>
      </c>
      <c r="AC28">
        <v>0</v>
      </c>
      <c r="AE28">
        <v>-20</v>
      </c>
      <c r="AF28">
        <f>SUM(AB28:AE28)</f>
        <v>4425</v>
      </c>
      <c r="AG28">
        <v>0</v>
      </c>
      <c r="AH28">
        <f t="shared" si="3"/>
        <v>4425</v>
      </c>
      <c r="AI28">
        <v>117</v>
      </c>
      <c r="AJ28">
        <f t="shared" si="4"/>
        <v>6</v>
      </c>
      <c r="AK28">
        <f t="shared" si="5"/>
        <v>37.820512820512818</v>
      </c>
      <c r="AM28">
        <v>590</v>
      </c>
      <c r="AN28">
        <v>70</v>
      </c>
      <c r="AO28">
        <v>0</v>
      </c>
      <c r="AP28">
        <f t="shared" si="6"/>
        <v>660</v>
      </c>
      <c r="AQ28">
        <v>0</v>
      </c>
      <c r="AR28">
        <f t="shared" si="7"/>
        <v>660</v>
      </c>
      <c r="AS28">
        <v>35</v>
      </c>
      <c r="AT28">
        <f t="shared" si="8"/>
        <v>6</v>
      </c>
      <c r="AU28">
        <f t="shared" si="9"/>
        <v>18.857142857142858</v>
      </c>
      <c r="AW28">
        <v>1052</v>
      </c>
      <c r="AX28">
        <v>0</v>
      </c>
      <c r="AY28">
        <v>-10</v>
      </c>
      <c r="AZ28">
        <f t="shared" si="10"/>
        <v>1042</v>
      </c>
      <c r="BA28">
        <v>0</v>
      </c>
      <c r="BB28">
        <f t="shared" si="11"/>
        <v>1042</v>
      </c>
      <c r="BC28">
        <v>89</v>
      </c>
      <c r="BD28">
        <f t="shared" si="12"/>
        <v>7</v>
      </c>
      <c r="BE28">
        <f t="shared" si="13"/>
        <v>11.707865168539326</v>
      </c>
      <c r="BG28">
        <v>884</v>
      </c>
      <c r="BH28">
        <v>40</v>
      </c>
      <c r="BI28">
        <v>0</v>
      </c>
      <c r="BJ28">
        <f t="shared" si="14"/>
        <v>924</v>
      </c>
      <c r="BK28">
        <v>0</v>
      </c>
      <c r="BL28">
        <f t="shared" si="15"/>
        <v>924</v>
      </c>
      <c r="BM28">
        <v>29</v>
      </c>
      <c r="BN28">
        <f t="shared" si="16"/>
        <v>5</v>
      </c>
      <c r="BO28">
        <f t="shared" si="17"/>
        <v>31.862068965517242</v>
      </c>
      <c r="BQ28">
        <v>1182</v>
      </c>
      <c r="BR28">
        <v>0</v>
      </c>
      <c r="BS28">
        <v>0</v>
      </c>
      <c r="BT28">
        <f t="shared" si="18"/>
        <v>1182</v>
      </c>
      <c r="BU28">
        <v>0</v>
      </c>
      <c r="BV28">
        <f t="shared" si="19"/>
        <v>1182</v>
      </c>
      <c r="BW28">
        <v>15</v>
      </c>
      <c r="BX28">
        <f t="shared" si="20"/>
        <v>5</v>
      </c>
      <c r="BY28">
        <f t="shared" si="21"/>
        <v>78.8</v>
      </c>
      <c r="CA28">
        <v>11458</v>
      </c>
    </row>
    <row r="29" spans="1:79" ht="17.25" customHeight="1" x14ac:dyDescent="0.3">
      <c r="A29" s="2">
        <v>44587</v>
      </c>
      <c r="B29" t="s">
        <v>82</v>
      </c>
      <c r="C29" t="s">
        <v>83</v>
      </c>
      <c r="D29" t="s">
        <v>27</v>
      </c>
      <c r="F29">
        <v>0</v>
      </c>
      <c r="G29">
        <v>0</v>
      </c>
      <c r="I29">
        <v>0</v>
      </c>
      <c r="J29">
        <f>SUM(F29:I29)</f>
        <v>0</v>
      </c>
      <c r="K29">
        <v>0</v>
      </c>
      <c r="L29">
        <f t="shared" si="22"/>
        <v>0</v>
      </c>
      <c r="M29">
        <v>30</v>
      </c>
      <c r="N29">
        <v>1</v>
      </c>
      <c r="O29">
        <f t="shared" si="0"/>
        <v>0</v>
      </c>
      <c r="Q29">
        <v>43</v>
      </c>
      <c r="R29">
        <v>0</v>
      </c>
      <c r="T29">
        <v>0</v>
      </c>
      <c r="U29">
        <f>SUM(Q29:T29)</f>
        <v>43</v>
      </c>
      <c r="V29">
        <v>600</v>
      </c>
      <c r="W29">
        <f t="shared" si="1"/>
        <v>643</v>
      </c>
      <c r="X29">
        <v>2</v>
      </c>
      <c r="Y29">
        <v>2</v>
      </c>
      <c r="Z29">
        <f t="shared" si="2"/>
        <v>321.5</v>
      </c>
      <c r="AB29">
        <v>0</v>
      </c>
      <c r="AC29">
        <v>0</v>
      </c>
      <c r="AE29">
        <v>0</v>
      </c>
      <c r="AF29">
        <f>SUM(AB29:AE29)</f>
        <v>0</v>
      </c>
      <c r="AG29">
        <v>0</v>
      </c>
      <c r="AH29">
        <f t="shared" si="3"/>
        <v>0</v>
      </c>
      <c r="AI29">
        <v>37</v>
      </c>
      <c r="AJ29">
        <f t="shared" si="4"/>
        <v>6</v>
      </c>
      <c r="AK29">
        <f t="shared" si="5"/>
        <v>0</v>
      </c>
      <c r="AM29">
        <v>0</v>
      </c>
      <c r="AN29">
        <v>0</v>
      </c>
      <c r="AO29">
        <v>0</v>
      </c>
      <c r="AP29">
        <f t="shared" si="6"/>
        <v>0</v>
      </c>
      <c r="AQ29">
        <v>0</v>
      </c>
      <c r="AR29">
        <f t="shared" si="7"/>
        <v>0</v>
      </c>
      <c r="AS29">
        <v>18</v>
      </c>
      <c r="AT29">
        <f t="shared" si="8"/>
        <v>6</v>
      </c>
      <c r="AU29">
        <f t="shared" si="9"/>
        <v>0</v>
      </c>
      <c r="AW29">
        <v>0</v>
      </c>
      <c r="AX29">
        <v>0</v>
      </c>
      <c r="AY29">
        <v>0</v>
      </c>
      <c r="AZ29">
        <f t="shared" si="10"/>
        <v>0</v>
      </c>
      <c r="BA29">
        <v>0</v>
      </c>
      <c r="BB29">
        <f t="shared" si="11"/>
        <v>0</v>
      </c>
      <c r="BC29">
        <v>25</v>
      </c>
      <c r="BD29">
        <f t="shared" si="12"/>
        <v>7</v>
      </c>
      <c r="BE29">
        <f t="shared" si="13"/>
        <v>0</v>
      </c>
      <c r="BG29">
        <v>10</v>
      </c>
      <c r="BH29">
        <v>0</v>
      </c>
      <c r="BI29">
        <v>0</v>
      </c>
      <c r="BJ29">
        <f t="shared" si="14"/>
        <v>10</v>
      </c>
      <c r="BK29">
        <v>0</v>
      </c>
      <c r="BL29">
        <f t="shared" si="15"/>
        <v>10</v>
      </c>
      <c r="BM29">
        <v>11</v>
      </c>
      <c r="BN29">
        <f t="shared" si="16"/>
        <v>5</v>
      </c>
      <c r="BO29">
        <f t="shared" si="17"/>
        <v>0.90909090909090906</v>
      </c>
      <c r="BQ29">
        <v>53</v>
      </c>
      <c r="BR29">
        <v>0</v>
      </c>
      <c r="BS29">
        <v>0</v>
      </c>
      <c r="BT29">
        <f t="shared" si="18"/>
        <v>53</v>
      </c>
      <c r="BU29">
        <v>0</v>
      </c>
      <c r="BV29">
        <f t="shared" si="19"/>
        <v>53</v>
      </c>
      <c r="BW29">
        <v>6</v>
      </c>
      <c r="BX29">
        <f t="shared" si="20"/>
        <v>5</v>
      </c>
      <c r="BY29">
        <f t="shared" si="21"/>
        <v>8.8333333333333339</v>
      </c>
      <c r="CA29">
        <v>-600</v>
      </c>
    </row>
    <row r="30" spans="1:79" ht="17.25" customHeight="1" x14ac:dyDescent="0.3">
      <c r="A30" s="2">
        <v>44587</v>
      </c>
      <c r="B30" t="s">
        <v>84</v>
      </c>
      <c r="C30" t="s">
        <v>85</v>
      </c>
      <c r="D30" t="s">
        <v>27</v>
      </c>
      <c r="F30">
        <v>1437</v>
      </c>
      <c r="G30">
        <v>265</v>
      </c>
      <c r="I30">
        <v>-25</v>
      </c>
      <c r="J30">
        <f>SUM(F30:I30)</f>
        <v>1677</v>
      </c>
      <c r="K30">
        <v>0</v>
      </c>
      <c r="L30">
        <f t="shared" si="22"/>
        <v>1677</v>
      </c>
      <c r="M30">
        <v>155</v>
      </c>
      <c r="N30">
        <v>1</v>
      </c>
      <c r="O30">
        <f t="shared" si="0"/>
        <v>10.819354838709678</v>
      </c>
      <c r="Q30">
        <v>619</v>
      </c>
      <c r="R30">
        <v>0</v>
      </c>
      <c r="T30">
        <v>-5</v>
      </c>
      <c r="U30">
        <f>SUM(Q30:T30)</f>
        <v>614</v>
      </c>
      <c r="V30">
        <v>0</v>
      </c>
      <c r="W30">
        <f t="shared" si="1"/>
        <v>614</v>
      </c>
      <c r="X30">
        <v>30</v>
      </c>
      <c r="Y30">
        <v>2</v>
      </c>
      <c r="Z30">
        <f t="shared" si="2"/>
        <v>20.466666666666665</v>
      </c>
      <c r="AB30">
        <v>7763</v>
      </c>
      <c r="AC30">
        <v>0</v>
      </c>
      <c r="AE30">
        <v>-100</v>
      </c>
      <c r="AF30">
        <f>SUM(AB30:AE30)</f>
        <v>7663</v>
      </c>
      <c r="AG30">
        <v>0</v>
      </c>
      <c r="AH30">
        <f t="shared" si="3"/>
        <v>7663</v>
      </c>
      <c r="AI30">
        <v>315</v>
      </c>
      <c r="AJ30">
        <f t="shared" si="4"/>
        <v>6</v>
      </c>
      <c r="AK30">
        <f t="shared" si="5"/>
        <v>24.326984126984126</v>
      </c>
      <c r="AM30">
        <v>2363</v>
      </c>
      <c r="AN30">
        <v>0</v>
      </c>
      <c r="AO30">
        <v>0</v>
      </c>
      <c r="AP30">
        <f t="shared" si="6"/>
        <v>2363</v>
      </c>
      <c r="AQ30">
        <v>0</v>
      </c>
      <c r="AR30">
        <f t="shared" si="7"/>
        <v>2363</v>
      </c>
      <c r="AS30">
        <v>58</v>
      </c>
      <c r="AT30">
        <f t="shared" si="8"/>
        <v>6</v>
      </c>
      <c r="AU30">
        <f t="shared" si="9"/>
        <v>40.741379310344826</v>
      </c>
      <c r="AW30">
        <v>834</v>
      </c>
      <c r="AX30">
        <v>0</v>
      </c>
      <c r="AY30">
        <v>-10</v>
      </c>
      <c r="AZ30">
        <f t="shared" si="10"/>
        <v>824</v>
      </c>
      <c r="BA30">
        <v>0</v>
      </c>
      <c r="BB30">
        <f t="shared" si="11"/>
        <v>824</v>
      </c>
      <c r="BC30">
        <v>92</v>
      </c>
      <c r="BD30">
        <f t="shared" si="12"/>
        <v>7</v>
      </c>
      <c r="BE30">
        <f t="shared" si="13"/>
        <v>8.9565217391304355</v>
      </c>
      <c r="BG30">
        <v>1452</v>
      </c>
      <c r="BH30">
        <v>0</v>
      </c>
      <c r="BI30">
        <v>0</v>
      </c>
      <c r="BJ30">
        <f t="shared" si="14"/>
        <v>1452</v>
      </c>
      <c r="BK30">
        <v>0</v>
      </c>
      <c r="BL30">
        <f t="shared" si="15"/>
        <v>1452</v>
      </c>
      <c r="BM30">
        <v>54</v>
      </c>
      <c r="BN30">
        <f t="shared" si="16"/>
        <v>5</v>
      </c>
      <c r="BO30">
        <f t="shared" si="17"/>
        <v>26.888888888888889</v>
      </c>
      <c r="BQ30">
        <v>822</v>
      </c>
      <c r="BR30">
        <v>0</v>
      </c>
      <c r="BS30">
        <v>0</v>
      </c>
      <c r="BT30">
        <f t="shared" si="18"/>
        <v>822</v>
      </c>
      <c r="BU30">
        <v>0</v>
      </c>
      <c r="BV30">
        <f t="shared" si="19"/>
        <v>822</v>
      </c>
      <c r="BW30">
        <v>40</v>
      </c>
      <c r="BX30">
        <f t="shared" si="20"/>
        <v>5</v>
      </c>
      <c r="BY30">
        <f t="shared" si="21"/>
        <v>20.55</v>
      </c>
      <c r="CA30">
        <v>29946</v>
      </c>
    </row>
    <row r="31" spans="1:79" ht="17.25" customHeight="1" x14ac:dyDescent="0.3">
      <c r="A31" s="2">
        <v>44587</v>
      </c>
      <c r="B31" t="s">
        <v>86</v>
      </c>
      <c r="C31" t="s">
        <v>87</v>
      </c>
      <c r="D31" t="s">
        <v>27</v>
      </c>
      <c r="F31">
        <v>281</v>
      </c>
      <c r="G31">
        <v>1173</v>
      </c>
      <c r="I31">
        <v>0</v>
      </c>
      <c r="J31">
        <f>SUM(F31:I31)</f>
        <v>1454</v>
      </c>
      <c r="K31">
        <v>0</v>
      </c>
      <c r="L31">
        <f t="shared" si="22"/>
        <v>1454</v>
      </c>
      <c r="M31">
        <v>189</v>
      </c>
      <c r="N31">
        <v>1</v>
      </c>
      <c r="O31">
        <f t="shared" si="0"/>
        <v>7.693121693121693</v>
      </c>
      <c r="Q31">
        <v>914</v>
      </c>
      <c r="R31">
        <v>1422</v>
      </c>
      <c r="T31">
        <v>0</v>
      </c>
      <c r="U31">
        <f>SUM(Q31:T31)</f>
        <v>2336</v>
      </c>
      <c r="V31">
        <v>0</v>
      </c>
      <c r="W31">
        <f t="shared" si="1"/>
        <v>2336</v>
      </c>
      <c r="X31">
        <v>67</v>
      </c>
      <c r="Y31">
        <v>2</v>
      </c>
      <c r="Z31">
        <f t="shared" si="2"/>
        <v>34.865671641791046</v>
      </c>
      <c r="AB31">
        <v>5612</v>
      </c>
      <c r="AC31">
        <v>0</v>
      </c>
      <c r="AE31">
        <v>0</v>
      </c>
      <c r="AF31">
        <f>SUM(AB31:AE31)</f>
        <v>5612</v>
      </c>
      <c r="AG31">
        <v>0</v>
      </c>
      <c r="AH31">
        <f t="shared" si="3"/>
        <v>5612</v>
      </c>
      <c r="AI31">
        <v>677</v>
      </c>
      <c r="AJ31">
        <f t="shared" si="4"/>
        <v>6</v>
      </c>
      <c r="AK31">
        <f t="shared" si="5"/>
        <v>8.2895125553914326</v>
      </c>
      <c r="AM31">
        <v>206</v>
      </c>
      <c r="AN31">
        <v>345</v>
      </c>
      <c r="AO31">
        <v>0</v>
      </c>
      <c r="AP31">
        <f t="shared" si="6"/>
        <v>551</v>
      </c>
      <c r="AQ31">
        <v>0</v>
      </c>
      <c r="AR31">
        <f t="shared" si="7"/>
        <v>551</v>
      </c>
      <c r="AS31">
        <v>48</v>
      </c>
      <c r="AT31">
        <f t="shared" si="8"/>
        <v>6</v>
      </c>
      <c r="AU31">
        <f t="shared" si="9"/>
        <v>11.479166666666666</v>
      </c>
      <c r="AW31">
        <v>308</v>
      </c>
      <c r="AX31">
        <v>1840</v>
      </c>
      <c r="AY31">
        <v>0</v>
      </c>
      <c r="AZ31">
        <f t="shared" si="10"/>
        <v>2148</v>
      </c>
      <c r="BA31">
        <v>0</v>
      </c>
      <c r="BB31">
        <f t="shared" si="11"/>
        <v>2148</v>
      </c>
      <c r="BC31">
        <v>60</v>
      </c>
      <c r="BD31">
        <f t="shared" si="12"/>
        <v>7</v>
      </c>
      <c r="BE31">
        <f t="shared" si="13"/>
        <v>35.799999999999997</v>
      </c>
      <c r="BG31">
        <v>277</v>
      </c>
      <c r="BH31">
        <v>1440</v>
      </c>
      <c r="BI31">
        <v>0</v>
      </c>
      <c r="BJ31">
        <f t="shared" si="14"/>
        <v>1717</v>
      </c>
      <c r="BK31">
        <v>0</v>
      </c>
      <c r="BL31">
        <f t="shared" si="15"/>
        <v>1717</v>
      </c>
      <c r="BM31">
        <v>36</v>
      </c>
      <c r="BN31">
        <f t="shared" si="16"/>
        <v>5</v>
      </c>
      <c r="BO31">
        <f t="shared" si="17"/>
        <v>47.694444444444443</v>
      </c>
      <c r="BQ31">
        <v>51</v>
      </c>
      <c r="BR31">
        <v>88</v>
      </c>
      <c r="BS31">
        <v>0</v>
      </c>
      <c r="BT31">
        <f t="shared" si="18"/>
        <v>139</v>
      </c>
      <c r="BU31">
        <v>0</v>
      </c>
      <c r="BV31">
        <f t="shared" si="19"/>
        <v>139</v>
      </c>
      <c r="BW31">
        <v>118</v>
      </c>
      <c r="BX31">
        <f t="shared" si="20"/>
        <v>5</v>
      </c>
      <c r="BY31">
        <f t="shared" si="21"/>
        <v>1.1779661016949152</v>
      </c>
      <c r="CA31">
        <v>947</v>
      </c>
    </row>
    <row r="32" spans="1:79" ht="17.25" customHeight="1" x14ac:dyDescent="0.3">
      <c r="A32" s="2">
        <v>44587</v>
      </c>
      <c r="B32" t="s">
        <v>88</v>
      </c>
      <c r="C32" t="s">
        <v>89</v>
      </c>
      <c r="D32" t="s">
        <v>27</v>
      </c>
      <c r="F32">
        <v>1067</v>
      </c>
      <c r="G32">
        <v>1265</v>
      </c>
      <c r="I32">
        <v>-2</v>
      </c>
      <c r="J32">
        <f>SUM(F32:I32)</f>
        <v>2330</v>
      </c>
      <c r="K32">
        <v>0</v>
      </c>
      <c r="L32">
        <f t="shared" si="22"/>
        <v>2330</v>
      </c>
      <c r="M32">
        <v>167</v>
      </c>
      <c r="N32">
        <v>1</v>
      </c>
      <c r="O32">
        <f t="shared" si="0"/>
        <v>13.952095808383234</v>
      </c>
      <c r="Q32">
        <v>107</v>
      </c>
      <c r="R32">
        <v>600</v>
      </c>
      <c r="T32">
        <v>0</v>
      </c>
      <c r="U32">
        <f>SUM(Q32:T32)</f>
        <v>707</v>
      </c>
      <c r="V32">
        <v>0</v>
      </c>
      <c r="W32">
        <f t="shared" si="1"/>
        <v>707</v>
      </c>
      <c r="X32">
        <v>7</v>
      </c>
      <c r="Y32">
        <v>2</v>
      </c>
      <c r="Z32">
        <f t="shared" si="2"/>
        <v>101</v>
      </c>
      <c r="AB32">
        <v>1812</v>
      </c>
      <c r="AC32">
        <v>0</v>
      </c>
      <c r="AE32">
        <v>0</v>
      </c>
      <c r="AF32">
        <f>SUM(AB32:AE32)</f>
        <v>1812</v>
      </c>
      <c r="AG32">
        <v>0</v>
      </c>
      <c r="AH32">
        <f t="shared" si="3"/>
        <v>1812</v>
      </c>
      <c r="AI32">
        <v>30</v>
      </c>
      <c r="AJ32">
        <f t="shared" si="4"/>
        <v>6</v>
      </c>
      <c r="AK32">
        <f t="shared" si="5"/>
        <v>60.4</v>
      </c>
      <c r="AM32">
        <v>192</v>
      </c>
      <c r="AN32">
        <v>437</v>
      </c>
      <c r="AO32">
        <v>0</v>
      </c>
      <c r="AP32">
        <f t="shared" si="6"/>
        <v>629</v>
      </c>
      <c r="AQ32">
        <v>0</v>
      </c>
      <c r="AR32">
        <f t="shared" si="7"/>
        <v>629</v>
      </c>
      <c r="AS32">
        <v>26</v>
      </c>
      <c r="AT32">
        <f t="shared" si="8"/>
        <v>6</v>
      </c>
      <c r="AU32">
        <f t="shared" si="9"/>
        <v>24.192307692307693</v>
      </c>
      <c r="AW32">
        <v>99</v>
      </c>
      <c r="AX32">
        <v>130</v>
      </c>
      <c r="AY32">
        <v>0</v>
      </c>
      <c r="AZ32">
        <f t="shared" si="10"/>
        <v>229</v>
      </c>
      <c r="BA32">
        <v>0</v>
      </c>
      <c r="BB32">
        <f t="shared" si="11"/>
        <v>229</v>
      </c>
      <c r="BC32">
        <v>8</v>
      </c>
      <c r="BD32">
        <f t="shared" si="12"/>
        <v>7</v>
      </c>
      <c r="BE32">
        <f t="shared" si="13"/>
        <v>28.625</v>
      </c>
      <c r="BG32">
        <v>355</v>
      </c>
      <c r="BH32">
        <v>970</v>
      </c>
      <c r="BI32">
        <v>0</v>
      </c>
      <c r="BJ32">
        <f t="shared" si="14"/>
        <v>1325</v>
      </c>
      <c r="BK32">
        <v>0</v>
      </c>
      <c r="BL32">
        <f t="shared" si="15"/>
        <v>1325</v>
      </c>
      <c r="BM32">
        <v>80</v>
      </c>
      <c r="BN32">
        <f t="shared" si="16"/>
        <v>5</v>
      </c>
      <c r="BO32">
        <f t="shared" si="17"/>
        <v>16.5625</v>
      </c>
      <c r="BQ32">
        <v>610</v>
      </c>
      <c r="BR32">
        <v>256</v>
      </c>
      <c r="BS32">
        <v>0</v>
      </c>
      <c r="BT32">
        <f t="shared" si="18"/>
        <v>866</v>
      </c>
      <c r="BU32">
        <v>0</v>
      </c>
      <c r="BV32">
        <f t="shared" si="19"/>
        <v>866</v>
      </c>
      <c r="BW32">
        <v>108</v>
      </c>
      <c r="BX32">
        <f t="shared" si="20"/>
        <v>5</v>
      </c>
      <c r="BY32">
        <f t="shared" si="21"/>
        <v>8.018518518518519</v>
      </c>
      <c r="CA32">
        <v>126</v>
      </c>
    </row>
    <row r="33" spans="1:79" ht="17.25" customHeight="1" x14ac:dyDescent="0.3">
      <c r="A33" s="2">
        <v>44587</v>
      </c>
      <c r="B33" t="s">
        <v>90</v>
      </c>
      <c r="C33" t="s">
        <v>91</v>
      </c>
      <c r="D33" t="s">
        <v>27</v>
      </c>
      <c r="F33">
        <v>615</v>
      </c>
      <c r="G33">
        <v>0</v>
      </c>
      <c r="I33">
        <v>0</v>
      </c>
      <c r="J33">
        <f>SUM(F33:I33)</f>
        <v>615</v>
      </c>
      <c r="K33">
        <v>0</v>
      </c>
      <c r="L33">
        <f t="shared" si="22"/>
        <v>615</v>
      </c>
      <c r="M33">
        <v>40</v>
      </c>
      <c r="N33">
        <v>1</v>
      </c>
      <c r="O33">
        <f t="shared" si="0"/>
        <v>15.375</v>
      </c>
      <c r="Q33">
        <v>474</v>
      </c>
      <c r="R33">
        <v>0</v>
      </c>
      <c r="T33">
        <v>-11</v>
      </c>
      <c r="U33">
        <f>SUM(Q33:T33)</f>
        <v>463</v>
      </c>
      <c r="V33">
        <v>0</v>
      </c>
      <c r="W33">
        <f t="shared" si="1"/>
        <v>463</v>
      </c>
      <c r="X33">
        <v>18</v>
      </c>
      <c r="Y33">
        <v>2</v>
      </c>
      <c r="Z33">
        <f t="shared" si="2"/>
        <v>25.722222222222221</v>
      </c>
      <c r="AB33">
        <v>7021</v>
      </c>
      <c r="AC33">
        <v>0</v>
      </c>
      <c r="AE33">
        <v>-23</v>
      </c>
      <c r="AF33">
        <f>SUM(AB33:AE33)</f>
        <v>6998</v>
      </c>
      <c r="AG33">
        <v>0</v>
      </c>
      <c r="AH33">
        <f t="shared" si="3"/>
        <v>6998</v>
      </c>
      <c r="AI33">
        <v>178</v>
      </c>
      <c r="AJ33">
        <f t="shared" si="4"/>
        <v>6</v>
      </c>
      <c r="AK33">
        <f t="shared" si="5"/>
        <v>39.314606741573037</v>
      </c>
      <c r="AM33">
        <v>4029</v>
      </c>
      <c r="AN33">
        <v>192</v>
      </c>
      <c r="AO33">
        <v>0</v>
      </c>
      <c r="AP33">
        <f t="shared" si="6"/>
        <v>4221</v>
      </c>
      <c r="AQ33">
        <v>0</v>
      </c>
      <c r="AR33">
        <f t="shared" si="7"/>
        <v>4221</v>
      </c>
      <c r="AS33">
        <v>72</v>
      </c>
      <c r="AT33">
        <f t="shared" si="8"/>
        <v>6</v>
      </c>
      <c r="AU33">
        <f t="shared" si="9"/>
        <v>58.625</v>
      </c>
      <c r="AW33">
        <v>2820</v>
      </c>
      <c r="AX33">
        <v>0</v>
      </c>
      <c r="AY33">
        <v>-15</v>
      </c>
      <c r="AZ33">
        <f t="shared" si="10"/>
        <v>2805</v>
      </c>
      <c r="BA33">
        <v>0</v>
      </c>
      <c r="BB33">
        <f t="shared" si="11"/>
        <v>2805</v>
      </c>
      <c r="BC33">
        <v>88</v>
      </c>
      <c r="BD33">
        <f t="shared" si="12"/>
        <v>7</v>
      </c>
      <c r="BE33">
        <f t="shared" si="13"/>
        <v>31.875</v>
      </c>
      <c r="BG33">
        <v>2477</v>
      </c>
      <c r="BH33">
        <v>30</v>
      </c>
      <c r="BI33">
        <v>0</v>
      </c>
      <c r="BJ33">
        <f t="shared" si="14"/>
        <v>2507</v>
      </c>
      <c r="BK33">
        <v>0</v>
      </c>
      <c r="BL33">
        <f t="shared" si="15"/>
        <v>2507</v>
      </c>
      <c r="BM33">
        <v>42</v>
      </c>
      <c r="BN33">
        <f t="shared" si="16"/>
        <v>5</v>
      </c>
      <c r="BO33">
        <f t="shared" si="17"/>
        <v>59.69047619047619</v>
      </c>
      <c r="BQ33">
        <v>1610</v>
      </c>
      <c r="BR33">
        <v>0</v>
      </c>
      <c r="BS33">
        <v>0</v>
      </c>
      <c r="BT33">
        <f t="shared" si="18"/>
        <v>1610</v>
      </c>
      <c r="BU33">
        <v>0</v>
      </c>
      <c r="BV33">
        <f t="shared" si="19"/>
        <v>1610</v>
      </c>
      <c r="BW33">
        <v>50</v>
      </c>
      <c r="BX33">
        <f t="shared" si="20"/>
        <v>5</v>
      </c>
      <c r="BY33">
        <f t="shared" si="21"/>
        <v>32.200000000000003</v>
      </c>
      <c r="CA33">
        <v>28722</v>
      </c>
    </row>
    <row r="34" spans="1:79" ht="17.25" customHeight="1" x14ac:dyDescent="0.3">
      <c r="A34" s="2">
        <v>44587</v>
      </c>
      <c r="B34" t="s">
        <v>92</v>
      </c>
      <c r="C34" t="s">
        <v>93</v>
      </c>
      <c r="D34" t="s">
        <v>27</v>
      </c>
      <c r="F34">
        <v>583</v>
      </c>
      <c r="G34">
        <v>0</v>
      </c>
      <c r="I34">
        <v>0</v>
      </c>
      <c r="J34">
        <f>SUM(F34:I34)</f>
        <v>583</v>
      </c>
      <c r="K34">
        <v>0</v>
      </c>
      <c r="L34">
        <f t="shared" si="22"/>
        <v>583</v>
      </c>
      <c r="M34">
        <v>29</v>
      </c>
      <c r="N34">
        <v>1</v>
      </c>
      <c r="O34">
        <f t="shared" si="0"/>
        <v>20.103448275862068</v>
      </c>
      <c r="Q34">
        <v>403</v>
      </c>
      <c r="R34">
        <v>0</v>
      </c>
      <c r="T34">
        <v>-11</v>
      </c>
      <c r="U34">
        <f>SUM(Q34:T34)</f>
        <v>392</v>
      </c>
      <c r="V34">
        <v>0</v>
      </c>
      <c r="W34">
        <f t="shared" si="1"/>
        <v>392</v>
      </c>
      <c r="X34">
        <v>11</v>
      </c>
      <c r="Y34">
        <v>2</v>
      </c>
      <c r="Z34">
        <f t="shared" si="2"/>
        <v>35.636363636363633</v>
      </c>
      <c r="AB34">
        <v>4756</v>
      </c>
      <c r="AC34">
        <v>0</v>
      </c>
      <c r="AE34">
        <v>-23</v>
      </c>
      <c r="AF34">
        <f>SUM(AB34:AE34)</f>
        <v>4733</v>
      </c>
      <c r="AG34">
        <v>0</v>
      </c>
      <c r="AH34">
        <f t="shared" si="3"/>
        <v>4733</v>
      </c>
      <c r="AI34">
        <v>146</v>
      </c>
      <c r="AJ34">
        <f t="shared" si="4"/>
        <v>6</v>
      </c>
      <c r="AK34">
        <f t="shared" si="5"/>
        <v>32.417808219178085</v>
      </c>
      <c r="AM34">
        <v>3237</v>
      </c>
      <c r="AN34">
        <v>0</v>
      </c>
      <c r="AO34">
        <v>0</v>
      </c>
      <c r="AP34">
        <f t="shared" si="6"/>
        <v>3237</v>
      </c>
      <c r="AQ34">
        <v>0</v>
      </c>
      <c r="AR34">
        <f t="shared" si="7"/>
        <v>3237</v>
      </c>
      <c r="AS34">
        <v>47</v>
      </c>
      <c r="AT34">
        <f t="shared" si="8"/>
        <v>6</v>
      </c>
      <c r="AU34">
        <f t="shared" si="9"/>
        <v>68.872340425531917</v>
      </c>
      <c r="AW34">
        <v>1961</v>
      </c>
      <c r="AX34">
        <v>0</v>
      </c>
      <c r="AY34">
        <v>-15</v>
      </c>
      <c r="AZ34">
        <f t="shared" si="10"/>
        <v>1946</v>
      </c>
      <c r="BA34">
        <v>0</v>
      </c>
      <c r="BB34">
        <f t="shared" si="11"/>
        <v>1946</v>
      </c>
      <c r="BC34">
        <v>78</v>
      </c>
      <c r="BD34">
        <f t="shared" si="12"/>
        <v>7</v>
      </c>
      <c r="BE34">
        <f t="shared" si="13"/>
        <v>24.948717948717949</v>
      </c>
      <c r="BG34">
        <v>1779</v>
      </c>
      <c r="BH34">
        <v>30</v>
      </c>
      <c r="BI34">
        <v>0</v>
      </c>
      <c r="BJ34">
        <f t="shared" si="14"/>
        <v>1809</v>
      </c>
      <c r="BK34">
        <v>0</v>
      </c>
      <c r="BL34">
        <f t="shared" si="15"/>
        <v>1809</v>
      </c>
      <c r="BM34">
        <v>33</v>
      </c>
      <c r="BN34">
        <f t="shared" si="16"/>
        <v>5</v>
      </c>
      <c r="BO34">
        <f t="shared" si="17"/>
        <v>54.81818181818182</v>
      </c>
      <c r="BQ34">
        <v>1264</v>
      </c>
      <c r="BR34">
        <v>0</v>
      </c>
      <c r="BS34">
        <v>0</v>
      </c>
      <c r="BT34">
        <f t="shared" si="18"/>
        <v>1264</v>
      </c>
      <c r="BU34">
        <v>0</v>
      </c>
      <c r="BV34">
        <f t="shared" si="19"/>
        <v>1264</v>
      </c>
      <c r="BW34">
        <v>32</v>
      </c>
      <c r="BX34">
        <f t="shared" si="20"/>
        <v>5</v>
      </c>
      <c r="BY34">
        <f t="shared" si="21"/>
        <v>39.5</v>
      </c>
      <c r="CA34">
        <v>6235</v>
      </c>
    </row>
    <row r="35" spans="1:79" ht="17.25" customHeight="1" x14ac:dyDescent="0.3">
      <c r="A35" s="2">
        <v>44587</v>
      </c>
      <c r="B35" t="s">
        <v>94</v>
      </c>
      <c r="C35" t="s">
        <v>95</v>
      </c>
      <c r="D35" t="s">
        <v>27</v>
      </c>
      <c r="F35">
        <v>1089</v>
      </c>
      <c r="G35">
        <v>0</v>
      </c>
      <c r="I35">
        <v>-65</v>
      </c>
      <c r="J35">
        <f>SUM(F35:I35)</f>
        <v>1024</v>
      </c>
      <c r="K35">
        <v>0</v>
      </c>
      <c r="L35">
        <f t="shared" si="22"/>
        <v>1024</v>
      </c>
      <c r="M35">
        <v>56</v>
      </c>
      <c r="N35">
        <v>1</v>
      </c>
      <c r="O35">
        <f t="shared" si="0"/>
        <v>18.285714285714285</v>
      </c>
      <c r="Q35">
        <v>778</v>
      </c>
      <c r="R35">
        <v>0</v>
      </c>
      <c r="T35">
        <v>0</v>
      </c>
      <c r="U35">
        <f>SUM(Q35:T35)</f>
        <v>778</v>
      </c>
      <c r="V35">
        <v>0</v>
      </c>
      <c r="W35">
        <f t="shared" si="1"/>
        <v>778</v>
      </c>
      <c r="X35">
        <v>36</v>
      </c>
      <c r="Y35">
        <v>2</v>
      </c>
      <c r="Z35">
        <f t="shared" si="2"/>
        <v>21.611111111111111</v>
      </c>
      <c r="AB35">
        <v>4843</v>
      </c>
      <c r="AC35">
        <v>0</v>
      </c>
      <c r="AE35">
        <v>-1</v>
      </c>
      <c r="AF35">
        <f>SUM(AB35:AE35)</f>
        <v>4842</v>
      </c>
      <c r="AG35">
        <v>0</v>
      </c>
      <c r="AH35">
        <f t="shared" si="3"/>
        <v>4842</v>
      </c>
      <c r="AI35">
        <v>98</v>
      </c>
      <c r="AJ35">
        <f t="shared" si="4"/>
        <v>6</v>
      </c>
      <c r="AK35">
        <f t="shared" si="5"/>
        <v>49.408163265306122</v>
      </c>
      <c r="AM35">
        <v>2217</v>
      </c>
      <c r="AN35">
        <v>0</v>
      </c>
      <c r="AO35">
        <v>0</v>
      </c>
      <c r="AP35">
        <f t="shared" si="6"/>
        <v>2217</v>
      </c>
      <c r="AQ35">
        <v>0</v>
      </c>
      <c r="AR35">
        <f t="shared" si="7"/>
        <v>2217</v>
      </c>
      <c r="AS35">
        <v>31</v>
      </c>
      <c r="AT35">
        <f t="shared" si="8"/>
        <v>6</v>
      </c>
      <c r="AU35">
        <f t="shared" si="9"/>
        <v>71.516129032258064</v>
      </c>
      <c r="AW35">
        <v>2039</v>
      </c>
      <c r="AX35">
        <v>0</v>
      </c>
      <c r="AY35">
        <v>0</v>
      </c>
      <c r="AZ35">
        <f t="shared" si="10"/>
        <v>2039</v>
      </c>
      <c r="BA35">
        <v>0</v>
      </c>
      <c r="BB35">
        <f t="shared" si="11"/>
        <v>2039</v>
      </c>
      <c r="BC35">
        <v>62</v>
      </c>
      <c r="BD35">
        <f t="shared" si="12"/>
        <v>7</v>
      </c>
      <c r="BE35">
        <f t="shared" si="13"/>
        <v>32.887096774193552</v>
      </c>
      <c r="BG35">
        <v>3060</v>
      </c>
      <c r="BH35">
        <v>0</v>
      </c>
      <c r="BI35">
        <v>0</v>
      </c>
      <c r="BJ35">
        <f t="shared" si="14"/>
        <v>3060</v>
      </c>
      <c r="BK35">
        <v>0</v>
      </c>
      <c r="BL35">
        <f t="shared" si="15"/>
        <v>3060</v>
      </c>
      <c r="BM35">
        <v>31</v>
      </c>
      <c r="BN35">
        <f t="shared" si="16"/>
        <v>5</v>
      </c>
      <c r="BO35">
        <f t="shared" si="17"/>
        <v>98.709677419354833</v>
      </c>
      <c r="BQ35">
        <v>2594</v>
      </c>
      <c r="BR35">
        <v>0</v>
      </c>
      <c r="BS35">
        <v>0</v>
      </c>
      <c r="BT35">
        <f t="shared" si="18"/>
        <v>2594</v>
      </c>
      <c r="BU35">
        <v>0</v>
      </c>
      <c r="BV35">
        <f t="shared" si="19"/>
        <v>2594</v>
      </c>
      <c r="BW35">
        <v>35</v>
      </c>
      <c r="BX35">
        <f t="shared" si="20"/>
        <v>5</v>
      </c>
      <c r="BY35">
        <f t="shared" si="21"/>
        <v>74.114285714285714</v>
      </c>
      <c r="CA35">
        <v>9334</v>
      </c>
    </row>
    <row r="36" spans="1:79" ht="17.25" customHeight="1" x14ac:dyDescent="0.3">
      <c r="A36" s="2">
        <v>44587</v>
      </c>
      <c r="B36" t="s">
        <v>96</v>
      </c>
      <c r="C36" t="s">
        <v>97</v>
      </c>
      <c r="D36" t="s">
        <v>27</v>
      </c>
      <c r="F36">
        <v>13009</v>
      </c>
      <c r="G36">
        <v>297</v>
      </c>
      <c r="I36">
        <v>-2643</v>
      </c>
      <c r="J36">
        <f>SUM(F36:I36)</f>
        <v>10663</v>
      </c>
      <c r="K36">
        <v>0</v>
      </c>
      <c r="L36">
        <f t="shared" si="22"/>
        <v>10663</v>
      </c>
      <c r="M36">
        <v>2541</v>
      </c>
      <c r="N36">
        <v>1</v>
      </c>
      <c r="O36">
        <f t="shared" si="0"/>
        <v>4.1963793781975598</v>
      </c>
      <c r="Q36">
        <v>2821</v>
      </c>
      <c r="R36">
        <v>0</v>
      </c>
      <c r="T36">
        <v>-160</v>
      </c>
      <c r="U36">
        <f>SUM(Q36:T36)</f>
        <v>2661</v>
      </c>
      <c r="V36">
        <v>8000</v>
      </c>
      <c r="W36">
        <f t="shared" si="1"/>
        <v>10661</v>
      </c>
      <c r="X36">
        <v>540</v>
      </c>
      <c r="Y36">
        <v>2</v>
      </c>
      <c r="Z36">
        <f t="shared" si="2"/>
        <v>19.742592592592594</v>
      </c>
      <c r="AB36">
        <v>37288</v>
      </c>
      <c r="AC36">
        <v>0</v>
      </c>
      <c r="AE36">
        <v>-188</v>
      </c>
      <c r="AF36">
        <f>SUM(AB36:AE36)</f>
        <v>37100</v>
      </c>
      <c r="AG36">
        <v>0</v>
      </c>
      <c r="AH36">
        <f t="shared" si="3"/>
        <v>37100</v>
      </c>
      <c r="AI36">
        <v>2664</v>
      </c>
      <c r="AJ36">
        <f t="shared" si="4"/>
        <v>6</v>
      </c>
      <c r="AK36">
        <f t="shared" si="5"/>
        <v>13.926426426426426</v>
      </c>
      <c r="AM36">
        <v>8728</v>
      </c>
      <c r="AN36">
        <v>26895</v>
      </c>
      <c r="AO36">
        <v>0</v>
      </c>
      <c r="AP36">
        <f t="shared" si="6"/>
        <v>35623</v>
      </c>
      <c r="AQ36">
        <v>0</v>
      </c>
      <c r="AR36">
        <f t="shared" si="7"/>
        <v>35623</v>
      </c>
      <c r="AS36">
        <v>1220</v>
      </c>
      <c r="AT36">
        <f t="shared" si="8"/>
        <v>6</v>
      </c>
      <c r="AU36">
        <f t="shared" si="9"/>
        <v>29.199180327868852</v>
      </c>
      <c r="AW36">
        <v>13554</v>
      </c>
      <c r="AX36">
        <v>0</v>
      </c>
      <c r="AY36">
        <v>-50</v>
      </c>
      <c r="AZ36">
        <f t="shared" si="10"/>
        <v>13504</v>
      </c>
      <c r="BA36">
        <v>0</v>
      </c>
      <c r="BB36">
        <f t="shared" si="11"/>
        <v>13504</v>
      </c>
      <c r="BC36">
        <v>774</v>
      </c>
      <c r="BD36">
        <f t="shared" si="12"/>
        <v>7</v>
      </c>
      <c r="BE36">
        <f t="shared" si="13"/>
        <v>17.447028423772611</v>
      </c>
      <c r="BG36">
        <v>3293</v>
      </c>
      <c r="BH36">
        <v>0</v>
      </c>
      <c r="BI36">
        <v>-68</v>
      </c>
      <c r="BJ36">
        <f t="shared" si="14"/>
        <v>3225</v>
      </c>
      <c r="BK36">
        <v>0</v>
      </c>
      <c r="BL36">
        <f t="shared" si="15"/>
        <v>3225</v>
      </c>
      <c r="BM36">
        <v>504</v>
      </c>
      <c r="BN36">
        <f t="shared" si="16"/>
        <v>5</v>
      </c>
      <c r="BO36">
        <f t="shared" si="17"/>
        <v>6.3988095238095237</v>
      </c>
      <c r="BQ36">
        <v>6535</v>
      </c>
      <c r="BR36">
        <v>0</v>
      </c>
      <c r="BS36">
        <v>0</v>
      </c>
      <c r="BT36">
        <f t="shared" si="18"/>
        <v>6535</v>
      </c>
      <c r="BU36">
        <v>0</v>
      </c>
      <c r="BV36">
        <f t="shared" si="19"/>
        <v>6535</v>
      </c>
      <c r="BW36">
        <v>693</v>
      </c>
      <c r="BX36">
        <f t="shared" si="20"/>
        <v>5</v>
      </c>
      <c r="BY36">
        <f t="shared" si="21"/>
        <v>9.4300144300144293</v>
      </c>
      <c r="CA36">
        <v>35400</v>
      </c>
    </row>
    <row r="37" spans="1:79" ht="17.25" customHeight="1" x14ac:dyDescent="0.3">
      <c r="A37" s="2">
        <v>44587</v>
      </c>
      <c r="B37" t="s">
        <v>98</v>
      </c>
      <c r="C37" t="s">
        <v>99</v>
      </c>
      <c r="D37" t="s">
        <v>27</v>
      </c>
      <c r="F37">
        <v>53</v>
      </c>
      <c r="G37">
        <v>0</v>
      </c>
      <c r="I37">
        <v>-46</v>
      </c>
      <c r="J37">
        <f>SUM(F37:I37)</f>
        <v>7</v>
      </c>
      <c r="K37">
        <v>0</v>
      </c>
      <c r="L37">
        <f t="shared" si="22"/>
        <v>7</v>
      </c>
      <c r="M37">
        <v>130</v>
      </c>
      <c r="N37">
        <v>1</v>
      </c>
      <c r="O37">
        <f t="shared" si="0"/>
        <v>5.3846153846153849E-2</v>
      </c>
      <c r="Q37">
        <v>323</v>
      </c>
      <c r="R37">
        <v>0</v>
      </c>
      <c r="T37">
        <v>0</v>
      </c>
      <c r="U37">
        <f>SUM(Q37:T37)</f>
        <v>323</v>
      </c>
      <c r="V37">
        <v>0</v>
      </c>
      <c r="W37">
        <f t="shared" si="1"/>
        <v>323</v>
      </c>
      <c r="X37">
        <v>25</v>
      </c>
      <c r="Y37">
        <v>2</v>
      </c>
      <c r="Z37">
        <f t="shared" si="2"/>
        <v>12.92</v>
      </c>
      <c r="AB37">
        <v>1742</v>
      </c>
      <c r="AC37">
        <v>0</v>
      </c>
      <c r="AE37">
        <v>-10</v>
      </c>
      <c r="AF37">
        <f>SUM(AB37:AE37)</f>
        <v>1732</v>
      </c>
      <c r="AG37">
        <v>0</v>
      </c>
      <c r="AH37">
        <f t="shared" si="3"/>
        <v>1732</v>
      </c>
      <c r="AI37">
        <v>1546</v>
      </c>
      <c r="AJ37">
        <f t="shared" si="4"/>
        <v>6</v>
      </c>
      <c r="AK37">
        <f t="shared" si="5"/>
        <v>1.1203104786545925</v>
      </c>
      <c r="AM37">
        <v>4</v>
      </c>
      <c r="AN37">
        <v>0</v>
      </c>
      <c r="AO37">
        <v>0</v>
      </c>
      <c r="AP37">
        <f t="shared" si="6"/>
        <v>4</v>
      </c>
      <c r="AQ37">
        <v>0</v>
      </c>
      <c r="AR37">
        <f t="shared" si="7"/>
        <v>4</v>
      </c>
      <c r="AS37">
        <v>711</v>
      </c>
      <c r="AT37">
        <f t="shared" si="8"/>
        <v>6</v>
      </c>
      <c r="AU37">
        <f t="shared" si="9"/>
        <v>5.6258790436005627E-3</v>
      </c>
      <c r="AW37">
        <v>591</v>
      </c>
      <c r="AX37">
        <v>0</v>
      </c>
      <c r="AY37">
        <v>-230</v>
      </c>
      <c r="AZ37">
        <f t="shared" si="10"/>
        <v>361</v>
      </c>
      <c r="BA37">
        <v>0</v>
      </c>
      <c r="BB37">
        <f t="shared" si="11"/>
        <v>361</v>
      </c>
      <c r="BC37">
        <v>802</v>
      </c>
      <c r="BD37">
        <f t="shared" si="12"/>
        <v>7</v>
      </c>
      <c r="BE37">
        <f t="shared" si="13"/>
        <v>0.45012468827930174</v>
      </c>
      <c r="BG37">
        <v>65</v>
      </c>
      <c r="BH37">
        <v>0</v>
      </c>
      <c r="BI37">
        <v>-60</v>
      </c>
      <c r="BJ37">
        <f t="shared" si="14"/>
        <v>5</v>
      </c>
      <c r="BK37">
        <v>0</v>
      </c>
      <c r="BL37">
        <f t="shared" si="15"/>
        <v>5</v>
      </c>
      <c r="BM37">
        <v>138</v>
      </c>
      <c r="BN37">
        <f t="shared" si="16"/>
        <v>5</v>
      </c>
      <c r="BO37">
        <f t="shared" si="17"/>
        <v>3.6231884057971016E-2</v>
      </c>
      <c r="BQ37">
        <v>20</v>
      </c>
      <c r="BR37">
        <v>0</v>
      </c>
      <c r="BS37">
        <v>0</v>
      </c>
      <c r="BT37">
        <f t="shared" si="18"/>
        <v>20</v>
      </c>
      <c r="BU37">
        <v>0</v>
      </c>
      <c r="BV37">
        <f t="shared" si="19"/>
        <v>20</v>
      </c>
      <c r="BW37">
        <v>88</v>
      </c>
      <c r="BX37">
        <f t="shared" si="20"/>
        <v>5</v>
      </c>
      <c r="BY37">
        <f t="shared" si="21"/>
        <v>0.22727272727272727</v>
      </c>
      <c r="CA37">
        <v>0</v>
      </c>
    </row>
    <row r="38" spans="1:79" ht="17.25" customHeight="1" x14ac:dyDescent="0.3">
      <c r="A38" s="2">
        <v>44587</v>
      </c>
      <c r="B38" t="s">
        <v>100</v>
      </c>
      <c r="C38" t="s">
        <v>101</v>
      </c>
      <c r="D38" t="s">
        <v>27</v>
      </c>
      <c r="F38">
        <v>13815</v>
      </c>
      <c r="G38">
        <v>0</v>
      </c>
      <c r="I38">
        <v>-12013</v>
      </c>
      <c r="J38">
        <f>SUM(F38:I38)</f>
        <v>1802</v>
      </c>
      <c r="K38">
        <v>0</v>
      </c>
      <c r="L38">
        <f t="shared" si="22"/>
        <v>1802</v>
      </c>
      <c r="M38">
        <v>3005</v>
      </c>
      <c r="N38">
        <v>1</v>
      </c>
      <c r="O38">
        <f t="shared" si="0"/>
        <v>0.59966722129783689</v>
      </c>
      <c r="Q38">
        <v>6307</v>
      </c>
      <c r="R38">
        <v>0</v>
      </c>
      <c r="T38">
        <v>-141</v>
      </c>
      <c r="U38">
        <f>SUM(Q38:T38)</f>
        <v>6166</v>
      </c>
      <c r="V38">
        <v>2000</v>
      </c>
      <c r="W38">
        <f t="shared" si="1"/>
        <v>8166</v>
      </c>
      <c r="X38">
        <v>373</v>
      </c>
      <c r="Y38">
        <v>2</v>
      </c>
      <c r="Z38">
        <f t="shared" si="2"/>
        <v>21.892761394101878</v>
      </c>
      <c r="AB38">
        <v>40091</v>
      </c>
      <c r="AC38">
        <v>0</v>
      </c>
      <c r="AE38">
        <v>-349</v>
      </c>
      <c r="AF38">
        <f>SUM(AB38:AE38)</f>
        <v>39742</v>
      </c>
      <c r="AG38">
        <v>3500</v>
      </c>
      <c r="AH38">
        <f t="shared" si="3"/>
        <v>43242</v>
      </c>
      <c r="AI38">
        <v>8773</v>
      </c>
      <c r="AJ38">
        <f t="shared" si="4"/>
        <v>6</v>
      </c>
      <c r="AK38">
        <f t="shared" si="5"/>
        <v>4.9289866636270379</v>
      </c>
      <c r="AM38">
        <v>3253</v>
      </c>
      <c r="AN38">
        <v>42</v>
      </c>
      <c r="AO38">
        <v>0</v>
      </c>
      <c r="AP38">
        <f t="shared" si="6"/>
        <v>3295</v>
      </c>
      <c r="AQ38">
        <v>8008</v>
      </c>
      <c r="AR38">
        <f t="shared" si="7"/>
        <v>11303</v>
      </c>
      <c r="AS38">
        <v>3950</v>
      </c>
      <c r="AT38">
        <f t="shared" si="8"/>
        <v>6</v>
      </c>
      <c r="AU38">
        <f t="shared" si="9"/>
        <v>2.8615189873417721</v>
      </c>
      <c r="AW38">
        <v>13915</v>
      </c>
      <c r="AX38">
        <v>70</v>
      </c>
      <c r="AY38">
        <v>-653</v>
      </c>
      <c r="AZ38">
        <f t="shared" si="10"/>
        <v>13332</v>
      </c>
      <c r="BA38">
        <v>15000</v>
      </c>
      <c r="BB38">
        <f t="shared" si="11"/>
        <v>28332</v>
      </c>
      <c r="BC38">
        <v>3240</v>
      </c>
      <c r="BD38">
        <f t="shared" si="12"/>
        <v>7</v>
      </c>
      <c r="BE38">
        <f t="shared" si="13"/>
        <v>8.7444444444444436</v>
      </c>
      <c r="BG38">
        <v>7188</v>
      </c>
      <c r="BH38">
        <v>0</v>
      </c>
      <c r="BI38">
        <v>-130</v>
      </c>
      <c r="BJ38">
        <f t="shared" si="14"/>
        <v>7058</v>
      </c>
      <c r="BK38">
        <v>0</v>
      </c>
      <c r="BL38">
        <f t="shared" si="15"/>
        <v>7058</v>
      </c>
      <c r="BM38">
        <v>1256</v>
      </c>
      <c r="BN38">
        <f t="shared" si="16"/>
        <v>5</v>
      </c>
      <c r="BO38">
        <f t="shared" si="17"/>
        <v>5.619426751592357</v>
      </c>
      <c r="BQ38">
        <v>636</v>
      </c>
      <c r="BR38">
        <v>0</v>
      </c>
      <c r="BS38">
        <v>0</v>
      </c>
      <c r="BT38">
        <f t="shared" si="18"/>
        <v>636</v>
      </c>
      <c r="BU38">
        <v>0</v>
      </c>
      <c r="BV38">
        <f t="shared" si="19"/>
        <v>636</v>
      </c>
      <c r="BW38">
        <v>1133</v>
      </c>
      <c r="BX38">
        <f t="shared" si="20"/>
        <v>5</v>
      </c>
      <c r="BY38">
        <f t="shared" si="21"/>
        <v>0.56134157105030891</v>
      </c>
      <c r="CA38">
        <v>900</v>
      </c>
    </row>
    <row r="39" spans="1:79" ht="17.25" customHeight="1" x14ac:dyDescent="0.3">
      <c r="A39" s="2">
        <v>44587</v>
      </c>
      <c r="B39" t="s">
        <v>102</v>
      </c>
      <c r="C39" t="s">
        <v>103</v>
      </c>
      <c r="D39" t="s">
        <v>27</v>
      </c>
      <c r="F39">
        <v>518</v>
      </c>
      <c r="G39">
        <v>0</v>
      </c>
      <c r="I39">
        <v>-137</v>
      </c>
      <c r="J39">
        <f>SUM(F39:I39)</f>
        <v>381</v>
      </c>
      <c r="K39">
        <v>0</v>
      </c>
      <c r="L39">
        <f t="shared" si="22"/>
        <v>381</v>
      </c>
      <c r="M39">
        <v>243</v>
      </c>
      <c r="N39">
        <v>1</v>
      </c>
      <c r="O39">
        <f t="shared" si="0"/>
        <v>1.5679012345679013</v>
      </c>
      <c r="Q39">
        <v>0</v>
      </c>
      <c r="R39">
        <v>0</v>
      </c>
      <c r="T39">
        <v>0</v>
      </c>
      <c r="U39">
        <f>SUM(Q39:T39)</f>
        <v>0</v>
      </c>
      <c r="V39">
        <v>0</v>
      </c>
      <c r="W39">
        <f t="shared" si="1"/>
        <v>0</v>
      </c>
      <c r="X39">
        <v>53</v>
      </c>
      <c r="Y39">
        <v>2</v>
      </c>
      <c r="Z39">
        <f t="shared" si="2"/>
        <v>0</v>
      </c>
      <c r="AB39">
        <v>3941</v>
      </c>
      <c r="AC39">
        <v>0</v>
      </c>
      <c r="AE39">
        <v>0</v>
      </c>
      <c r="AF39">
        <f>SUM(AB39:AE39)</f>
        <v>3941</v>
      </c>
      <c r="AG39">
        <v>0</v>
      </c>
      <c r="AH39">
        <f t="shared" si="3"/>
        <v>3941</v>
      </c>
      <c r="AI39">
        <v>305</v>
      </c>
      <c r="AJ39">
        <f t="shared" si="4"/>
        <v>6</v>
      </c>
      <c r="AK39">
        <f t="shared" si="5"/>
        <v>12.921311475409835</v>
      </c>
      <c r="AM39">
        <v>71</v>
      </c>
      <c r="AN39">
        <v>600</v>
      </c>
      <c r="AO39">
        <v>0</v>
      </c>
      <c r="AP39">
        <f t="shared" si="6"/>
        <v>671</v>
      </c>
      <c r="AQ39">
        <v>0</v>
      </c>
      <c r="AR39">
        <f t="shared" si="7"/>
        <v>671</v>
      </c>
      <c r="AS39">
        <v>71</v>
      </c>
      <c r="AT39">
        <f t="shared" si="8"/>
        <v>6</v>
      </c>
      <c r="AU39">
        <f t="shared" si="9"/>
        <v>9.4507042253521121</v>
      </c>
      <c r="AW39">
        <v>1546</v>
      </c>
      <c r="AX39">
        <v>0</v>
      </c>
      <c r="AY39">
        <v>0</v>
      </c>
      <c r="AZ39">
        <f t="shared" si="10"/>
        <v>1546</v>
      </c>
      <c r="BA39">
        <v>0</v>
      </c>
      <c r="BB39">
        <f t="shared" si="11"/>
        <v>1546</v>
      </c>
      <c r="BC39">
        <v>141</v>
      </c>
      <c r="BD39">
        <f t="shared" si="12"/>
        <v>7</v>
      </c>
      <c r="BE39">
        <f t="shared" si="13"/>
        <v>10.964539007092199</v>
      </c>
      <c r="BG39">
        <v>163</v>
      </c>
      <c r="BH39">
        <v>0</v>
      </c>
      <c r="BI39">
        <v>0</v>
      </c>
      <c r="BJ39">
        <f t="shared" si="14"/>
        <v>163</v>
      </c>
      <c r="BK39">
        <v>0</v>
      </c>
      <c r="BL39">
        <f t="shared" si="15"/>
        <v>163</v>
      </c>
      <c r="BM39">
        <v>29</v>
      </c>
      <c r="BN39">
        <f t="shared" si="16"/>
        <v>5</v>
      </c>
      <c r="BO39">
        <f t="shared" si="17"/>
        <v>5.6206896551724137</v>
      </c>
      <c r="BQ39">
        <v>17</v>
      </c>
      <c r="BR39">
        <v>0</v>
      </c>
      <c r="BS39">
        <v>0</v>
      </c>
      <c r="BT39">
        <f t="shared" si="18"/>
        <v>17</v>
      </c>
      <c r="BU39">
        <v>0</v>
      </c>
      <c r="BV39">
        <f t="shared" si="19"/>
        <v>17</v>
      </c>
      <c r="BW39">
        <v>45</v>
      </c>
      <c r="BX39">
        <f t="shared" si="20"/>
        <v>5</v>
      </c>
      <c r="BY39">
        <f t="shared" si="21"/>
        <v>0.37777777777777777</v>
      </c>
      <c r="CA39">
        <v>0</v>
      </c>
    </row>
    <row r="40" spans="1:79" ht="17.25" customHeight="1" x14ac:dyDescent="0.3">
      <c r="A40" s="2">
        <v>44587</v>
      </c>
      <c r="B40" t="s">
        <v>104</v>
      </c>
      <c r="C40" t="s">
        <v>105</v>
      </c>
      <c r="D40" t="s">
        <v>27</v>
      </c>
      <c r="F40">
        <v>1448</v>
      </c>
      <c r="G40">
        <v>0</v>
      </c>
      <c r="I40">
        <v>-26</v>
      </c>
      <c r="J40">
        <f>SUM(F40:I40)</f>
        <v>1422</v>
      </c>
      <c r="K40">
        <v>0</v>
      </c>
      <c r="L40">
        <f t="shared" si="22"/>
        <v>1422</v>
      </c>
      <c r="M40">
        <v>93</v>
      </c>
      <c r="N40">
        <v>1</v>
      </c>
      <c r="O40">
        <f t="shared" si="0"/>
        <v>15.290322580645162</v>
      </c>
      <c r="Q40">
        <v>1229</v>
      </c>
      <c r="R40">
        <v>0</v>
      </c>
      <c r="T40">
        <v>-95</v>
      </c>
      <c r="U40">
        <f>SUM(Q40:T40)</f>
        <v>1134</v>
      </c>
      <c r="V40">
        <v>0</v>
      </c>
      <c r="W40">
        <f t="shared" si="1"/>
        <v>1134</v>
      </c>
      <c r="X40">
        <v>28</v>
      </c>
      <c r="Y40">
        <v>2</v>
      </c>
      <c r="Z40">
        <f t="shared" si="2"/>
        <v>40.5</v>
      </c>
      <c r="AB40">
        <v>3409</v>
      </c>
      <c r="AC40">
        <v>0</v>
      </c>
      <c r="AE40">
        <v>0</v>
      </c>
      <c r="AF40">
        <f>SUM(AB40:AE40)</f>
        <v>3409</v>
      </c>
      <c r="AG40">
        <v>0</v>
      </c>
      <c r="AH40">
        <f t="shared" si="3"/>
        <v>3409</v>
      </c>
      <c r="AI40">
        <v>49</v>
      </c>
      <c r="AJ40">
        <f t="shared" si="4"/>
        <v>6</v>
      </c>
      <c r="AK40">
        <f t="shared" si="5"/>
        <v>69.571428571428569</v>
      </c>
      <c r="AM40">
        <v>811</v>
      </c>
      <c r="AN40">
        <v>0</v>
      </c>
      <c r="AO40">
        <v>0</v>
      </c>
      <c r="AP40">
        <f t="shared" si="6"/>
        <v>811</v>
      </c>
      <c r="AQ40">
        <v>1400</v>
      </c>
      <c r="AR40">
        <f t="shared" si="7"/>
        <v>2211</v>
      </c>
      <c r="AS40">
        <v>41</v>
      </c>
      <c r="AT40">
        <f t="shared" si="8"/>
        <v>6</v>
      </c>
      <c r="AU40">
        <f t="shared" si="9"/>
        <v>53.926829268292686</v>
      </c>
      <c r="AW40">
        <v>2461</v>
      </c>
      <c r="AX40">
        <v>0</v>
      </c>
      <c r="AY40">
        <v>0</v>
      </c>
      <c r="AZ40">
        <f t="shared" si="10"/>
        <v>2461</v>
      </c>
      <c r="BA40">
        <v>0</v>
      </c>
      <c r="BB40">
        <f t="shared" si="11"/>
        <v>2461</v>
      </c>
      <c r="BC40">
        <v>17</v>
      </c>
      <c r="BD40">
        <f t="shared" si="12"/>
        <v>7</v>
      </c>
      <c r="BE40">
        <f t="shared" si="13"/>
        <v>144.76470588235293</v>
      </c>
      <c r="BG40">
        <v>1052</v>
      </c>
      <c r="BH40">
        <v>0</v>
      </c>
      <c r="BI40">
        <v>0</v>
      </c>
      <c r="BJ40">
        <f t="shared" si="14"/>
        <v>1052</v>
      </c>
      <c r="BK40">
        <v>0</v>
      </c>
      <c r="BL40">
        <f t="shared" si="15"/>
        <v>1052</v>
      </c>
      <c r="BM40">
        <v>11</v>
      </c>
      <c r="BN40">
        <f t="shared" si="16"/>
        <v>5</v>
      </c>
      <c r="BO40">
        <f t="shared" si="17"/>
        <v>95.63636363636364</v>
      </c>
      <c r="BQ40">
        <v>1392</v>
      </c>
      <c r="BR40">
        <v>0</v>
      </c>
      <c r="BS40">
        <v>0</v>
      </c>
      <c r="BT40">
        <f t="shared" si="18"/>
        <v>1392</v>
      </c>
      <c r="BU40">
        <v>0</v>
      </c>
      <c r="BV40">
        <f t="shared" si="19"/>
        <v>1392</v>
      </c>
      <c r="BW40">
        <v>27</v>
      </c>
      <c r="BX40">
        <f t="shared" si="20"/>
        <v>5</v>
      </c>
      <c r="BY40">
        <f t="shared" si="21"/>
        <v>51.555555555555557</v>
      </c>
      <c r="CA40">
        <v>-5981</v>
      </c>
    </row>
    <row r="41" spans="1:79" ht="17.25" customHeight="1" x14ac:dyDescent="0.3">
      <c r="A41" s="2">
        <v>44587</v>
      </c>
      <c r="B41" t="s">
        <v>106</v>
      </c>
      <c r="C41" t="s">
        <v>107</v>
      </c>
      <c r="D41" t="s">
        <v>27</v>
      </c>
      <c r="F41">
        <v>1327</v>
      </c>
      <c r="G41">
        <v>0</v>
      </c>
      <c r="I41">
        <v>-10</v>
      </c>
      <c r="J41">
        <f>SUM(F41:I41)</f>
        <v>1317</v>
      </c>
      <c r="K41">
        <v>0</v>
      </c>
      <c r="L41">
        <f t="shared" si="22"/>
        <v>1317</v>
      </c>
      <c r="M41">
        <v>83</v>
      </c>
      <c r="N41">
        <v>1</v>
      </c>
      <c r="O41">
        <f t="shared" si="0"/>
        <v>15.867469879518072</v>
      </c>
      <c r="Q41">
        <v>1904</v>
      </c>
      <c r="R41">
        <v>0</v>
      </c>
      <c r="T41">
        <v>-40</v>
      </c>
      <c r="U41">
        <f>SUM(Q41:T41)</f>
        <v>1864</v>
      </c>
      <c r="V41">
        <v>0</v>
      </c>
      <c r="W41">
        <f t="shared" si="1"/>
        <v>1864</v>
      </c>
      <c r="X41">
        <v>24</v>
      </c>
      <c r="Y41">
        <v>2</v>
      </c>
      <c r="Z41">
        <f t="shared" si="2"/>
        <v>77.666666666666671</v>
      </c>
      <c r="AB41">
        <v>2104</v>
      </c>
      <c r="AC41">
        <v>0</v>
      </c>
      <c r="AE41">
        <v>0</v>
      </c>
      <c r="AF41">
        <f>SUM(AB41:AE41)</f>
        <v>2104</v>
      </c>
      <c r="AG41">
        <v>0</v>
      </c>
      <c r="AH41">
        <f t="shared" si="3"/>
        <v>2104</v>
      </c>
      <c r="AI41">
        <v>18</v>
      </c>
      <c r="AJ41">
        <f t="shared" si="4"/>
        <v>6</v>
      </c>
      <c r="AK41">
        <f t="shared" si="5"/>
        <v>116.88888888888889</v>
      </c>
      <c r="AM41">
        <v>960</v>
      </c>
      <c r="AN41">
        <v>0</v>
      </c>
      <c r="AO41">
        <v>0</v>
      </c>
      <c r="AP41">
        <f t="shared" si="6"/>
        <v>960</v>
      </c>
      <c r="AQ41">
        <v>0</v>
      </c>
      <c r="AR41">
        <f t="shared" si="7"/>
        <v>960</v>
      </c>
      <c r="AS41">
        <v>11</v>
      </c>
      <c r="AT41">
        <f t="shared" si="8"/>
        <v>6</v>
      </c>
      <c r="AU41">
        <f t="shared" si="9"/>
        <v>87.272727272727266</v>
      </c>
      <c r="AW41">
        <v>579</v>
      </c>
      <c r="AX41">
        <v>0</v>
      </c>
      <c r="AY41">
        <v>0</v>
      </c>
      <c r="AZ41">
        <f t="shared" si="10"/>
        <v>579</v>
      </c>
      <c r="BA41">
        <v>0</v>
      </c>
      <c r="BB41">
        <f t="shared" si="11"/>
        <v>579</v>
      </c>
      <c r="BC41">
        <v>2</v>
      </c>
      <c r="BD41">
        <f t="shared" si="12"/>
        <v>7</v>
      </c>
      <c r="BE41">
        <f t="shared" si="13"/>
        <v>289.5</v>
      </c>
      <c r="BG41">
        <v>1074</v>
      </c>
      <c r="BH41">
        <v>0</v>
      </c>
      <c r="BI41">
        <v>0</v>
      </c>
      <c r="BJ41">
        <f t="shared" si="14"/>
        <v>1074</v>
      </c>
      <c r="BK41">
        <v>0</v>
      </c>
      <c r="BL41">
        <f t="shared" si="15"/>
        <v>1074</v>
      </c>
      <c r="BM41">
        <v>12</v>
      </c>
      <c r="BN41">
        <f t="shared" si="16"/>
        <v>5</v>
      </c>
      <c r="BO41">
        <f t="shared" si="17"/>
        <v>89.5</v>
      </c>
      <c r="BQ41">
        <v>1624</v>
      </c>
      <c r="BR41">
        <v>0</v>
      </c>
      <c r="BS41">
        <v>0</v>
      </c>
      <c r="BT41">
        <f t="shared" si="18"/>
        <v>1624</v>
      </c>
      <c r="BU41">
        <v>0</v>
      </c>
      <c r="BV41">
        <f t="shared" si="19"/>
        <v>1624</v>
      </c>
      <c r="BW41">
        <v>24</v>
      </c>
      <c r="BX41">
        <f t="shared" si="20"/>
        <v>5</v>
      </c>
      <c r="BY41">
        <f t="shared" si="21"/>
        <v>67.666666666666671</v>
      </c>
      <c r="CA41">
        <v>-11313</v>
      </c>
    </row>
    <row r="42" spans="1:79" ht="17.25" customHeight="1" x14ac:dyDescent="0.3">
      <c r="A42" s="2">
        <v>44587</v>
      </c>
      <c r="B42" t="s">
        <v>108</v>
      </c>
      <c r="C42" t="s">
        <v>109</v>
      </c>
      <c r="D42" t="s">
        <v>27</v>
      </c>
      <c r="F42">
        <v>289</v>
      </c>
      <c r="G42">
        <v>0</v>
      </c>
      <c r="I42">
        <v>0</v>
      </c>
      <c r="J42">
        <f>SUM(F42:I42)</f>
        <v>289</v>
      </c>
      <c r="K42">
        <v>0</v>
      </c>
      <c r="L42">
        <f t="shared" si="22"/>
        <v>289</v>
      </c>
      <c r="M42">
        <v>10</v>
      </c>
      <c r="N42">
        <v>1</v>
      </c>
      <c r="O42">
        <f t="shared" si="0"/>
        <v>28.9</v>
      </c>
      <c r="Q42">
        <v>98</v>
      </c>
      <c r="R42">
        <v>0</v>
      </c>
      <c r="T42">
        <v>0</v>
      </c>
      <c r="U42">
        <f>SUM(Q42:T42)</f>
        <v>98</v>
      </c>
      <c r="V42">
        <v>0</v>
      </c>
      <c r="W42">
        <f t="shared" si="1"/>
        <v>98</v>
      </c>
      <c r="X42">
        <v>2</v>
      </c>
      <c r="Y42">
        <v>2</v>
      </c>
      <c r="Z42">
        <f t="shared" si="2"/>
        <v>49</v>
      </c>
      <c r="AB42">
        <v>2239</v>
      </c>
      <c r="AC42">
        <v>0</v>
      </c>
      <c r="AE42">
        <v>0</v>
      </c>
      <c r="AF42">
        <f>SUM(AB42:AE42)</f>
        <v>2239</v>
      </c>
      <c r="AG42">
        <v>0</v>
      </c>
      <c r="AH42">
        <f t="shared" si="3"/>
        <v>2239</v>
      </c>
      <c r="AI42">
        <v>15</v>
      </c>
      <c r="AJ42">
        <f t="shared" si="4"/>
        <v>6</v>
      </c>
      <c r="AK42">
        <f>IFERROR(AH42/AI42,0)</f>
        <v>149.26666666666668</v>
      </c>
      <c r="AM42">
        <v>194</v>
      </c>
      <c r="AN42">
        <v>0</v>
      </c>
      <c r="AO42">
        <v>0</v>
      </c>
      <c r="AP42">
        <f t="shared" si="6"/>
        <v>194</v>
      </c>
      <c r="AQ42">
        <v>0</v>
      </c>
      <c r="AR42">
        <f t="shared" si="7"/>
        <v>194</v>
      </c>
      <c r="AS42">
        <v>7</v>
      </c>
      <c r="AT42">
        <f t="shared" si="8"/>
        <v>6</v>
      </c>
      <c r="AU42">
        <f t="shared" si="9"/>
        <v>27.714285714285715</v>
      </c>
      <c r="AW42">
        <v>400</v>
      </c>
      <c r="AX42">
        <v>0</v>
      </c>
      <c r="AY42">
        <v>0</v>
      </c>
      <c r="AZ42">
        <f t="shared" si="10"/>
        <v>400</v>
      </c>
      <c r="BA42">
        <v>0</v>
      </c>
      <c r="BB42">
        <f t="shared" si="11"/>
        <v>400</v>
      </c>
      <c r="BC42">
        <v>8</v>
      </c>
      <c r="BD42">
        <f t="shared" si="12"/>
        <v>7</v>
      </c>
      <c r="BE42">
        <f t="shared" si="13"/>
        <v>50</v>
      </c>
      <c r="BG42">
        <v>98</v>
      </c>
      <c r="BH42">
        <v>0</v>
      </c>
      <c r="BI42">
        <v>0</v>
      </c>
      <c r="BJ42">
        <f t="shared" si="14"/>
        <v>98</v>
      </c>
      <c r="BK42">
        <v>0</v>
      </c>
      <c r="BL42">
        <f t="shared" si="15"/>
        <v>98</v>
      </c>
      <c r="BM42">
        <v>1</v>
      </c>
      <c r="BN42">
        <f t="shared" si="16"/>
        <v>5</v>
      </c>
      <c r="BO42">
        <f t="shared" si="17"/>
        <v>98</v>
      </c>
      <c r="BQ42">
        <v>570</v>
      </c>
      <c r="BR42">
        <v>0</v>
      </c>
      <c r="BS42">
        <v>0</v>
      </c>
      <c r="BT42">
        <f t="shared" si="18"/>
        <v>570</v>
      </c>
      <c r="BU42">
        <v>0</v>
      </c>
      <c r="BV42">
        <f t="shared" si="19"/>
        <v>570</v>
      </c>
      <c r="BW42">
        <v>6</v>
      </c>
      <c r="BX42">
        <f t="shared" si="20"/>
        <v>5</v>
      </c>
      <c r="BY42">
        <f t="shared" si="21"/>
        <v>95</v>
      </c>
      <c r="CA42">
        <v>0</v>
      </c>
    </row>
    <row r="43" spans="1:79" ht="17.25" customHeight="1" x14ac:dyDescent="0.3">
      <c r="A43" s="2">
        <v>44587</v>
      </c>
      <c r="B43" t="s">
        <v>110</v>
      </c>
      <c r="C43" t="s">
        <v>111</v>
      </c>
      <c r="D43" t="s">
        <v>27</v>
      </c>
      <c r="F43">
        <v>2642</v>
      </c>
      <c r="G43">
        <v>2002</v>
      </c>
      <c r="I43">
        <v>-49</v>
      </c>
      <c r="J43">
        <f>SUM(F43:I43)</f>
        <v>4595</v>
      </c>
      <c r="K43">
        <v>0</v>
      </c>
      <c r="L43">
        <f t="shared" si="22"/>
        <v>4595</v>
      </c>
      <c r="M43">
        <v>374</v>
      </c>
      <c r="N43">
        <v>1</v>
      </c>
      <c r="O43">
        <f t="shared" si="0"/>
        <v>12.286096256684491</v>
      </c>
      <c r="Q43">
        <v>1059</v>
      </c>
      <c r="R43">
        <v>1055</v>
      </c>
      <c r="T43">
        <v>-17</v>
      </c>
      <c r="U43">
        <f>SUM(Q43:T43)</f>
        <v>2097</v>
      </c>
      <c r="V43">
        <v>0</v>
      </c>
      <c r="W43">
        <f t="shared" si="1"/>
        <v>2097</v>
      </c>
      <c r="X43">
        <v>64</v>
      </c>
      <c r="Y43">
        <v>2</v>
      </c>
      <c r="Z43">
        <f t="shared" si="2"/>
        <v>32.765625</v>
      </c>
      <c r="AB43">
        <v>14300</v>
      </c>
      <c r="AC43">
        <v>0</v>
      </c>
      <c r="AE43">
        <v>0</v>
      </c>
      <c r="AF43">
        <f>SUM(AB43:AE43)</f>
        <v>14300</v>
      </c>
      <c r="AG43">
        <v>0</v>
      </c>
      <c r="AH43">
        <f t="shared" si="3"/>
        <v>14300</v>
      </c>
      <c r="AI43">
        <v>749</v>
      </c>
      <c r="AJ43">
        <f t="shared" si="4"/>
        <v>6</v>
      </c>
      <c r="AK43">
        <f t="shared" si="5"/>
        <v>19.092122830440587</v>
      </c>
      <c r="AM43">
        <v>2585</v>
      </c>
      <c r="AN43">
        <v>4059</v>
      </c>
      <c r="AO43">
        <v>0</v>
      </c>
      <c r="AP43">
        <f t="shared" si="6"/>
        <v>6644</v>
      </c>
      <c r="AQ43">
        <v>0</v>
      </c>
      <c r="AR43">
        <f t="shared" si="7"/>
        <v>6644</v>
      </c>
      <c r="AS43">
        <v>167</v>
      </c>
      <c r="AT43">
        <f t="shared" si="8"/>
        <v>6</v>
      </c>
      <c r="AU43">
        <f t="shared" si="9"/>
        <v>39.784431137724553</v>
      </c>
      <c r="AW43">
        <v>423</v>
      </c>
      <c r="AX43">
        <v>1820</v>
      </c>
      <c r="AY43">
        <v>-55</v>
      </c>
      <c r="AZ43">
        <f t="shared" si="10"/>
        <v>2188</v>
      </c>
      <c r="BA43">
        <v>0</v>
      </c>
      <c r="BB43">
        <f t="shared" si="11"/>
        <v>2188</v>
      </c>
      <c r="BC43">
        <v>240</v>
      </c>
      <c r="BD43">
        <f t="shared" si="12"/>
        <v>7</v>
      </c>
      <c r="BE43">
        <f t="shared" si="13"/>
        <v>9.1166666666666671</v>
      </c>
      <c r="BG43">
        <v>5800</v>
      </c>
      <c r="BH43">
        <v>1845</v>
      </c>
      <c r="BI43">
        <v>-63</v>
      </c>
      <c r="BJ43">
        <f t="shared" si="14"/>
        <v>7582</v>
      </c>
      <c r="BK43">
        <v>0</v>
      </c>
      <c r="BL43">
        <f t="shared" si="15"/>
        <v>7582</v>
      </c>
      <c r="BM43">
        <v>249</v>
      </c>
      <c r="BN43">
        <f t="shared" si="16"/>
        <v>5</v>
      </c>
      <c r="BO43">
        <f t="shared" si="17"/>
        <v>30.449799196787147</v>
      </c>
      <c r="BQ43">
        <v>1597</v>
      </c>
      <c r="BR43">
        <v>763</v>
      </c>
      <c r="BS43">
        <v>0</v>
      </c>
      <c r="BT43">
        <f t="shared" si="18"/>
        <v>2360</v>
      </c>
      <c r="BU43">
        <v>0</v>
      </c>
      <c r="BV43">
        <f t="shared" si="19"/>
        <v>2360</v>
      </c>
      <c r="BW43">
        <v>207</v>
      </c>
      <c r="BX43">
        <f t="shared" si="20"/>
        <v>5</v>
      </c>
      <c r="BY43">
        <f t="shared" si="21"/>
        <v>11.400966183574878</v>
      </c>
      <c r="CA43">
        <v>-15995</v>
      </c>
    </row>
    <row r="44" spans="1:79" ht="17.25" customHeight="1" x14ac:dyDescent="0.3">
      <c r="A44" s="2">
        <v>44587</v>
      </c>
      <c r="B44" t="s">
        <v>112</v>
      </c>
      <c r="C44" t="s">
        <v>113</v>
      </c>
      <c r="D44" t="s">
        <v>27</v>
      </c>
      <c r="F44">
        <v>2893</v>
      </c>
      <c r="G44">
        <v>2241</v>
      </c>
      <c r="I44">
        <v>-30</v>
      </c>
      <c r="J44">
        <f>SUM(F44:I44)</f>
        <v>5104</v>
      </c>
      <c r="K44">
        <v>0</v>
      </c>
      <c r="L44">
        <f t="shared" si="22"/>
        <v>5104</v>
      </c>
      <c r="M44">
        <v>205</v>
      </c>
      <c r="N44">
        <v>1</v>
      </c>
      <c r="O44">
        <f t="shared" si="0"/>
        <v>24.897560975609757</v>
      </c>
      <c r="Q44">
        <v>1139</v>
      </c>
      <c r="R44">
        <v>930</v>
      </c>
      <c r="T44">
        <v>-40</v>
      </c>
      <c r="U44">
        <f>SUM(Q44:T44)</f>
        <v>2029</v>
      </c>
      <c r="V44">
        <v>0</v>
      </c>
      <c r="W44">
        <f t="shared" si="1"/>
        <v>2029</v>
      </c>
      <c r="X44">
        <v>99</v>
      </c>
      <c r="Y44">
        <v>2</v>
      </c>
      <c r="Z44">
        <f t="shared" si="2"/>
        <v>20.494949494949495</v>
      </c>
      <c r="AB44">
        <v>18523</v>
      </c>
      <c r="AC44">
        <v>0</v>
      </c>
      <c r="AE44">
        <v>-7</v>
      </c>
      <c r="AF44">
        <f>SUM(AB44:AE44)</f>
        <v>18516</v>
      </c>
      <c r="AG44">
        <v>0</v>
      </c>
      <c r="AH44">
        <f t="shared" si="3"/>
        <v>18516</v>
      </c>
      <c r="AI44">
        <v>552</v>
      </c>
      <c r="AJ44">
        <f t="shared" si="4"/>
        <v>6</v>
      </c>
      <c r="AK44">
        <f t="shared" si="5"/>
        <v>33.543478260869563</v>
      </c>
      <c r="AM44">
        <v>4704</v>
      </c>
      <c r="AN44">
        <v>2850</v>
      </c>
      <c r="AO44">
        <v>0</v>
      </c>
      <c r="AP44">
        <f t="shared" si="6"/>
        <v>7554</v>
      </c>
      <c r="AQ44">
        <v>0</v>
      </c>
      <c r="AR44">
        <f t="shared" si="7"/>
        <v>7554</v>
      </c>
      <c r="AS44">
        <v>189</v>
      </c>
      <c r="AT44">
        <f t="shared" si="8"/>
        <v>6</v>
      </c>
      <c r="AU44">
        <f t="shared" si="9"/>
        <v>39.968253968253968</v>
      </c>
      <c r="AW44">
        <v>1608</v>
      </c>
      <c r="AX44">
        <v>3030</v>
      </c>
      <c r="AY44">
        <v>-35</v>
      </c>
      <c r="AZ44">
        <f t="shared" si="10"/>
        <v>4603</v>
      </c>
      <c r="BA44">
        <v>0</v>
      </c>
      <c r="BB44">
        <f t="shared" si="11"/>
        <v>4603</v>
      </c>
      <c r="BC44">
        <v>200</v>
      </c>
      <c r="BD44">
        <f t="shared" si="12"/>
        <v>7</v>
      </c>
      <c r="BE44">
        <f t="shared" si="13"/>
        <v>23.015000000000001</v>
      </c>
      <c r="BG44">
        <v>4084</v>
      </c>
      <c r="BH44">
        <v>1415</v>
      </c>
      <c r="BI44">
        <v>-35</v>
      </c>
      <c r="BJ44">
        <f t="shared" si="14"/>
        <v>5464</v>
      </c>
      <c r="BK44">
        <v>0</v>
      </c>
      <c r="BL44">
        <f t="shared" si="15"/>
        <v>5464</v>
      </c>
      <c r="BM44">
        <v>107</v>
      </c>
      <c r="BN44">
        <f t="shared" si="16"/>
        <v>5</v>
      </c>
      <c r="BO44">
        <f t="shared" si="17"/>
        <v>51.065420560747661</v>
      </c>
      <c r="BQ44">
        <v>2814</v>
      </c>
      <c r="BR44">
        <v>1575</v>
      </c>
      <c r="BS44">
        <v>0</v>
      </c>
      <c r="BT44">
        <f t="shared" si="18"/>
        <v>4389</v>
      </c>
      <c r="BU44">
        <v>0</v>
      </c>
      <c r="BV44">
        <f t="shared" si="19"/>
        <v>4389</v>
      </c>
      <c r="BW44">
        <v>90</v>
      </c>
      <c r="BX44">
        <f t="shared" si="20"/>
        <v>5</v>
      </c>
      <c r="BY44">
        <f t="shared" si="21"/>
        <v>48.766666666666666</v>
      </c>
      <c r="CA44">
        <v>15800</v>
      </c>
    </row>
    <row r="45" spans="1:79" ht="17.25" customHeight="1" x14ac:dyDescent="0.3">
      <c r="A45" s="2">
        <v>44587</v>
      </c>
      <c r="B45" t="s">
        <v>114</v>
      </c>
      <c r="C45" t="s">
        <v>115</v>
      </c>
      <c r="D45" t="s">
        <v>27</v>
      </c>
      <c r="F45">
        <v>530</v>
      </c>
      <c r="G45">
        <v>385</v>
      </c>
      <c r="I45">
        <v>-6</v>
      </c>
      <c r="J45">
        <f>SUM(F45:I45)</f>
        <v>909</v>
      </c>
      <c r="K45">
        <v>0</v>
      </c>
      <c r="L45">
        <f t="shared" si="22"/>
        <v>909</v>
      </c>
      <c r="M45">
        <v>73</v>
      </c>
      <c r="N45">
        <v>1</v>
      </c>
      <c r="O45">
        <f t="shared" si="0"/>
        <v>12.452054794520548</v>
      </c>
      <c r="Q45">
        <v>682</v>
      </c>
      <c r="R45">
        <v>760</v>
      </c>
      <c r="T45">
        <v>0</v>
      </c>
      <c r="U45">
        <f>SUM(Q45:T45)</f>
        <v>1442</v>
      </c>
      <c r="V45">
        <v>0</v>
      </c>
      <c r="W45">
        <f t="shared" si="1"/>
        <v>1442</v>
      </c>
      <c r="X45">
        <v>72</v>
      </c>
      <c r="Y45">
        <v>2</v>
      </c>
      <c r="Z45">
        <f t="shared" si="2"/>
        <v>20.027777777777779</v>
      </c>
      <c r="AB45">
        <v>1001</v>
      </c>
      <c r="AC45">
        <v>0</v>
      </c>
      <c r="AE45">
        <v>-5</v>
      </c>
      <c r="AF45">
        <f>SUM(AB45:AE45)</f>
        <v>996</v>
      </c>
      <c r="AG45">
        <v>0</v>
      </c>
      <c r="AH45">
        <f t="shared" si="3"/>
        <v>996</v>
      </c>
      <c r="AI45">
        <v>31</v>
      </c>
      <c r="AJ45">
        <f t="shared" si="4"/>
        <v>6</v>
      </c>
      <c r="AK45">
        <f t="shared" si="5"/>
        <v>32.12903225806452</v>
      </c>
      <c r="AM45">
        <v>1104</v>
      </c>
      <c r="AN45">
        <v>150</v>
      </c>
      <c r="AO45">
        <v>0</v>
      </c>
      <c r="AP45">
        <f t="shared" si="6"/>
        <v>1254</v>
      </c>
      <c r="AQ45">
        <v>0</v>
      </c>
      <c r="AR45">
        <f t="shared" si="7"/>
        <v>1254</v>
      </c>
      <c r="AS45">
        <v>21</v>
      </c>
      <c r="AT45">
        <f t="shared" si="8"/>
        <v>6</v>
      </c>
      <c r="AU45">
        <f t="shared" si="9"/>
        <v>59.714285714285715</v>
      </c>
      <c r="AW45">
        <v>10</v>
      </c>
      <c r="AX45">
        <v>110</v>
      </c>
      <c r="AY45">
        <v>0</v>
      </c>
      <c r="AZ45">
        <f t="shared" si="10"/>
        <v>120</v>
      </c>
      <c r="BA45">
        <v>0</v>
      </c>
      <c r="BB45">
        <f t="shared" si="11"/>
        <v>120</v>
      </c>
      <c r="BC45">
        <v>27</v>
      </c>
      <c r="BD45">
        <f t="shared" si="12"/>
        <v>7</v>
      </c>
      <c r="BE45">
        <f t="shared" si="13"/>
        <v>4.4444444444444446</v>
      </c>
      <c r="BG45">
        <v>186</v>
      </c>
      <c r="BH45">
        <v>900</v>
      </c>
      <c r="BI45">
        <v>0</v>
      </c>
      <c r="BJ45">
        <f t="shared" si="14"/>
        <v>1086</v>
      </c>
      <c r="BK45">
        <v>0</v>
      </c>
      <c r="BL45">
        <f t="shared" si="15"/>
        <v>1086</v>
      </c>
      <c r="BM45">
        <v>11</v>
      </c>
      <c r="BN45">
        <f t="shared" si="16"/>
        <v>5</v>
      </c>
      <c r="BO45">
        <f t="shared" si="17"/>
        <v>98.727272727272734</v>
      </c>
      <c r="BQ45">
        <v>498</v>
      </c>
      <c r="BR45">
        <v>139</v>
      </c>
      <c r="BS45">
        <v>0</v>
      </c>
      <c r="BT45">
        <f t="shared" si="18"/>
        <v>637</v>
      </c>
      <c r="BU45">
        <v>0</v>
      </c>
      <c r="BV45">
        <f t="shared" si="19"/>
        <v>637</v>
      </c>
      <c r="BW45">
        <v>19</v>
      </c>
      <c r="BX45">
        <f t="shared" si="20"/>
        <v>5</v>
      </c>
      <c r="BY45">
        <f t="shared" si="21"/>
        <v>33.526315789473685</v>
      </c>
      <c r="CA45">
        <v>4600</v>
      </c>
    </row>
    <row r="46" spans="1:79" ht="17.25" customHeight="1" x14ac:dyDescent="0.3">
      <c r="A46" s="2">
        <v>44587</v>
      </c>
      <c r="B46" t="s">
        <v>116</v>
      </c>
      <c r="C46" t="s">
        <v>117</v>
      </c>
      <c r="D46" t="s">
        <v>27</v>
      </c>
      <c r="F46">
        <v>2594</v>
      </c>
      <c r="G46">
        <v>35</v>
      </c>
      <c r="I46">
        <v>-222</v>
      </c>
      <c r="J46">
        <f>SUM(F46:I46)</f>
        <v>2407</v>
      </c>
      <c r="K46">
        <v>0</v>
      </c>
      <c r="L46">
        <f t="shared" si="22"/>
        <v>2407</v>
      </c>
      <c r="M46">
        <v>284</v>
      </c>
      <c r="N46">
        <v>1</v>
      </c>
      <c r="O46">
        <f t="shared" si="0"/>
        <v>8.475352112676056</v>
      </c>
      <c r="Q46">
        <v>1755</v>
      </c>
      <c r="R46">
        <v>0</v>
      </c>
      <c r="T46">
        <v>-31</v>
      </c>
      <c r="U46">
        <f>SUM(Q46:T46)</f>
        <v>1724</v>
      </c>
      <c r="V46">
        <v>0</v>
      </c>
      <c r="W46">
        <f t="shared" si="1"/>
        <v>1724</v>
      </c>
      <c r="X46">
        <v>46</v>
      </c>
      <c r="Y46">
        <v>2</v>
      </c>
      <c r="Z46">
        <f t="shared" si="2"/>
        <v>37.478260869565219</v>
      </c>
      <c r="AB46">
        <v>23003</v>
      </c>
      <c r="AC46">
        <v>11755</v>
      </c>
      <c r="AE46">
        <v>-55</v>
      </c>
      <c r="AF46">
        <f>SUM(AB46:AE46)</f>
        <v>34703</v>
      </c>
      <c r="AG46">
        <v>0</v>
      </c>
      <c r="AH46">
        <f t="shared" si="3"/>
        <v>34703</v>
      </c>
      <c r="AI46">
        <v>1521</v>
      </c>
      <c r="AJ46">
        <f t="shared" si="4"/>
        <v>6</v>
      </c>
      <c r="AK46">
        <f t="shared" si="5"/>
        <v>22.815910585141353</v>
      </c>
      <c r="AM46">
        <v>10163</v>
      </c>
      <c r="AN46">
        <v>2881</v>
      </c>
      <c r="AO46">
        <v>0</v>
      </c>
      <c r="AP46">
        <f t="shared" si="6"/>
        <v>13044</v>
      </c>
      <c r="AQ46">
        <v>0</v>
      </c>
      <c r="AR46">
        <f t="shared" si="7"/>
        <v>13044</v>
      </c>
      <c r="AS46">
        <v>310</v>
      </c>
      <c r="AT46">
        <f t="shared" si="8"/>
        <v>6</v>
      </c>
      <c r="AU46">
        <f t="shared" si="9"/>
        <v>42.07741935483871</v>
      </c>
      <c r="AW46">
        <v>12641</v>
      </c>
      <c r="AX46">
        <v>0</v>
      </c>
      <c r="AY46">
        <v>0</v>
      </c>
      <c r="AZ46">
        <f t="shared" si="10"/>
        <v>12641</v>
      </c>
      <c r="BA46">
        <v>0</v>
      </c>
      <c r="BB46">
        <f t="shared" si="11"/>
        <v>12641</v>
      </c>
      <c r="BC46">
        <v>322</v>
      </c>
      <c r="BD46">
        <f t="shared" si="12"/>
        <v>7</v>
      </c>
      <c r="BE46">
        <f t="shared" si="13"/>
        <v>39.257763975155278</v>
      </c>
      <c r="BG46">
        <v>7807</v>
      </c>
      <c r="BH46">
        <v>10</v>
      </c>
      <c r="BI46">
        <v>-11</v>
      </c>
      <c r="BJ46">
        <f t="shared" si="14"/>
        <v>7806</v>
      </c>
      <c r="BK46">
        <v>0</v>
      </c>
      <c r="BL46">
        <f t="shared" si="15"/>
        <v>7806</v>
      </c>
      <c r="BM46">
        <v>104</v>
      </c>
      <c r="BN46">
        <f t="shared" si="16"/>
        <v>5</v>
      </c>
      <c r="BO46">
        <f t="shared" si="17"/>
        <v>75.057692307692307</v>
      </c>
      <c r="BQ46">
        <v>336</v>
      </c>
      <c r="BR46">
        <v>400</v>
      </c>
      <c r="BS46">
        <v>0</v>
      </c>
      <c r="BT46">
        <f t="shared" si="18"/>
        <v>736</v>
      </c>
      <c r="BU46">
        <v>0</v>
      </c>
      <c r="BV46">
        <f t="shared" si="19"/>
        <v>736</v>
      </c>
      <c r="BW46">
        <v>188</v>
      </c>
      <c r="BX46">
        <f t="shared" si="20"/>
        <v>5</v>
      </c>
      <c r="BY46">
        <f t="shared" si="21"/>
        <v>3.9148936170212765</v>
      </c>
      <c r="CA46">
        <v>-58625</v>
      </c>
    </row>
    <row r="47" spans="1:79" ht="17.25" customHeight="1" x14ac:dyDescent="0.3">
      <c r="A47" s="2">
        <v>44587</v>
      </c>
      <c r="B47" t="s">
        <v>118</v>
      </c>
      <c r="C47" t="s">
        <v>119</v>
      </c>
      <c r="D47" t="s">
        <v>27</v>
      </c>
      <c r="F47">
        <v>1</v>
      </c>
      <c r="G47">
        <v>0</v>
      </c>
      <c r="I47">
        <v>0</v>
      </c>
      <c r="J47">
        <f>SUM(F47:I47)</f>
        <v>1</v>
      </c>
      <c r="K47">
        <v>0</v>
      </c>
      <c r="L47">
        <f t="shared" si="22"/>
        <v>1</v>
      </c>
      <c r="M47">
        <v>13</v>
      </c>
      <c r="N47">
        <v>1</v>
      </c>
      <c r="O47">
        <f t="shared" si="0"/>
        <v>7.6923076923076927E-2</v>
      </c>
      <c r="Q47">
        <v>0</v>
      </c>
      <c r="R47">
        <v>0</v>
      </c>
      <c r="T47">
        <v>0</v>
      </c>
      <c r="U47">
        <f>SUM(Q47:T47)</f>
        <v>0</v>
      </c>
      <c r="V47">
        <v>0</v>
      </c>
      <c r="W47">
        <f t="shared" si="1"/>
        <v>0</v>
      </c>
      <c r="X47">
        <v>3</v>
      </c>
      <c r="Y47">
        <v>2</v>
      </c>
      <c r="Z47">
        <f t="shared" si="2"/>
        <v>0</v>
      </c>
      <c r="AB47">
        <v>527</v>
      </c>
      <c r="AC47">
        <v>0</v>
      </c>
      <c r="AE47">
        <v>-11</v>
      </c>
      <c r="AF47">
        <f>SUM(AB47:AE47)</f>
        <v>516</v>
      </c>
      <c r="AG47">
        <v>0</v>
      </c>
      <c r="AH47">
        <f t="shared" si="3"/>
        <v>516</v>
      </c>
      <c r="AI47">
        <v>17</v>
      </c>
      <c r="AJ47">
        <f t="shared" si="4"/>
        <v>6</v>
      </c>
      <c r="AK47">
        <f t="shared" si="5"/>
        <v>30.352941176470587</v>
      </c>
      <c r="AM47">
        <v>532</v>
      </c>
      <c r="AN47">
        <v>0</v>
      </c>
      <c r="AO47">
        <v>0</v>
      </c>
      <c r="AP47">
        <f t="shared" si="6"/>
        <v>532</v>
      </c>
      <c r="AQ47">
        <v>0</v>
      </c>
      <c r="AR47">
        <f t="shared" si="7"/>
        <v>532</v>
      </c>
      <c r="AS47">
        <v>27</v>
      </c>
      <c r="AT47">
        <f t="shared" si="8"/>
        <v>6</v>
      </c>
      <c r="AU47">
        <f t="shared" si="9"/>
        <v>19.703703703703702</v>
      </c>
      <c r="AW47">
        <v>121</v>
      </c>
      <c r="AX47">
        <v>0</v>
      </c>
      <c r="AY47">
        <v>0</v>
      </c>
      <c r="AZ47">
        <f t="shared" si="10"/>
        <v>121</v>
      </c>
      <c r="BA47">
        <v>0</v>
      </c>
      <c r="BB47">
        <f t="shared" si="11"/>
        <v>121</v>
      </c>
      <c r="BC47">
        <v>21</v>
      </c>
      <c r="BD47">
        <f t="shared" si="12"/>
        <v>7</v>
      </c>
      <c r="BE47">
        <f t="shared" si="13"/>
        <v>5.7619047619047619</v>
      </c>
      <c r="BG47">
        <v>0</v>
      </c>
      <c r="BH47">
        <v>0</v>
      </c>
      <c r="BI47">
        <v>0</v>
      </c>
      <c r="BJ47">
        <f t="shared" si="14"/>
        <v>0</v>
      </c>
      <c r="BK47">
        <v>0</v>
      </c>
      <c r="BL47">
        <f t="shared" si="15"/>
        <v>0</v>
      </c>
      <c r="BM47">
        <v>6</v>
      </c>
      <c r="BN47">
        <f t="shared" si="16"/>
        <v>5</v>
      </c>
      <c r="BO47">
        <f t="shared" si="17"/>
        <v>0</v>
      </c>
      <c r="BQ47">
        <v>146</v>
      </c>
      <c r="BR47">
        <v>0</v>
      </c>
      <c r="BS47">
        <v>0</v>
      </c>
      <c r="BT47">
        <f t="shared" si="18"/>
        <v>146</v>
      </c>
      <c r="BU47">
        <v>0</v>
      </c>
      <c r="BV47">
        <f t="shared" si="19"/>
        <v>146</v>
      </c>
      <c r="BW47">
        <v>10</v>
      </c>
      <c r="BX47">
        <f t="shared" si="20"/>
        <v>5</v>
      </c>
      <c r="BY47">
        <f t="shared" si="21"/>
        <v>14.6</v>
      </c>
      <c r="CA47">
        <v>0</v>
      </c>
    </row>
    <row r="48" spans="1:79" ht="17.25" customHeight="1" x14ac:dyDescent="0.3">
      <c r="A48" s="2">
        <v>44587</v>
      </c>
      <c r="B48" t="s">
        <v>120</v>
      </c>
      <c r="C48" t="s">
        <v>121</v>
      </c>
      <c r="D48" t="s">
        <v>27</v>
      </c>
      <c r="F48">
        <v>247</v>
      </c>
      <c r="G48">
        <v>91</v>
      </c>
      <c r="I48">
        <v>-50</v>
      </c>
      <c r="J48">
        <f>SUM(F48:I48)</f>
        <v>288</v>
      </c>
      <c r="K48">
        <v>0</v>
      </c>
      <c r="L48">
        <f t="shared" si="22"/>
        <v>288</v>
      </c>
      <c r="M48">
        <v>56</v>
      </c>
      <c r="N48">
        <v>1</v>
      </c>
      <c r="O48">
        <f t="shared" si="0"/>
        <v>5.1428571428571432</v>
      </c>
      <c r="Q48">
        <v>317</v>
      </c>
      <c r="R48">
        <v>0</v>
      </c>
      <c r="T48">
        <v>0</v>
      </c>
      <c r="U48">
        <f>SUM(Q48:T48)</f>
        <v>317</v>
      </c>
      <c r="V48">
        <v>0</v>
      </c>
      <c r="W48">
        <f t="shared" si="1"/>
        <v>317</v>
      </c>
      <c r="X48">
        <v>8</v>
      </c>
      <c r="Y48">
        <v>2</v>
      </c>
      <c r="Z48">
        <f t="shared" si="2"/>
        <v>39.625</v>
      </c>
      <c r="AB48">
        <v>1948</v>
      </c>
      <c r="AC48">
        <v>0</v>
      </c>
      <c r="AE48">
        <v>0</v>
      </c>
      <c r="AF48">
        <f>SUM(AB48:AE48)</f>
        <v>1948</v>
      </c>
      <c r="AG48">
        <v>0</v>
      </c>
      <c r="AH48">
        <f t="shared" si="3"/>
        <v>1948</v>
      </c>
      <c r="AI48">
        <v>66</v>
      </c>
      <c r="AJ48">
        <f t="shared" si="4"/>
        <v>6</v>
      </c>
      <c r="AK48">
        <f t="shared" si="5"/>
        <v>29.515151515151516</v>
      </c>
      <c r="AM48">
        <v>1834</v>
      </c>
      <c r="AN48">
        <v>0</v>
      </c>
      <c r="AO48">
        <v>0</v>
      </c>
      <c r="AP48">
        <f t="shared" si="6"/>
        <v>1834</v>
      </c>
      <c r="AQ48">
        <v>0</v>
      </c>
      <c r="AR48">
        <f t="shared" si="7"/>
        <v>1834</v>
      </c>
      <c r="AS48">
        <v>51</v>
      </c>
      <c r="AT48">
        <f t="shared" si="8"/>
        <v>6</v>
      </c>
      <c r="AU48">
        <f t="shared" si="9"/>
        <v>35.96078431372549</v>
      </c>
      <c r="AW48">
        <v>781</v>
      </c>
      <c r="AX48">
        <v>0</v>
      </c>
      <c r="AY48">
        <v>-12</v>
      </c>
      <c r="AZ48">
        <f t="shared" si="10"/>
        <v>769</v>
      </c>
      <c r="BA48">
        <v>0</v>
      </c>
      <c r="BB48">
        <f t="shared" si="11"/>
        <v>769</v>
      </c>
      <c r="BC48">
        <v>39</v>
      </c>
      <c r="BD48">
        <f t="shared" si="12"/>
        <v>7</v>
      </c>
      <c r="BE48">
        <f t="shared" si="13"/>
        <v>19.717948717948719</v>
      </c>
      <c r="BG48">
        <v>1430</v>
      </c>
      <c r="BH48">
        <v>0</v>
      </c>
      <c r="BI48">
        <v>0</v>
      </c>
      <c r="BJ48">
        <f t="shared" si="14"/>
        <v>1430</v>
      </c>
      <c r="BK48">
        <v>0</v>
      </c>
      <c r="BL48">
        <f t="shared" si="15"/>
        <v>1430</v>
      </c>
      <c r="BM48">
        <v>28</v>
      </c>
      <c r="BN48">
        <f t="shared" si="16"/>
        <v>5</v>
      </c>
      <c r="BO48">
        <f t="shared" si="17"/>
        <v>51.071428571428569</v>
      </c>
      <c r="BQ48">
        <v>1261</v>
      </c>
      <c r="BR48">
        <v>0</v>
      </c>
      <c r="BS48">
        <v>0</v>
      </c>
      <c r="BT48">
        <f t="shared" si="18"/>
        <v>1261</v>
      </c>
      <c r="BU48">
        <v>0</v>
      </c>
      <c r="BV48">
        <f t="shared" si="19"/>
        <v>1261</v>
      </c>
      <c r="BW48">
        <v>26</v>
      </c>
      <c r="BX48">
        <f t="shared" si="20"/>
        <v>5</v>
      </c>
      <c r="BY48">
        <f t="shared" si="21"/>
        <v>48.5</v>
      </c>
      <c r="CA48">
        <v>0</v>
      </c>
    </row>
    <row r="49" spans="1:79" ht="17.25" customHeight="1" x14ac:dyDescent="0.3">
      <c r="A49" s="2">
        <v>44587</v>
      </c>
      <c r="B49" t="s">
        <v>122</v>
      </c>
      <c r="C49" t="s">
        <v>123</v>
      </c>
      <c r="D49" t="s">
        <v>27</v>
      </c>
      <c r="F49">
        <v>911</v>
      </c>
      <c r="G49">
        <v>0</v>
      </c>
      <c r="I49">
        <v>-34</v>
      </c>
      <c r="J49">
        <f>SUM(F49:I49)</f>
        <v>877</v>
      </c>
      <c r="K49">
        <v>0</v>
      </c>
      <c r="L49">
        <f t="shared" si="22"/>
        <v>877</v>
      </c>
      <c r="M49">
        <v>42</v>
      </c>
      <c r="N49">
        <v>1</v>
      </c>
      <c r="O49">
        <f t="shared" si="0"/>
        <v>20.88095238095238</v>
      </c>
      <c r="Q49">
        <v>758</v>
      </c>
      <c r="R49">
        <v>0</v>
      </c>
      <c r="T49">
        <v>0</v>
      </c>
      <c r="U49">
        <f>SUM(Q49:T49)</f>
        <v>758</v>
      </c>
      <c r="V49">
        <v>0</v>
      </c>
      <c r="W49">
        <f t="shared" si="1"/>
        <v>758</v>
      </c>
      <c r="X49">
        <v>9</v>
      </c>
      <c r="Y49">
        <v>2</v>
      </c>
      <c r="Z49">
        <f t="shared" si="2"/>
        <v>84.222222222222229</v>
      </c>
      <c r="AB49">
        <v>4763</v>
      </c>
      <c r="AC49">
        <v>0</v>
      </c>
      <c r="AE49">
        <v>0</v>
      </c>
      <c r="AF49">
        <f>SUM(AB49:AE49)</f>
        <v>4763</v>
      </c>
      <c r="AG49">
        <v>0</v>
      </c>
      <c r="AH49">
        <f t="shared" si="3"/>
        <v>4763</v>
      </c>
      <c r="AI49">
        <v>112</v>
      </c>
      <c r="AJ49">
        <f t="shared" si="4"/>
        <v>6</v>
      </c>
      <c r="AK49">
        <f t="shared" si="5"/>
        <v>42.526785714285715</v>
      </c>
      <c r="AM49">
        <v>1625</v>
      </c>
      <c r="AN49">
        <v>0</v>
      </c>
      <c r="AO49">
        <v>0</v>
      </c>
      <c r="AP49">
        <f t="shared" si="6"/>
        <v>1625</v>
      </c>
      <c r="AQ49">
        <v>0</v>
      </c>
      <c r="AR49">
        <f t="shared" si="7"/>
        <v>1625</v>
      </c>
      <c r="AS49">
        <v>40</v>
      </c>
      <c r="AT49">
        <f t="shared" si="8"/>
        <v>6</v>
      </c>
      <c r="AU49">
        <f t="shared" si="9"/>
        <v>40.625</v>
      </c>
      <c r="AW49">
        <v>2046</v>
      </c>
      <c r="AX49">
        <v>0</v>
      </c>
      <c r="AY49">
        <v>-85</v>
      </c>
      <c r="AZ49">
        <f t="shared" si="10"/>
        <v>1961</v>
      </c>
      <c r="BA49">
        <v>0</v>
      </c>
      <c r="BB49">
        <f t="shared" si="11"/>
        <v>1961</v>
      </c>
      <c r="BC49">
        <v>71</v>
      </c>
      <c r="BD49">
        <f t="shared" si="12"/>
        <v>7</v>
      </c>
      <c r="BE49">
        <f t="shared" si="13"/>
        <v>27.619718309859156</v>
      </c>
      <c r="BG49">
        <v>2761</v>
      </c>
      <c r="BH49">
        <v>0</v>
      </c>
      <c r="BI49">
        <v>0</v>
      </c>
      <c r="BJ49">
        <f t="shared" si="14"/>
        <v>2761</v>
      </c>
      <c r="BK49">
        <v>0</v>
      </c>
      <c r="BL49">
        <f t="shared" si="15"/>
        <v>2761</v>
      </c>
      <c r="BM49">
        <v>30</v>
      </c>
      <c r="BN49">
        <f t="shared" si="16"/>
        <v>5</v>
      </c>
      <c r="BO49">
        <f t="shared" si="17"/>
        <v>92.033333333333331</v>
      </c>
      <c r="BQ49">
        <v>2273</v>
      </c>
      <c r="BR49">
        <v>0</v>
      </c>
      <c r="BS49">
        <v>0</v>
      </c>
      <c r="BT49">
        <f t="shared" si="18"/>
        <v>2273</v>
      </c>
      <c r="BU49">
        <v>0</v>
      </c>
      <c r="BV49">
        <f t="shared" si="19"/>
        <v>2273</v>
      </c>
      <c r="BW49">
        <v>34</v>
      </c>
      <c r="BX49">
        <f t="shared" si="20"/>
        <v>5</v>
      </c>
      <c r="BY49">
        <f t="shared" si="21"/>
        <v>66.852941176470594</v>
      </c>
      <c r="CA49">
        <v>500</v>
      </c>
    </row>
    <row r="50" spans="1:79" ht="17.25" customHeight="1" x14ac:dyDescent="0.3">
      <c r="A50" s="2">
        <v>44587</v>
      </c>
      <c r="B50" t="s">
        <v>124</v>
      </c>
      <c r="C50" t="s">
        <v>125</v>
      </c>
      <c r="D50" t="s">
        <v>27</v>
      </c>
      <c r="F50">
        <v>7</v>
      </c>
      <c r="G50">
        <v>0</v>
      </c>
      <c r="I50">
        <v>0</v>
      </c>
      <c r="J50">
        <f>SUM(F50:I50)</f>
        <v>7</v>
      </c>
      <c r="K50">
        <v>0</v>
      </c>
      <c r="L50">
        <f t="shared" si="22"/>
        <v>7</v>
      </c>
      <c r="M50">
        <v>0</v>
      </c>
      <c r="N50">
        <v>1</v>
      </c>
      <c r="O50">
        <f t="shared" si="0"/>
        <v>0</v>
      </c>
      <c r="Q50">
        <v>0</v>
      </c>
      <c r="R50">
        <v>0</v>
      </c>
      <c r="T50">
        <v>0</v>
      </c>
      <c r="U50">
        <f>SUM(Q50:T50)</f>
        <v>0</v>
      </c>
      <c r="V50">
        <v>0</v>
      </c>
      <c r="W50">
        <f t="shared" si="1"/>
        <v>0</v>
      </c>
      <c r="X50">
        <v>0</v>
      </c>
      <c r="Y50">
        <v>2</v>
      </c>
      <c r="Z50">
        <f t="shared" si="2"/>
        <v>0</v>
      </c>
      <c r="AB50">
        <v>0</v>
      </c>
      <c r="AC50">
        <v>0</v>
      </c>
      <c r="AE50">
        <v>0</v>
      </c>
      <c r="AF50">
        <f>SUM(AB50:AE50)</f>
        <v>0</v>
      </c>
      <c r="AG50">
        <v>0</v>
      </c>
      <c r="AH50">
        <f t="shared" si="3"/>
        <v>0</v>
      </c>
      <c r="AI50">
        <v>0</v>
      </c>
      <c r="AJ50">
        <f t="shared" si="4"/>
        <v>6</v>
      </c>
      <c r="AK50">
        <f t="shared" si="5"/>
        <v>0</v>
      </c>
      <c r="AM50">
        <v>0</v>
      </c>
      <c r="AN50">
        <v>0</v>
      </c>
      <c r="AO50">
        <v>0</v>
      </c>
      <c r="AP50">
        <f t="shared" si="6"/>
        <v>0</v>
      </c>
      <c r="AQ50">
        <v>0</v>
      </c>
      <c r="AR50">
        <f t="shared" si="7"/>
        <v>0</v>
      </c>
      <c r="AS50">
        <v>0</v>
      </c>
      <c r="AT50">
        <f t="shared" si="8"/>
        <v>6</v>
      </c>
      <c r="AU50">
        <f t="shared" si="9"/>
        <v>0</v>
      </c>
      <c r="AW50">
        <v>0</v>
      </c>
      <c r="AX50">
        <v>0</v>
      </c>
      <c r="AY50">
        <v>0</v>
      </c>
      <c r="AZ50">
        <f t="shared" si="10"/>
        <v>0</v>
      </c>
      <c r="BA50">
        <v>0</v>
      </c>
      <c r="BB50">
        <f t="shared" si="11"/>
        <v>0</v>
      </c>
      <c r="BC50">
        <v>0</v>
      </c>
      <c r="BD50">
        <f t="shared" si="12"/>
        <v>7</v>
      </c>
      <c r="BE50">
        <f t="shared" si="13"/>
        <v>0</v>
      </c>
      <c r="BG50">
        <v>0</v>
      </c>
      <c r="BH50">
        <v>0</v>
      </c>
      <c r="BI50">
        <v>0</v>
      </c>
      <c r="BJ50">
        <f t="shared" si="14"/>
        <v>0</v>
      </c>
      <c r="BK50">
        <v>0</v>
      </c>
      <c r="BL50">
        <f t="shared" si="15"/>
        <v>0</v>
      </c>
      <c r="BM50">
        <v>0</v>
      </c>
      <c r="BN50">
        <f t="shared" si="16"/>
        <v>5</v>
      </c>
      <c r="BO50">
        <f t="shared" si="17"/>
        <v>0</v>
      </c>
      <c r="BQ50">
        <v>0</v>
      </c>
      <c r="BR50">
        <v>0</v>
      </c>
      <c r="BS50">
        <v>0</v>
      </c>
      <c r="BT50">
        <f t="shared" si="18"/>
        <v>0</v>
      </c>
      <c r="BU50">
        <v>0</v>
      </c>
      <c r="BV50">
        <f t="shared" si="19"/>
        <v>0</v>
      </c>
      <c r="BW50">
        <v>0</v>
      </c>
      <c r="BX50">
        <f t="shared" si="20"/>
        <v>5</v>
      </c>
      <c r="BY50">
        <f t="shared" si="21"/>
        <v>0</v>
      </c>
      <c r="CA50">
        <v>0</v>
      </c>
    </row>
    <row r="51" spans="1:79" ht="17.25" customHeight="1" x14ac:dyDescent="0.3">
      <c r="A51" s="2">
        <v>44587</v>
      </c>
      <c r="B51" t="s">
        <v>126</v>
      </c>
      <c r="C51" t="s">
        <v>127</v>
      </c>
      <c r="D51" t="s">
        <v>27</v>
      </c>
      <c r="F51">
        <v>1587</v>
      </c>
      <c r="G51">
        <v>769</v>
      </c>
      <c r="I51">
        <v>-17</v>
      </c>
      <c r="J51">
        <f>SUM(F51:I51)</f>
        <v>2339</v>
      </c>
      <c r="K51">
        <v>0</v>
      </c>
      <c r="L51">
        <f t="shared" si="22"/>
        <v>2339</v>
      </c>
      <c r="M51">
        <v>127</v>
      </c>
      <c r="N51">
        <v>1</v>
      </c>
      <c r="O51">
        <f t="shared" si="0"/>
        <v>18.41732283464567</v>
      </c>
      <c r="Q51">
        <v>155</v>
      </c>
      <c r="R51">
        <v>1190</v>
      </c>
      <c r="T51">
        <v>0</v>
      </c>
      <c r="U51">
        <f>SUM(Q51:T51)</f>
        <v>1345</v>
      </c>
      <c r="V51">
        <v>0</v>
      </c>
      <c r="W51">
        <f t="shared" si="1"/>
        <v>1345</v>
      </c>
      <c r="X51">
        <v>22</v>
      </c>
      <c r="Y51">
        <v>2</v>
      </c>
      <c r="Z51">
        <f t="shared" si="2"/>
        <v>61.136363636363633</v>
      </c>
      <c r="AB51">
        <v>2004</v>
      </c>
      <c r="AC51">
        <v>2000</v>
      </c>
      <c r="AE51">
        <v>0</v>
      </c>
      <c r="AF51">
        <f>SUM(AB51:AE51)</f>
        <v>4004</v>
      </c>
      <c r="AG51">
        <v>0</v>
      </c>
      <c r="AH51">
        <f t="shared" si="3"/>
        <v>4004</v>
      </c>
      <c r="AI51">
        <v>64</v>
      </c>
      <c r="AJ51">
        <f t="shared" si="4"/>
        <v>6</v>
      </c>
      <c r="AK51">
        <f t="shared" si="5"/>
        <v>62.5625</v>
      </c>
      <c r="AM51">
        <v>1769</v>
      </c>
      <c r="AN51">
        <v>60</v>
      </c>
      <c r="AO51">
        <v>0</v>
      </c>
      <c r="AP51">
        <f t="shared" si="6"/>
        <v>1829</v>
      </c>
      <c r="AQ51">
        <v>0</v>
      </c>
      <c r="AR51">
        <f t="shared" si="7"/>
        <v>1829</v>
      </c>
      <c r="AS51">
        <v>24</v>
      </c>
      <c r="AT51">
        <f t="shared" si="8"/>
        <v>6</v>
      </c>
      <c r="AU51">
        <f t="shared" si="9"/>
        <v>76.208333333333329</v>
      </c>
      <c r="AW51">
        <v>258</v>
      </c>
      <c r="AX51">
        <v>428</v>
      </c>
      <c r="AY51">
        <v>0</v>
      </c>
      <c r="AZ51">
        <f t="shared" si="10"/>
        <v>686</v>
      </c>
      <c r="BA51">
        <v>0</v>
      </c>
      <c r="BB51">
        <f t="shared" si="11"/>
        <v>686</v>
      </c>
      <c r="BC51">
        <v>24</v>
      </c>
      <c r="BD51">
        <f t="shared" si="12"/>
        <v>7</v>
      </c>
      <c r="BE51">
        <f t="shared" si="13"/>
        <v>28.583333333333332</v>
      </c>
      <c r="BG51">
        <v>73</v>
      </c>
      <c r="BH51">
        <v>790</v>
      </c>
      <c r="BI51">
        <v>0</v>
      </c>
      <c r="BJ51">
        <f t="shared" si="14"/>
        <v>863</v>
      </c>
      <c r="BK51">
        <v>0</v>
      </c>
      <c r="BL51">
        <f t="shared" si="15"/>
        <v>863</v>
      </c>
      <c r="BM51">
        <v>11</v>
      </c>
      <c r="BN51">
        <f t="shared" si="16"/>
        <v>5</v>
      </c>
      <c r="BO51">
        <f t="shared" si="17"/>
        <v>78.454545454545453</v>
      </c>
      <c r="BQ51">
        <v>1636</v>
      </c>
      <c r="BR51">
        <v>430</v>
      </c>
      <c r="BS51">
        <v>0</v>
      </c>
      <c r="BT51">
        <f t="shared" si="18"/>
        <v>2066</v>
      </c>
      <c r="BU51">
        <v>0</v>
      </c>
      <c r="BV51">
        <f t="shared" si="19"/>
        <v>2066</v>
      </c>
      <c r="BW51">
        <v>43</v>
      </c>
      <c r="BX51">
        <f t="shared" si="20"/>
        <v>5</v>
      </c>
      <c r="BY51">
        <f t="shared" si="21"/>
        <v>48.046511627906973</v>
      </c>
      <c r="CA51">
        <v>-2892</v>
      </c>
    </row>
    <row r="52" spans="1:79" ht="17.25" customHeight="1" x14ac:dyDescent="0.3">
      <c r="A52" s="2">
        <v>44587</v>
      </c>
      <c r="B52" t="s">
        <v>128</v>
      </c>
      <c r="C52" t="s">
        <v>129</v>
      </c>
      <c r="D52" t="s">
        <v>27</v>
      </c>
      <c r="F52">
        <v>49</v>
      </c>
      <c r="G52">
        <v>0</v>
      </c>
      <c r="I52">
        <v>0</v>
      </c>
      <c r="J52">
        <f>SUM(F52:I52)</f>
        <v>49</v>
      </c>
      <c r="K52">
        <v>0</v>
      </c>
      <c r="L52">
        <f t="shared" si="22"/>
        <v>49</v>
      </c>
      <c r="M52">
        <v>3</v>
      </c>
      <c r="N52">
        <v>1</v>
      </c>
      <c r="O52">
        <f t="shared" si="0"/>
        <v>16.333333333333332</v>
      </c>
      <c r="Q52">
        <v>24</v>
      </c>
      <c r="R52">
        <v>0</v>
      </c>
      <c r="T52">
        <v>0</v>
      </c>
      <c r="U52">
        <f>SUM(Q52:T52)</f>
        <v>24</v>
      </c>
      <c r="V52">
        <v>0</v>
      </c>
      <c r="W52">
        <f t="shared" si="1"/>
        <v>24</v>
      </c>
      <c r="X52">
        <v>1</v>
      </c>
      <c r="Y52">
        <v>2</v>
      </c>
      <c r="Z52">
        <f t="shared" si="2"/>
        <v>24</v>
      </c>
      <c r="AB52">
        <v>351</v>
      </c>
      <c r="AC52">
        <v>0</v>
      </c>
      <c r="AE52">
        <v>0</v>
      </c>
      <c r="AF52">
        <f>SUM(AB52:AE52)</f>
        <v>351</v>
      </c>
      <c r="AG52">
        <v>0</v>
      </c>
      <c r="AH52">
        <f t="shared" si="3"/>
        <v>351</v>
      </c>
      <c r="AI52">
        <v>17</v>
      </c>
      <c r="AJ52">
        <f t="shared" si="4"/>
        <v>6</v>
      </c>
      <c r="AK52">
        <f t="shared" si="5"/>
        <v>20.647058823529413</v>
      </c>
      <c r="AM52">
        <v>120</v>
      </c>
      <c r="AN52">
        <v>90</v>
      </c>
      <c r="AO52">
        <v>0</v>
      </c>
      <c r="AP52">
        <f t="shared" si="6"/>
        <v>210</v>
      </c>
      <c r="AQ52">
        <v>0</v>
      </c>
      <c r="AR52">
        <f t="shared" si="7"/>
        <v>210</v>
      </c>
      <c r="AS52">
        <v>10</v>
      </c>
      <c r="AT52">
        <f t="shared" si="8"/>
        <v>6</v>
      </c>
      <c r="AU52">
        <f t="shared" si="9"/>
        <v>21</v>
      </c>
      <c r="AW52">
        <v>233</v>
      </c>
      <c r="AX52">
        <v>0</v>
      </c>
      <c r="AY52">
        <v>-2</v>
      </c>
      <c r="AZ52">
        <f t="shared" si="10"/>
        <v>231</v>
      </c>
      <c r="BA52">
        <v>0</v>
      </c>
      <c r="BB52">
        <f t="shared" si="11"/>
        <v>231</v>
      </c>
      <c r="BC52">
        <v>4</v>
      </c>
      <c r="BD52">
        <f t="shared" si="12"/>
        <v>7</v>
      </c>
      <c r="BE52">
        <f t="shared" si="13"/>
        <v>57.75</v>
      </c>
      <c r="BG52">
        <v>134</v>
      </c>
      <c r="BH52">
        <v>90</v>
      </c>
      <c r="BI52">
        <v>0</v>
      </c>
      <c r="BJ52">
        <f t="shared" si="14"/>
        <v>224</v>
      </c>
      <c r="BK52">
        <v>0</v>
      </c>
      <c r="BL52">
        <f t="shared" si="15"/>
        <v>224</v>
      </c>
      <c r="BM52">
        <v>8</v>
      </c>
      <c r="BN52">
        <f t="shared" si="16"/>
        <v>5</v>
      </c>
      <c r="BO52">
        <f t="shared" si="17"/>
        <v>28</v>
      </c>
      <c r="BQ52">
        <v>186</v>
      </c>
      <c r="BR52">
        <v>102</v>
      </c>
      <c r="BS52">
        <v>0</v>
      </c>
      <c r="BT52">
        <f t="shared" si="18"/>
        <v>288</v>
      </c>
      <c r="BU52">
        <v>0</v>
      </c>
      <c r="BV52">
        <f t="shared" si="19"/>
        <v>288</v>
      </c>
      <c r="BW52">
        <v>9</v>
      </c>
      <c r="BX52">
        <f t="shared" si="20"/>
        <v>5</v>
      </c>
      <c r="BY52">
        <f t="shared" si="21"/>
        <v>32</v>
      </c>
      <c r="CA52">
        <v>-1453</v>
      </c>
    </row>
    <row r="53" spans="1:79" ht="17.25" customHeight="1" x14ac:dyDescent="0.3">
      <c r="A53" s="2">
        <v>44587</v>
      </c>
      <c r="B53" t="s">
        <v>130</v>
      </c>
      <c r="C53" t="s">
        <v>131</v>
      </c>
      <c r="D53" t="s">
        <v>27</v>
      </c>
      <c r="F53">
        <v>236</v>
      </c>
      <c r="G53">
        <v>0</v>
      </c>
      <c r="I53">
        <v>0</v>
      </c>
      <c r="J53">
        <f>SUM(F53:I53)</f>
        <v>236</v>
      </c>
      <c r="K53">
        <v>0</v>
      </c>
      <c r="L53">
        <f t="shared" si="22"/>
        <v>236</v>
      </c>
      <c r="M53">
        <v>27</v>
      </c>
      <c r="N53">
        <v>1</v>
      </c>
      <c r="O53">
        <f t="shared" si="0"/>
        <v>8.7407407407407405</v>
      </c>
      <c r="Q53">
        <v>292</v>
      </c>
      <c r="R53">
        <v>0</v>
      </c>
      <c r="T53">
        <v>0</v>
      </c>
      <c r="U53">
        <f>SUM(Q53:T53)</f>
        <v>292</v>
      </c>
      <c r="V53">
        <v>0</v>
      </c>
      <c r="W53">
        <f t="shared" si="1"/>
        <v>292</v>
      </c>
      <c r="X53">
        <v>13</v>
      </c>
      <c r="Y53">
        <v>2</v>
      </c>
      <c r="Z53">
        <f t="shared" si="2"/>
        <v>22.46153846153846</v>
      </c>
      <c r="AB53">
        <v>3144</v>
      </c>
      <c r="AC53">
        <v>0</v>
      </c>
      <c r="AE53">
        <v>0</v>
      </c>
      <c r="AF53">
        <f>SUM(AB53:AE53)</f>
        <v>3144</v>
      </c>
      <c r="AG53">
        <v>0</v>
      </c>
      <c r="AH53">
        <f t="shared" si="3"/>
        <v>3144</v>
      </c>
      <c r="AI53">
        <v>87</v>
      </c>
      <c r="AJ53">
        <f t="shared" si="4"/>
        <v>6</v>
      </c>
      <c r="AK53">
        <f t="shared" si="5"/>
        <v>36.137931034482762</v>
      </c>
      <c r="AM53">
        <v>1795</v>
      </c>
      <c r="AN53">
        <v>0</v>
      </c>
      <c r="AO53">
        <v>-2</v>
      </c>
      <c r="AP53">
        <f t="shared" si="6"/>
        <v>1793</v>
      </c>
      <c r="AQ53">
        <v>0</v>
      </c>
      <c r="AR53">
        <f t="shared" si="7"/>
        <v>1793</v>
      </c>
      <c r="AS53">
        <v>37</v>
      </c>
      <c r="AT53">
        <f t="shared" si="8"/>
        <v>6</v>
      </c>
      <c r="AU53">
        <f t="shared" si="9"/>
        <v>48.45945945945946</v>
      </c>
      <c r="AW53">
        <v>253</v>
      </c>
      <c r="AX53">
        <v>0</v>
      </c>
      <c r="AY53">
        <v>0</v>
      </c>
      <c r="AZ53">
        <f t="shared" si="10"/>
        <v>253</v>
      </c>
      <c r="BA53">
        <v>0</v>
      </c>
      <c r="BB53">
        <f t="shared" si="11"/>
        <v>253</v>
      </c>
      <c r="BC53">
        <v>19</v>
      </c>
      <c r="BD53">
        <f t="shared" si="12"/>
        <v>7</v>
      </c>
      <c r="BE53">
        <f t="shared" si="13"/>
        <v>13.315789473684211</v>
      </c>
      <c r="BG53">
        <v>1032</v>
      </c>
      <c r="BH53">
        <v>0</v>
      </c>
      <c r="BI53">
        <v>0</v>
      </c>
      <c r="BJ53">
        <f t="shared" si="14"/>
        <v>1032</v>
      </c>
      <c r="BK53">
        <v>0</v>
      </c>
      <c r="BL53">
        <f t="shared" si="15"/>
        <v>1032</v>
      </c>
      <c r="BM53">
        <v>20</v>
      </c>
      <c r="BN53">
        <f t="shared" si="16"/>
        <v>5</v>
      </c>
      <c r="BO53">
        <f t="shared" si="17"/>
        <v>51.6</v>
      </c>
      <c r="BQ53">
        <v>4606</v>
      </c>
      <c r="BR53">
        <v>0</v>
      </c>
      <c r="BS53">
        <v>0</v>
      </c>
      <c r="BT53">
        <f t="shared" si="18"/>
        <v>4606</v>
      </c>
      <c r="BU53">
        <v>0</v>
      </c>
      <c r="BV53">
        <f t="shared" si="19"/>
        <v>4606</v>
      </c>
      <c r="BW53">
        <v>52</v>
      </c>
      <c r="BX53">
        <f t="shared" si="20"/>
        <v>5</v>
      </c>
      <c r="BY53">
        <f t="shared" si="21"/>
        <v>88.57692307692308</v>
      </c>
      <c r="CA53">
        <v>0</v>
      </c>
    </row>
    <row r="54" spans="1:79" ht="17.25" customHeight="1" x14ac:dyDescent="0.3">
      <c r="A54" s="2">
        <v>44587</v>
      </c>
      <c r="B54" t="s">
        <v>132</v>
      </c>
      <c r="C54" t="s">
        <v>133</v>
      </c>
      <c r="D54" t="s">
        <v>27</v>
      </c>
      <c r="F54">
        <v>1211</v>
      </c>
      <c r="G54">
        <v>770</v>
      </c>
      <c r="I54">
        <v>-136</v>
      </c>
      <c r="J54">
        <f>SUM(F54:I54)</f>
        <v>1845</v>
      </c>
      <c r="K54">
        <v>0</v>
      </c>
      <c r="L54">
        <f t="shared" si="22"/>
        <v>1845</v>
      </c>
      <c r="M54">
        <v>121</v>
      </c>
      <c r="N54">
        <v>1</v>
      </c>
      <c r="O54">
        <f t="shared" si="0"/>
        <v>15.24793388429752</v>
      </c>
      <c r="Q54">
        <v>374</v>
      </c>
      <c r="R54">
        <v>1405</v>
      </c>
      <c r="T54">
        <v>0</v>
      </c>
      <c r="U54">
        <f>SUM(Q54:T54)</f>
        <v>1779</v>
      </c>
      <c r="V54">
        <v>0</v>
      </c>
      <c r="W54">
        <f t="shared" si="1"/>
        <v>1779</v>
      </c>
      <c r="X54">
        <v>121</v>
      </c>
      <c r="Y54">
        <v>2</v>
      </c>
      <c r="Z54">
        <f t="shared" si="2"/>
        <v>14.702479338842975</v>
      </c>
      <c r="AB54">
        <v>8804</v>
      </c>
      <c r="AC54">
        <v>11691</v>
      </c>
      <c r="AE54">
        <v>-13</v>
      </c>
      <c r="AF54">
        <f>SUM(AB54:AE54)</f>
        <v>20482</v>
      </c>
      <c r="AG54">
        <v>0</v>
      </c>
      <c r="AH54">
        <f t="shared" si="3"/>
        <v>20482</v>
      </c>
      <c r="AI54">
        <v>611</v>
      </c>
      <c r="AJ54">
        <f t="shared" si="4"/>
        <v>6</v>
      </c>
      <c r="AK54">
        <f t="shared" si="5"/>
        <v>33.522094926350249</v>
      </c>
      <c r="AM54">
        <v>5362</v>
      </c>
      <c r="AN54">
        <v>5713</v>
      </c>
      <c r="AO54">
        <v>0</v>
      </c>
      <c r="AP54">
        <f t="shared" si="6"/>
        <v>11075</v>
      </c>
      <c r="AQ54">
        <v>0</v>
      </c>
      <c r="AR54">
        <f t="shared" si="7"/>
        <v>11075</v>
      </c>
      <c r="AS54">
        <v>332</v>
      </c>
      <c r="AT54">
        <f t="shared" si="8"/>
        <v>6</v>
      </c>
      <c r="AU54">
        <f t="shared" si="9"/>
        <v>33.358433734939759</v>
      </c>
      <c r="AW54">
        <v>4822</v>
      </c>
      <c r="AX54">
        <v>6474</v>
      </c>
      <c r="AY54">
        <v>-87</v>
      </c>
      <c r="AZ54">
        <f t="shared" si="10"/>
        <v>11209</v>
      </c>
      <c r="BA54">
        <v>0</v>
      </c>
      <c r="BB54">
        <f t="shared" si="11"/>
        <v>11209</v>
      </c>
      <c r="BC54">
        <v>347</v>
      </c>
      <c r="BD54">
        <f t="shared" si="12"/>
        <v>7</v>
      </c>
      <c r="BE54">
        <f t="shared" si="13"/>
        <v>32.30259365994236</v>
      </c>
      <c r="BG54">
        <v>1108</v>
      </c>
      <c r="BH54">
        <v>6320</v>
      </c>
      <c r="BI54">
        <v>0</v>
      </c>
      <c r="BJ54">
        <f t="shared" si="14"/>
        <v>7428</v>
      </c>
      <c r="BK54">
        <v>0</v>
      </c>
      <c r="BL54">
        <f t="shared" si="15"/>
        <v>7428</v>
      </c>
      <c r="BM54">
        <v>231</v>
      </c>
      <c r="BN54">
        <f t="shared" si="16"/>
        <v>5</v>
      </c>
      <c r="BO54">
        <f t="shared" si="17"/>
        <v>32.155844155844157</v>
      </c>
      <c r="BQ54">
        <v>1918</v>
      </c>
      <c r="BR54">
        <v>1150</v>
      </c>
      <c r="BS54">
        <v>0</v>
      </c>
      <c r="BT54">
        <f t="shared" si="18"/>
        <v>3068</v>
      </c>
      <c r="BU54">
        <v>0</v>
      </c>
      <c r="BV54">
        <f t="shared" si="19"/>
        <v>3068</v>
      </c>
      <c r="BW54">
        <v>325</v>
      </c>
      <c r="BX54">
        <f t="shared" si="20"/>
        <v>5</v>
      </c>
      <c r="BY54">
        <f t="shared" si="21"/>
        <v>9.44</v>
      </c>
      <c r="CA54">
        <v>0</v>
      </c>
    </row>
    <row r="55" spans="1:79" ht="17.25" customHeight="1" x14ac:dyDescent="0.3">
      <c r="A55" s="2">
        <v>44587</v>
      </c>
      <c r="B55" t="s">
        <v>134</v>
      </c>
      <c r="C55" t="s">
        <v>135</v>
      </c>
      <c r="D55" t="s">
        <v>27</v>
      </c>
      <c r="F55">
        <v>1760</v>
      </c>
      <c r="G55">
        <v>200</v>
      </c>
      <c r="I55">
        <v>-48</v>
      </c>
      <c r="J55">
        <f>SUM(F55:I55)</f>
        <v>1912</v>
      </c>
      <c r="K55">
        <v>0</v>
      </c>
      <c r="L55">
        <f t="shared" si="22"/>
        <v>1912</v>
      </c>
      <c r="M55">
        <v>129</v>
      </c>
      <c r="N55">
        <v>1</v>
      </c>
      <c r="O55">
        <f t="shared" si="0"/>
        <v>14.821705426356589</v>
      </c>
      <c r="Q55">
        <v>1036</v>
      </c>
      <c r="R55">
        <v>0</v>
      </c>
      <c r="T55">
        <v>-3</v>
      </c>
      <c r="U55">
        <f>SUM(Q55:T55)</f>
        <v>1033</v>
      </c>
      <c r="V55">
        <v>0</v>
      </c>
      <c r="W55">
        <f t="shared" si="1"/>
        <v>1033</v>
      </c>
      <c r="X55">
        <v>50</v>
      </c>
      <c r="Y55">
        <v>2</v>
      </c>
      <c r="Z55">
        <f t="shared" si="2"/>
        <v>20.66</v>
      </c>
      <c r="AB55">
        <v>1963</v>
      </c>
      <c r="AC55">
        <v>0</v>
      </c>
      <c r="AE55">
        <v>-9</v>
      </c>
      <c r="AF55">
        <f>SUM(AB55:AE55)</f>
        <v>1954</v>
      </c>
      <c r="AG55">
        <v>0</v>
      </c>
      <c r="AH55">
        <f t="shared" si="3"/>
        <v>1954</v>
      </c>
      <c r="AI55">
        <v>63</v>
      </c>
      <c r="AJ55">
        <f t="shared" si="4"/>
        <v>6</v>
      </c>
      <c r="AK55">
        <f t="shared" si="5"/>
        <v>31.015873015873016</v>
      </c>
      <c r="AM55">
        <v>1540</v>
      </c>
      <c r="AN55">
        <v>0</v>
      </c>
      <c r="AO55">
        <v>0</v>
      </c>
      <c r="AP55">
        <f t="shared" si="6"/>
        <v>1540</v>
      </c>
      <c r="AQ55">
        <v>0</v>
      </c>
      <c r="AR55">
        <f t="shared" si="7"/>
        <v>1540</v>
      </c>
      <c r="AS55">
        <v>23</v>
      </c>
      <c r="AT55">
        <f t="shared" si="8"/>
        <v>6</v>
      </c>
      <c r="AU55">
        <f t="shared" si="9"/>
        <v>66.956521739130437</v>
      </c>
      <c r="AW55">
        <v>28</v>
      </c>
      <c r="AX55">
        <v>0</v>
      </c>
      <c r="AY55">
        <v>-10</v>
      </c>
      <c r="AZ55">
        <f t="shared" si="10"/>
        <v>18</v>
      </c>
      <c r="BA55">
        <v>0</v>
      </c>
      <c r="BB55">
        <f t="shared" si="11"/>
        <v>18</v>
      </c>
      <c r="BC55">
        <v>22</v>
      </c>
      <c r="BD55">
        <f t="shared" si="12"/>
        <v>7</v>
      </c>
      <c r="BE55">
        <f t="shared" si="13"/>
        <v>0.81818181818181823</v>
      </c>
      <c r="BG55">
        <v>313</v>
      </c>
      <c r="BH55">
        <v>680</v>
      </c>
      <c r="BI55">
        <v>0</v>
      </c>
      <c r="BJ55">
        <f t="shared" si="14"/>
        <v>993</v>
      </c>
      <c r="BK55">
        <v>0</v>
      </c>
      <c r="BL55">
        <f t="shared" si="15"/>
        <v>993</v>
      </c>
      <c r="BM55">
        <v>18</v>
      </c>
      <c r="BN55">
        <f t="shared" si="16"/>
        <v>5</v>
      </c>
      <c r="BO55">
        <f t="shared" si="17"/>
        <v>55.166666666666664</v>
      </c>
      <c r="BQ55">
        <v>1477</v>
      </c>
      <c r="BR55">
        <v>970</v>
      </c>
      <c r="BS55">
        <v>0</v>
      </c>
      <c r="BT55">
        <f t="shared" si="18"/>
        <v>2447</v>
      </c>
      <c r="BU55">
        <v>0</v>
      </c>
      <c r="BV55">
        <f t="shared" si="19"/>
        <v>2447</v>
      </c>
      <c r="BW55">
        <v>48</v>
      </c>
      <c r="BX55">
        <f t="shared" si="20"/>
        <v>5</v>
      </c>
      <c r="BY55">
        <f t="shared" si="21"/>
        <v>50.979166666666664</v>
      </c>
      <c r="CA55">
        <v>11600</v>
      </c>
    </row>
    <row r="56" spans="1:79" ht="17.25" customHeight="1" x14ac:dyDescent="0.3">
      <c r="A56" s="2">
        <v>44587</v>
      </c>
      <c r="B56" t="s">
        <v>136</v>
      </c>
      <c r="C56" t="s">
        <v>137</v>
      </c>
      <c r="D56" t="s">
        <v>27</v>
      </c>
      <c r="F56">
        <v>2</v>
      </c>
      <c r="G56">
        <v>0</v>
      </c>
      <c r="I56">
        <v>-1</v>
      </c>
      <c r="J56">
        <f>SUM(F56:I56)</f>
        <v>1</v>
      </c>
      <c r="K56">
        <v>0</v>
      </c>
      <c r="L56">
        <f t="shared" si="22"/>
        <v>1</v>
      </c>
      <c r="M56">
        <v>10</v>
      </c>
      <c r="N56">
        <v>1</v>
      </c>
      <c r="O56">
        <f t="shared" si="0"/>
        <v>0.1</v>
      </c>
      <c r="Q56">
        <v>0</v>
      </c>
      <c r="R56">
        <v>0</v>
      </c>
      <c r="T56">
        <v>0</v>
      </c>
      <c r="U56">
        <f>SUM(Q56:T56)</f>
        <v>0</v>
      </c>
      <c r="V56">
        <v>0</v>
      </c>
      <c r="W56">
        <f t="shared" si="1"/>
        <v>0</v>
      </c>
      <c r="X56">
        <v>16</v>
      </c>
      <c r="Y56">
        <v>2</v>
      </c>
      <c r="Z56">
        <f t="shared" si="2"/>
        <v>0</v>
      </c>
      <c r="AB56">
        <v>1</v>
      </c>
      <c r="AC56">
        <v>0</v>
      </c>
      <c r="AE56">
        <v>0</v>
      </c>
      <c r="AF56">
        <f>SUM(AB56:AE56)</f>
        <v>1</v>
      </c>
      <c r="AG56">
        <v>0</v>
      </c>
      <c r="AH56">
        <f t="shared" si="3"/>
        <v>1</v>
      </c>
      <c r="AI56">
        <v>17</v>
      </c>
      <c r="AJ56">
        <f t="shared" si="4"/>
        <v>6</v>
      </c>
      <c r="AK56">
        <f t="shared" si="5"/>
        <v>5.8823529411764705E-2</v>
      </c>
      <c r="AM56">
        <v>148</v>
      </c>
      <c r="AN56">
        <v>0</v>
      </c>
      <c r="AO56">
        <v>0</v>
      </c>
      <c r="AP56">
        <f t="shared" si="6"/>
        <v>148</v>
      </c>
      <c r="AQ56">
        <v>0</v>
      </c>
      <c r="AR56">
        <f t="shared" si="7"/>
        <v>148</v>
      </c>
      <c r="AS56">
        <v>7</v>
      </c>
      <c r="AT56">
        <f t="shared" si="8"/>
        <v>6</v>
      </c>
      <c r="AU56">
        <f t="shared" si="9"/>
        <v>21.142857142857142</v>
      </c>
      <c r="AW56">
        <v>0</v>
      </c>
      <c r="AX56">
        <v>0</v>
      </c>
      <c r="AY56">
        <v>0</v>
      </c>
      <c r="AZ56">
        <f t="shared" si="10"/>
        <v>0</v>
      </c>
      <c r="BA56">
        <v>0</v>
      </c>
      <c r="BB56">
        <f t="shared" si="11"/>
        <v>0</v>
      </c>
      <c r="BC56">
        <v>6</v>
      </c>
      <c r="BD56">
        <f t="shared" si="12"/>
        <v>7</v>
      </c>
      <c r="BE56">
        <f t="shared" si="13"/>
        <v>0</v>
      </c>
      <c r="BG56">
        <v>0</v>
      </c>
      <c r="BH56">
        <v>0</v>
      </c>
      <c r="BI56">
        <v>0</v>
      </c>
      <c r="BJ56">
        <f t="shared" si="14"/>
        <v>0</v>
      </c>
      <c r="BK56">
        <v>0</v>
      </c>
      <c r="BL56">
        <f t="shared" si="15"/>
        <v>0</v>
      </c>
      <c r="BM56">
        <v>5</v>
      </c>
      <c r="BN56">
        <f t="shared" si="16"/>
        <v>5</v>
      </c>
      <c r="BO56">
        <f t="shared" si="17"/>
        <v>0</v>
      </c>
      <c r="BQ56">
        <v>0</v>
      </c>
      <c r="BR56">
        <v>0</v>
      </c>
      <c r="BS56">
        <v>0</v>
      </c>
      <c r="BT56">
        <f t="shared" si="18"/>
        <v>0</v>
      </c>
      <c r="BU56">
        <v>0</v>
      </c>
      <c r="BV56">
        <f t="shared" si="19"/>
        <v>0</v>
      </c>
      <c r="BW56">
        <v>21</v>
      </c>
      <c r="BX56">
        <f t="shared" si="20"/>
        <v>5</v>
      </c>
      <c r="BY56">
        <f t="shared" si="21"/>
        <v>0</v>
      </c>
      <c r="CA56">
        <v>25156</v>
      </c>
    </row>
    <row r="57" spans="1:79" ht="17.25" customHeight="1" x14ac:dyDescent="0.3">
      <c r="A57" s="2">
        <v>44587</v>
      </c>
      <c r="B57" t="s">
        <v>138</v>
      </c>
      <c r="C57" t="s">
        <v>139</v>
      </c>
      <c r="D57" t="s">
        <v>27</v>
      </c>
      <c r="F57">
        <v>2604</v>
      </c>
      <c r="G57">
        <v>56</v>
      </c>
      <c r="I57">
        <v>-210</v>
      </c>
      <c r="J57">
        <f>SUM(F57:I57)</f>
        <v>2450</v>
      </c>
      <c r="K57">
        <v>0</v>
      </c>
      <c r="L57">
        <f t="shared" si="22"/>
        <v>2450</v>
      </c>
      <c r="M57">
        <v>245</v>
      </c>
      <c r="N57">
        <v>1</v>
      </c>
      <c r="O57">
        <f t="shared" si="0"/>
        <v>10</v>
      </c>
      <c r="Q57">
        <v>1206</v>
      </c>
      <c r="R57">
        <v>0</v>
      </c>
      <c r="T57">
        <v>-44</v>
      </c>
      <c r="U57">
        <f>SUM(Q57:T57)</f>
        <v>1162</v>
      </c>
      <c r="V57">
        <v>0</v>
      </c>
      <c r="W57">
        <f t="shared" si="1"/>
        <v>1162</v>
      </c>
      <c r="X57">
        <v>51</v>
      </c>
      <c r="Y57">
        <v>2</v>
      </c>
      <c r="Z57">
        <f t="shared" si="2"/>
        <v>22.784313725490197</v>
      </c>
      <c r="AB57">
        <v>9258</v>
      </c>
      <c r="AC57">
        <v>13004</v>
      </c>
      <c r="AE57">
        <v>-10</v>
      </c>
      <c r="AF57">
        <f>SUM(AB57:AE57)</f>
        <v>22252</v>
      </c>
      <c r="AG57">
        <v>0</v>
      </c>
      <c r="AH57">
        <f t="shared" si="3"/>
        <v>22252</v>
      </c>
      <c r="AI57">
        <v>482</v>
      </c>
      <c r="AJ57">
        <f t="shared" si="4"/>
        <v>6</v>
      </c>
      <c r="AK57">
        <f t="shared" si="5"/>
        <v>46.165975103734439</v>
      </c>
      <c r="AM57">
        <v>3883</v>
      </c>
      <c r="AN57">
        <v>0</v>
      </c>
      <c r="AO57">
        <v>-58</v>
      </c>
      <c r="AP57">
        <f t="shared" si="6"/>
        <v>3825</v>
      </c>
      <c r="AQ57">
        <v>0</v>
      </c>
      <c r="AR57">
        <f t="shared" si="7"/>
        <v>3825</v>
      </c>
      <c r="AS57">
        <v>65</v>
      </c>
      <c r="AT57">
        <f t="shared" si="8"/>
        <v>6</v>
      </c>
      <c r="AU57">
        <f t="shared" si="9"/>
        <v>58.846153846153847</v>
      </c>
      <c r="AW57">
        <v>3347</v>
      </c>
      <c r="AX57">
        <v>0</v>
      </c>
      <c r="AY57">
        <v>-143</v>
      </c>
      <c r="AZ57">
        <f t="shared" si="10"/>
        <v>3204</v>
      </c>
      <c r="BA57">
        <v>0</v>
      </c>
      <c r="BB57">
        <f t="shared" si="11"/>
        <v>3204</v>
      </c>
      <c r="BC57">
        <v>85</v>
      </c>
      <c r="BD57">
        <f t="shared" si="12"/>
        <v>7</v>
      </c>
      <c r="BE57">
        <f t="shared" si="13"/>
        <v>37.694117647058825</v>
      </c>
      <c r="BG57">
        <v>2515</v>
      </c>
      <c r="BH57">
        <v>20</v>
      </c>
      <c r="BI57">
        <v>-77</v>
      </c>
      <c r="BJ57">
        <f t="shared" si="14"/>
        <v>2458</v>
      </c>
      <c r="BK57">
        <v>0</v>
      </c>
      <c r="BL57">
        <f t="shared" si="15"/>
        <v>2458</v>
      </c>
      <c r="BM57">
        <v>110</v>
      </c>
      <c r="BN57">
        <f t="shared" si="16"/>
        <v>5</v>
      </c>
      <c r="BO57">
        <f t="shared" si="17"/>
        <v>22.345454545454544</v>
      </c>
      <c r="BQ57">
        <v>5305</v>
      </c>
      <c r="BR57">
        <v>0</v>
      </c>
      <c r="BS57">
        <v>0</v>
      </c>
      <c r="BT57">
        <f t="shared" si="18"/>
        <v>5305</v>
      </c>
      <c r="BU57">
        <v>0</v>
      </c>
      <c r="BV57">
        <f t="shared" si="19"/>
        <v>5305</v>
      </c>
      <c r="BW57">
        <v>85</v>
      </c>
      <c r="BX57">
        <f t="shared" si="20"/>
        <v>5</v>
      </c>
      <c r="BY57">
        <f t="shared" si="21"/>
        <v>62.411764705882355</v>
      </c>
      <c r="CA57">
        <v>-13435</v>
      </c>
    </row>
    <row r="58" spans="1:79" ht="17.25" customHeight="1" x14ac:dyDescent="0.3">
      <c r="A58" s="2">
        <v>44587</v>
      </c>
      <c r="B58" t="s">
        <v>140</v>
      </c>
      <c r="C58" t="s">
        <v>141</v>
      </c>
      <c r="D58" t="s">
        <v>27</v>
      </c>
      <c r="F58">
        <v>303</v>
      </c>
      <c r="G58">
        <v>0</v>
      </c>
      <c r="I58">
        <v>0</v>
      </c>
      <c r="J58">
        <f>SUM(F58:I58)</f>
        <v>303</v>
      </c>
      <c r="K58">
        <v>0</v>
      </c>
      <c r="L58">
        <f t="shared" si="22"/>
        <v>303</v>
      </c>
      <c r="M58">
        <v>2</v>
      </c>
      <c r="N58">
        <v>1</v>
      </c>
      <c r="O58">
        <f t="shared" si="0"/>
        <v>151.5</v>
      </c>
      <c r="Q58">
        <v>171</v>
      </c>
      <c r="R58">
        <v>0</v>
      </c>
      <c r="T58">
        <v>0</v>
      </c>
      <c r="U58">
        <f>SUM(Q58:T58)</f>
        <v>171</v>
      </c>
      <c r="V58">
        <v>0</v>
      </c>
      <c r="W58">
        <f t="shared" si="1"/>
        <v>171</v>
      </c>
      <c r="X58">
        <v>1</v>
      </c>
      <c r="Y58">
        <v>2</v>
      </c>
      <c r="Z58">
        <f t="shared" si="2"/>
        <v>171</v>
      </c>
      <c r="AB58">
        <v>530</v>
      </c>
      <c r="AC58">
        <v>0</v>
      </c>
      <c r="AE58">
        <v>109</v>
      </c>
      <c r="AF58">
        <f>SUM(AB58:AE58)</f>
        <v>639</v>
      </c>
      <c r="AG58">
        <v>0</v>
      </c>
      <c r="AH58">
        <f t="shared" si="3"/>
        <v>639</v>
      </c>
      <c r="AI58">
        <v>15</v>
      </c>
      <c r="AJ58">
        <f t="shared" si="4"/>
        <v>6</v>
      </c>
      <c r="AK58">
        <f t="shared" si="5"/>
        <v>42.6</v>
      </c>
      <c r="AM58">
        <v>565</v>
      </c>
      <c r="AN58">
        <v>340</v>
      </c>
      <c r="AO58">
        <v>0</v>
      </c>
      <c r="AP58">
        <f t="shared" si="6"/>
        <v>905</v>
      </c>
      <c r="AQ58">
        <v>0</v>
      </c>
      <c r="AR58">
        <f t="shared" si="7"/>
        <v>905</v>
      </c>
      <c r="AS58">
        <v>16</v>
      </c>
      <c r="AT58">
        <f t="shared" si="8"/>
        <v>6</v>
      </c>
      <c r="AU58">
        <f t="shared" si="9"/>
        <v>56.5625</v>
      </c>
      <c r="AW58">
        <v>17</v>
      </c>
      <c r="AX58">
        <v>0</v>
      </c>
      <c r="AY58">
        <v>0</v>
      </c>
      <c r="AZ58">
        <f t="shared" si="10"/>
        <v>17</v>
      </c>
      <c r="BA58">
        <v>0</v>
      </c>
      <c r="BB58">
        <f t="shared" si="11"/>
        <v>17</v>
      </c>
      <c r="BC58">
        <v>3</v>
      </c>
      <c r="BD58">
        <f t="shared" si="12"/>
        <v>7</v>
      </c>
      <c r="BE58">
        <f t="shared" si="13"/>
        <v>5.666666666666667</v>
      </c>
      <c r="BG58">
        <v>91</v>
      </c>
      <c r="BH58">
        <v>240</v>
      </c>
      <c r="BI58">
        <v>0</v>
      </c>
      <c r="BJ58">
        <f t="shared" si="14"/>
        <v>331</v>
      </c>
      <c r="BK58">
        <v>0</v>
      </c>
      <c r="BL58">
        <f t="shared" si="15"/>
        <v>331</v>
      </c>
      <c r="BM58">
        <v>5</v>
      </c>
      <c r="BN58">
        <f t="shared" si="16"/>
        <v>5</v>
      </c>
      <c r="BO58">
        <f t="shared" si="17"/>
        <v>66.2</v>
      </c>
      <c r="BQ58">
        <v>529</v>
      </c>
      <c r="BR58">
        <v>0</v>
      </c>
      <c r="BS58">
        <v>0</v>
      </c>
      <c r="BT58">
        <f t="shared" si="18"/>
        <v>529</v>
      </c>
      <c r="BU58">
        <v>0</v>
      </c>
      <c r="BV58">
        <f t="shared" si="19"/>
        <v>529</v>
      </c>
      <c r="BW58">
        <v>21</v>
      </c>
      <c r="BX58">
        <f t="shared" si="20"/>
        <v>5</v>
      </c>
      <c r="BY58">
        <f t="shared" si="21"/>
        <v>25.19047619047619</v>
      </c>
      <c r="CA58">
        <v>960</v>
      </c>
    </row>
    <row r="59" spans="1:79" ht="17.25" customHeight="1" x14ac:dyDescent="0.3">
      <c r="A59" s="2">
        <v>44587</v>
      </c>
      <c r="B59" t="s">
        <v>142</v>
      </c>
      <c r="C59" t="s">
        <v>143</v>
      </c>
      <c r="D59" t="s">
        <v>27</v>
      </c>
      <c r="F59">
        <v>716</v>
      </c>
      <c r="G59">
        <v>380</v>
      </c>
      <c r="I59">
        <v>-56</v>
      </c>
      <c r="J59">
        <f>SUM(F59:I59)</f>
        <v>1040</v>
      </c>
      <c r="K59">
        <v>0</v>
      </c>
      <c r="L59">
        <f t="shared" si="22"/>
        <v>1040</v>
      </c>
      <c r="M59">
        <v>27</v>
      </c>
      <c r="N59">
        <v>1</v>
      </c>
      <c r="O59">
        <f t="shared" si="0"/>
        <v>38.518518518518519</v>
      </c>
      <c r="Q59">
        <v>0</v>
      </c>
      <c r="R59">
        <v>0</v>
      </c>
      <c r="T59">
        <v>0</v>
      </c>
      <c r="U59">
        <f>SUM(Q59:T59)</f>
        <v>0</v>
      </c>
      <c r="V59">
        <v>1296</v>
      </c>
      <c r="W59">
        <f t="shared" si="1"/>
        <v>1296</v>
      </c>
      <c r="X59">
        <v>11</v>
      </c>
      <c r="Y59">
        <v>2</v>
      </c>
      <c r="Z59">
        <f t="shared" si="2"/>
        <v>117.81818181818181</v>
      </c>
      <c r="AB59">
        <v>233</v>
      </c>
      <c r="AC59">
        <v>0</v>
      </c>
      <c r="AE59">
        <v>0</v>
      </c>
      <c r="AF59">
        <f>SUM(AB59:AE59)</f>
        <v>233</v>
      </c>
      <c r="AG59">
        <v>0</v>
      </c>
      <c r="AH59">
        <f t="shared" si="3"/>
        <v>233</v>
      </c>
      <c r="AI59">
        <v>16</v>
      </c>
      <c r="AJ59">
        <f t="shared" si="4"/>
        <v>6</v>
      </c>
      <c r="AK59">
        <f t="shared" si="5"/>
        <v>14.5625</v>
      </c>
      <c r="AM59">
        <v>0</v>
      </c>
      <c r="AN59">
        <v>0</v>
      </c>
      <c r="AO59">
        <v>0</v>
      </c>
      <c r="AP59">
        <f t="shared" si="6"/>
        <v>0</v>
      </c>
      <c r="AQ59">
        <v>0</v>
      </c>
      <c r="AR59">
        <f t="shared" si="7"/>
        <v>0</v>
      </c>
      <c r="AS59">
        <v>7</v>
      </c>
      <c r="AT59">
        <f t="shared" si="8"/>
        <v>6</v>
      </c>
      <c r="AU59">
        <f t="shared" si="9"/>
        <v>0</v>
      </c>
      <c r="AW59">
        <v>41</v>
      </c>
      <c r="AX59">
        <v>0</v>
      </c>
      <c r="AY59">
        <v>0</v>
      </c>
      <c r="AZ59">
        <f t="shared" si="10"/>
        <v>41</v>
      </c>
      <c r="BA59">
        <v>0</v>
      </c>
      <c r="BB59">
        <f t="shared" si="11"/>
        <v>41</v>
      </c>
      <c r="BC59">
        <v>2</v>
      </c>
      <c r="BD59">
        <f t="shared" si="12"/>
        <v>7</v>
      </c>
      <c r="BE59">
        <f t="shared" si="13"/>
        <v>20.5</v>
      </c>
      <c r="BG59">
        <v>0</v>
      </c>
      <c r="BH59">
        <v>0</v>
      </c>
      <c r="BI59">
        <v>0</v>
      </c>
      <c r="BJ59">
        <f t="shared" si="14"/>
        <v>0</v>
      </c>
      <c r="BK59">
        <v>0</v>
      </c>
      <c r="BL59">
        <f t="shared" si="15"/>
        <v>0</v>
      </c>
      <c r="BM59">
        <v>6</v>
      </c>
      <c r="BN59">
        <f t="shared" si="16"/>
        <v>5</v>
      </c>
      <c r="BO59">
        <f t="shared" si="17"/>
        <v>0</v>
      </c>
      <c r="BQ59">
        <v>0</v>
      </c>
      <c r="BR59">
        <v>0</v>
      </c>
      <c r="BS59">
        <v>0</v>
      </c>
      <c r="BT59">
        <f t="shared" si="18"/>
        <v>0</v>
      </c>
      <c r="BU59">
        <v>0</v>
      </c>
      <c r="BV59">
        <f t="shared" si="19"/>
        <v>0</v>
      </c>
      <c r="BW59">
        <v>11</v>
      </c>
      <c r="BX59">
        <f t="shared" si="20"/>
        <v>5</v>
      </c>
      <c r="BY59">
        <f t="shared" si="21"/>
        <v>0</v>
      </c>
      <c r="CA59">
        <v>-2512</v>
      </c>
    </row>
    <row r="60" spans="1:79" ht="17.25" customHeight="1" x14ac:dyDescent="0.3">
      <c r="A60" s="2">
        <v>44587</v>
      </c>
      <c r="B60" t="s">
        <v>144</v>
      </c>
      <c r="C60" t="s">
        <v>145</v>
      </c>
      <c r="D60" t="s">
        <v>27</v>
      </c>
      <c r="F60">
        <v>0</v>
      </c>
      <c r="G60">
        <v>0</v>
      </c>
      <c r="I60">
        <v>0</v>
      </c>
      <c r="J60">
        <f>SUM(F60:I60)</f>
        <v>0</v>
      </c>
      <c r="K60">
        <v>0</v>
      </c>
      <c r="L60">
        <f t="shared" si="22"/>
        <v>0</v>
      </c>
      <c r="M60">
        <v>0</v>
      </c>
      <c r="N60">
        <v>1</v>
      </c>
      <c r="O60">
        <f t="shared" si="0"/>
        <v>0</v>
      </c>
      <c r="Q60">
        <v>34</v>
      </c>
      <c r="R60">
        <v>0</v>
      </c>
      <c r="T60">
        <v>0</v>
      </c>
      <c r="U60">
        <f>SUM(Q60:T60)</f>
        <v>34</v>
      </c>
      <c r="V60">
        <v>0</v>
      </c>
      <c r="W60">
        <f t="shared" si="1"/>
        <v>34</v>
      </c>
      <c r="X60">
        <v>1</v>
      </c>
      <c r="Y60">
        <v>2</v>
      </c>
      <c r="Z60">
        <f t="shared" si="2"/>
        <v>34</v>
      </c>
      <c r="AB60">
        <v>0</v>
      </c>
      <c r="AC60">
        <v>0</v>
      </c>
      <c r="AE60">
        <v>0</v>
      </c>
      <c r="AF60">
        <f>SUM(AB60:AE60)</f>
        <v>0</v>
      </c>
      <c r="AG60">
        <v>0</v>
      </c>
      <c r="AH60">
        <f t="shared" si="3"/>
        <v>0</v>
      </c>
      <c r="AI60">
        <v>0</v>
      </c>
      <c r="AJ60">
        <f t="shared" si="4"/>
        <v>6</v>
      </c>
      <c r="AK60">
        <f t="shared" si="5"/>
        <v>0</v>
      </c>
      <c r="AM60">
        <v>3</v>
      </c>
      <c r="AN60">
        <v>0</v>
      </c>
      <c r="AO60">
        <v>0</v>
      </c>
      <c r="AP60">
        <f t="shared" si="6"/>
        <v>3</v>
      </c>
      <c r="AQ60">
        <v>0</v>
      </c>
      <c r="AR60">
        <f t="shared" si="7"/>
        <v>3</v>
      </c>
      <c r="AS60">
        <v>0</v>
      </c>
      <c r="AT60">
        <f t="shared" si="8"/>
        <v>6</v>
      </c>
      <c r="AU60">
        <f t="shared" si="9"/>
        <v>0</v>
      </c>
      <c r="AW60">
        <v>0</v>
      </c>
      <c r="AX60">
        <v>0</v>
      </c>
      <c r="AY60">
        <v>0</v>
      </c>
      <c r="AZ60">
        <f t="shared" si="10"/>
        <v>0</v>
      </c>
      <c r="BA60">
        <v>0</v>
      </c>
      <c r="BB60">
        <f t="shared" si="11"/>
        <v>0</v>
      </c>
      <c r="BC60">
        <v>0</v>
      </c>
      <c r="BD60">
        <f t="shared" si="12"/>
        <v>7</v>
      </c>
      <c r="BE60">
        <f t="shared" si="13"/>
        <v>0</v>
      </c>
      <c r="BG60">
        <v>0</v>
      </c>
      <c r="BH60">
        <v>0</v>
      </c>
      <c r="BI60">
        <v>0</v>
      </c>
      <c r="BJ60">
        <f t="shared" si="14"/>
        <v>0</v>
      </c>
      <c r="BK60">
        <v>0</v>
      </c>
      <c r="BL60">
        <f t="shared" si="15"/>
        <v>0</v>
      </c>
      <c r="BM60">
        <v>0</v>
      </c>
      <c r="BN60">
        <f t="shared" si="16"/>
        <v>5</v>
      </c>
      <c r="BO60">
        <f t="shared" si="17"/>
        <v>0</v>
      </c>
      <c r="BQ60">
        <v>0</v>
      </c>
      <c r="BR60">
        <v>0</v>
      </c>
      <c r="BS60">
        <v>0</v>
      </c>
      <c r="BT60">
        <f t="shared" si="18"/>
        <v>0</v>
      </c>
      <c r="BU60">
        <v>0</v>
      </c>
      <c r="BV60">
        <f t="shared" si="19"/>
        <v>0</v>
      </c>
      <c r="BW60">
        <v>0</v>
      </c>
      <c r="BX60">
        <f t="shared" si="20"/>
        <v>5</v>
      </c>
      <c r="BY60">
        <f t="shared" si="21"/>
        <v>0</v>
      </c>
      <c r="CA60">
        <v>0</v>
      </c>
    </row>
    <row r="61" spans="1:79" ht="17.25" customHeight="1" x14ac:dyDescent="0.3">
      <c r="A61" s="2">
        <v>44587</v>
      </c>
      <c r="B61" t="s">
        <v>146</v>
      </c>
      <c r="C61" t="s">
        <v>147</v>
      </c>
      <c r="D61" t="s">
        <v>27</v>
      </c>
      <c r="F61">
        <v>219</v>
      </c>
      <c r="G61">
        <v>0</v>
      </c>
      <c r="I61">
        <v>0</v>
      </c>
      <c r="J61">
        <f>SUM(F61:I61)</f>
        <v>219</v>
      </c>
      <c r="K61">
        <v>0</v>
      </c>
      <c r="L61">
        <f t="shared" si="22"/>
        <v>219</v>
      </c>
      <c r="M61">
        <v>13</v>
      </c>
      <c r="N61">
        <v>1</v>
      </c>
      <c r="O61">
        <f t="shared" si="0"/>
        <v>16.846153846153847</v>
      </c>
      <c r="Q61">
        <v>118</v>
      </c>
      <c r="R61">
        <v>0</v>
      </c>
      <c r="T61">
        <v>0</v>
      </c>
      <c r="U61">
        <f>SUM(Q61:T61)</f>
        <v>118</v>
      </c>
      <c r="V61">
        <v>0</v>
      </c>
      <c r="W61">
        <f t="shared" si="1"/>
        <v>118</v>
      </c>
      <c r="X61">
        <v>3</v>
      </c>
      <c r="Y61">
        <v>2</v>
      </c>
      <c r="Z61">
        <f t="shared" si="2"/>
        <v>39.333333333333336</v>
      </c>
      <c r="AB61">
        <v>1075</v>
      </c>
      <c r="AC61">
        <v>0</v>
      </c>
      <c r="AE61">
        <v>0</v>
      </c>
      <c r="AF61">
        <f>SUM(AB61:AE61)</f>
        <v>1075</v>
      </c>
      <c r="AG61">
        <v>0</v>
      </c>
      <c r="AH61">
        <f t="shared" si="3"/>
        <v>1075</v>
      </c>
      <c r="AI61">
        <v>1</v>
      </c>
      <c r="AJ61">
        <f t="shared" si="4"/>
        <v>6</v>
      </c>
      <c r="AK61">
        <f t="shared" si="5"/>
        <v>1075</v>
      </c>
      <c r="AM61">
        <v>456</v>
      </c>
      <c r="AN61">
        <v>0</v>
      </c>
      <c r="AO61">
        <v>0</v>
      </c>
      <c r="AP61">
        <f t="shared" si="6"/>
        <v>456</v>
      </c>
      <c r="AQ61">
        <v>0</v>
      </c>
      <c r="AR61">
        <f t="shared" si="7"/>
        <v>456</v>
      </c>
      <c r="AS61">
        <v>1</v>
      </c>
      <c r="AT61">
        <f t="shared" si="8"/>
        <v>6</v>
      </c>
      <c r="AU61">
        <f t="shared" si="9"/>
        <v>456</v>
      </c>
      <c r="AW61">
        <v>144</v>
      </c>
      <c r="AX61">
        <v>4</v>
      </c>
      <c r="AY61">
        <v>0</v>
      </c>
      <c r="AZ61">
        <f t="shared" si="10"/>
        <v>148</v>
      </c>
      <c r="BA61">
        <v>0</v>
      </c>
      <c r="BB61">
        <f t="shared" si="11"/>
        <v>148</v>
      </c>
      <c r="BC61">
        <v>0</v>
      </c>
      <c r="BD61">
        <f t="shared" si="12"/>
        <v>7</v>
      </c>
      <c r="BE61">
        <f t="shared" si="13"/>
        <v>0</v>
      </c>
      <c r="BG61">
        <v>88</v>
      </c>
      <c r="BH61">
        <v>0</v>
      </c>
      <c r="BI61">
        <v>0</v>
      </c>
      <c r="BJ61">
        <f t="shared" si="14"/>
        <v>88</v>
      </c>
      <c r="BK61">
        <v>0</v>
      </c>
      <c r="BL61">
        <f t="shared" si="15"/>
        <v>88</v>
      </c>
      <c r="BM61">
        <v>1</v>
      </c>
      <c r="BN61">
        <f t="shared" si="16"/>
        <v>5</v>
      </c>
      <c r="BO61">
        <f t="shared" si="17"/>
        <v>88</v>
      </c>
      <c r="BQ61">
        <v>196</v>
      </c>
      <c r="BR61">
        <v>0</v>
      </c>
      <c r="BS61">
        <v>0</v>
      </c>
      <c r="BT61">
        <f t="shared" si="18"/>
        <v>196</v>
      </c>
      <c r="BU61">
        <v>0</v>
      </c>
      <c r="BV61">
        <f t="shared" si="19"/>
        <v>196</v>
      </c>
      <c r="BW61">
        <v>1</v>
      </c>
      <c r="BX61">
        <f t="shared" si="20"/>
        <v>5</v>
      </c>
      <c r="BY61">
        <f t="shared" si="21"/>
        <v>196</v>
      </c>
      <c r="CA61">
        <v>408</v>
      </c>
    </row>
    <row r="62" spans="1:79" ht="17.25" customHeight="1" x14ac:dyDescent="0.3">
      <c r="A62" s="2">
        <v>44587</v>
      </c>
      <c r="B62" t="s">
        <v>148</v>
      </c>
      <c r="C62" t="s">
        <v>149</v>
      </c>
      <c r="D62" t="s">
        <v>27</v>
      </c>
      <c r="F62">
        <v>499</v>
      </c>
      <c r="G62">
        <v>842</v>
      </c>
      <c r="I62">
        <v>-300</v>
      </c>
      <c r="J62">
        <f>SUM(F62:I62)</f>
        <v>1041</v>
      </c>
      <c r="K62">
        <v>0</v>
      </c>
      <c r="L62">
        <f t="shared" si="22"/>
        <v>1041</v>
      </c>
      <c r="M62">
        <v>43</v>
      </c>
      <c r="N62">
        <v>1</v>
      </c>
      <c r="O62">
        <f t="shared" si="0"/>
        <v>24.209302325581394</v>
      </c>
      <c r="Q62">
        <v>10</v>
      </c>
      <c r="R62">
        <v>790</v>
      </c>
      <c r="T62">
        <v>0</v>
      </c>
      <c r="U62">
        <f>SUM(Q62:T62)</f>
        <v>800</v>
      </c>
      <c r="V62">
        <v>0</v>
      </c>
      <c r="W62">
        <f t="shared" si="1"/>
        <v>800</v>
      </c>
      <c r="X62">
        <v>22</v>
      </c>
      <c r="Y62">
        <v>2</v>
      </c>
      <c r="Z62">
        <f t="shared" si="2"/>
        <v>36.363636363636367</v>
      </c>
      <c r="AB62">
        <v>7375</v>
      </c>
      <c r="AC62">
        <v>0</v>
      </c>
      <c r="AE62">
        <v>0</v>
      </c>
      <c r="AF62">
        <f>SUM(AB62:AE62)</f>
        <v>7375</v>
      </c>
      <c r="AG62">
        <v>0</v>
      </c>
      <c r="AH62">
        <f t="shared" si="3"/>
        <v>7375</v>
      </c>
      <c r="AI62">
        <v>47</v>
      </c>
      <c r="AJ62">
        <f t="shared" si="4"/>
        <v>6</v>
      </c>
      <c r="AK62">
        <f t="shared" si="5"/>
        <v>156.91489361702128</v>
      </c>
      <c r="AM62">
        <v>1980</v>
      </c>
      <c r="AN62">
        <v>2248</v>
      </c>
      <c r="AO62">
        <v>0</v>
      </c>
      <c r="AP62">
        <f t="shared" si="6"/>
        <v>4228</v>
      </c>
      <c r="AQ62">
        <v>0</v>
      </c>
      <c r="AR62">
        <f t="shared" si="7"/>
        <v>4228</v>
      </c>
      <c r="AS62">
        <v>119</v>
      </c>
      <c r="AT62">
        <f t="shared" si="8"/>
        <v>6</v>
      </c>
      <c r="AU62">
        <f t="shared" si="9"/>
        <v>35.529411764705884</v>
      </c>
      <c r="AW62">
        <v>107</v>
      </c>
      <c r="AX62">
        <v>160</v>
      </c>
      <c r="AY62">
        <v>0</v>
      </c>
      <c r="AZ62">
        <f t="shared" si="10"/>
        <v>267</v>
      </c>
      <c r="BA62">
        <v>0</v>
      </c>
      <c r="BB62">
        <f t="shared" si="11"/>
        <v>267</v>
      </c>
      <c r="BC62">
        <v>18</v>
      </c>
      <c r="BD62">
        <f t="shared" si="12"/>
        <v>7</v>
      </c>
      <c r="BE62">
        <f t="shared" si="13"/>
        <v>14.833333333333334</v>
      </c>
      <c r="BG62">
        <v>1218</v>
      </c>
      <c r="BH62">
        <v>560</v>
      </c>
      <c r="BI62">
        <v>0</v>
      </c>
      <c r="BJ62">
        <f t="shared" si="14"/>
        <v>1778</v>
      </c>
      <c r="BK62">
        <v>0</v>
      </c>
      <c r="BL62">
        <f t="shared" si="15"/>
        <v>1778</v>
      </c>
      <c r="BM62">
        <v>19</v>
      </c>
      <c r="BN62">
        <f t="shared" si="16"/>
        <v>5</v>
      </c>
      <c r="BO62">
        <f t="shared" si="17"/>
        <v>93.578947368421055</v>
      </c>
      <c r="BQ62">
        <v>1177</v>
      </c>
      <c r="BR62">
        <v>790</v>
      </c>
      <c r="BS62">
        <v>0</v>
      </c>
      <c r="BT62">
        <f t="shared" si="18"/>
        <v>1967</v>
      </c>
      <c r="BU62">
        <v>0</v>
      </c>
      <c r="BV62">
        <f t="shared" si="19"/>
        <v>1967</v>
      </c>
      <c r="BW62">
        <v>39</v>
      </c>
      <c r="BX62">
        <f t="shared" si="20"/>
        <v>5</v>
      </c>
      <c r="BY62">
        <f t="shared" si="21"/>
        <v>50.435897435897438</v>
      </c>
      <c r="CA62">
        <v>3360</v>
      </c>
    </row>
    <row r="63" spans="1:79" ht="17.25" customHeight="1" x14ac:dyDescent="0.3">
      <c r="A63" s="2">
        <v>44587</v>
      </c>
      <c r="B63" t="s">
        <v>150</v>
      </c>
      <c r="C63" t="s">
        <v>151</v>
      </c>
      <c r="D63" t="s">
        <v>27</v>
      </c>
      <c r="F63">
        <v>24</v>
      </c>
      <c r="G63">
        <v>0</v>
      </c>
      <c r="I63">
        <v>0</v>
      </c>
      <c r="J63">
        <f>SUM(F63:I63)</f>
        <v>24</v>
      </c>
      <c r="K63">
        <v>100</v>
      </c>
      <c r="L63">
        <f t="shared" si="22"/>
        <v>124</v>
      </c>
      <c r="M63">
        <v>7</v>
      </c>
      <c r="N63">
        <v>1</v>
      </c>
      <c r="O63">
        <f t="shared" si="0"/>
        <v>17.714285714285715</v>
      </c>
      <c r="Q63">
        <v>19</v>
      </c>
      <c r="R63">
        <v>0</v>
      </c>
      <c r="T63">
        <v>0</v>
      </c>
      <c r="U63">
        <f>SUM(Q63:T63)</f>
        <v>19</v>
      </c>
      <c r="V63">
        <v>100</v>
      </c>
      <c r="W63">
        <f t="shared" si="1"/>
        <v>119</v>
      </c>
      <c r="X63">
        <v>2</v>
      </c>
      <c r="Y63">
        <v>2</v>
      </c>
      <c r="Z63">
        <f t="shared" si="2"/>
        <v>59.5</v>
      </c>
      <c r="AB63">
        <v>574</v>
      </c>
      <c r="AC63">
        <v>0</v>
      </c>
      <c r="AE63">
        <v>-5</v>
      </c>
      <c r="AF63">
        <f>SUM(AB63:AE63)</f>
        <v>569</v>
      </c>
      <c r="AG63">
        <v>0</v>
      </c>
      <c r="AH63">
        <f t="shared" si="3"/>
        <v>569</v>
      </c>
      <c r="AI63">
        <v>16</v>
      </c>
      <c r="AJ63">
        <f t="shared" si="4"/>
        <v>6</v>
      </c>
      <c r="AK63">
        <f t="shared" si="5"/>
        <v>35.5625</v>
      </c>
      <c r="AM63">
        <v>173</v>
      </c>
      <c r="AN63">
        <v>0</v>
      </c>
      <c r="AO63">
        <v>0</v>
      </c>
      <c r="AP63">
        <f t="shared" si="6"/>
        <v>173</v>
      </c>
      <c r="AQ63">
        <v>0</v>
      </c>
      <c r="AR63">
        <f t="shared" si="7"/>
        <v>173</v>
      </c>
      <c r="AS63">
        <v>13</v>
      </c>
      <c r="AT63">
        <f t="shared" si="8"/>
        <v>6</v>
      </c>
      <c r="AU63">
        <f t="shared" si="9"/>
        <v>13.307692307692308</v>
      </c>
      <c r="AW63">
        <v>323</v>
      </c>
      <c r="AX63">
        <v>0</v>
      </c>
      <c r="AY63">
        <v>0</v>
      </c>
      <c r="AZ63">
        <f t="shared" si="10"/>
        <v>323</v>
      </c>
      <c r="BA63">
        <v>0</v>
      </c>
      <c r="BB63">
        <f t="shared" si="11"/>
        <v>323</v>
      </c>
      <c r="BC63">
        <v>10</v>
      </c>
      <c r="BD63">
        <f t="shared" si="12"/>
        <v>7</v>
      </c>
      <c r="BE63">
        <f t="shared" si="13"/>
        <v>32.299999999999997</v>
      </c>
      <c r="BG63">
        <v>226</v>
      </c>
      <c r="BH63">
        <v>0</v>
      </c>
      <c r="BI63">
        <v>0</v>
      </c>
      <c r="BJ63">
        <f t="shared" si="14"/>
        <v>226</v>
      </c>
      <c r="BK63">
        <v>0</v>
      </c>
      <c r="BL63">
        <f t="shared" si="15"/>
        <v>226</v>
      </c>
      <c r="BM63">
        <v>6</v>
      </c>
      <c r="BN63">
        <f t="shared" si="16"/>
        <v>5</v>
      </c>
      <c r="BO63">
        <f t="shared" si="17"/>
        <v>37.666666666666664</v>
      </c>
      <c r="BQ63">
        <v>285</v>
      </c>
      <c r="BR63">
        <v>0</v>
      </c>
      <c r="BS63">
        <v>0</v>
      </c>
      <c r="BT63">
        <f t="shared" si="18"/>
        <v>285</v>
      </c>
      <c r="BU63">
        <v>0</v>
      </c>
      <c r="BV63">
        <f t="shared" si="19"/>
        <v>285</v>
      </c>
      <c r="BW63">
        <v>5</v>
      </c>
      <c r="BX63">
        <f t="shared" si="20"/>
        <v>5</v>
      </c>
      <c r="BY63">
        <f t="shared" si="21"/>
        <v>57</v>
      </c>
      <c r="CA63">
        <v>0</v>
      </c>
    </row>
    <row r="64" spans="1:79" ht="17.25" customHeight="1" x14ac:dyDescent="0.3">
      <c r="A64" s="2">
        <v>44587</v>
      </c>
      <c r="B64" t="s">
        <v>152</v>
      </c>
      <c r="C64" t="s">
        <v>153</v>
      </c>
      <c r="D64" t="s">
        <v>27</v>
      </c>
      <c r="F64">
        <v>260</v>
      </c>
      <c r="G64">
        <v>0</v>
      </c>
      <c r="I64">
        <v>-12</v>
      </c>
      <c r="J64">
        <f>SUM(F64:I64)</f>
        <v>248</v>
      </c>
      <c r="K64">
        <v>0</v>
      </c>
      <c r="L64">
        <f t="shared" si="22"/>
        <v>248</v>
      </c>
      <c r="M64">
        <v>43</v>
      </c>
      <c r="N64">
        <v>1</v>
      </c>
      <c r="O64">
        <f t="shared" si="0"/>
        <v>5.7674418604651159</v>
      </c>
      <c r="Q64">
        <v>180</v>
      </c>
      <c r="R64">
        <v>0</v>
      </c>
      <c r="T64">
        <v>0</v>
      </c>
      <c r="U64">
        <f>SUM(Q64:T64)</f>
        <v>180</v>
      </c>
      <c r="V64">
        <v>144</v>
      </c>
      <c r="W64">
        <f t="shared" si="1"/>
        <v>324</v>
      </c>
      <c r="X64">
        <v>8</v>
      </c>
      <c r="Y64">
        <v>2</v>
      </c>
      <c r="Z64">
        <f t="shared" si="2"/>
        <v>40.5</v>
      </c>
      <c r="AB64">
        <v>2037</v>
      </c>
      <c r="AC64">
        <v>4800</v>
      </c>
      <c r="AE64">
        <v>-35</v>
      </c>
      <c r="AF64">
        <f>SUM(AB64:AE64)</f>
        <v>6802</v>
      </c>
      <c r="AG64">
        <v>0</v>
      </c>
      <c r="AH64">
        <f t="shared" si="3"/>
        <v>6802</v>
      </c>
      <c r="AI64">
        <v>238</v>
      </c>
      <c r="AJ64">
        <f t="shared" si="4"/>
        <v>6</v>
      </c>
      <c r="AK64">
        <f t="shared" si="5"/>
        <v>28.579831932773111</v>
      </c>
      <c r="AM64">
        <v>3841</v>
      </c>
      <c r="AN64">
        <v>0</v>
      </c>
      <c r="AO64">
        <v>0</v>
      </c>
      <c r="AP64">
        <f t="shared" si="6"/>
        <v>3841</v>
      </c>
      <c r="AQ64">
        <v>0</v>
      </c>
      <c r="AR64">
        <f t="shared" si="7"/>
        <v>3841</v>
      </c>
      <c r="AS64">
        <v>77</v>
      </c>
      <c r="AT64">
        <f t="shared" si="8"/>
        <v>6</v>
      </c>
      <c r="AU64">
        <f t="shared" si="9"/>
        <v>49.883116883116884</v>
      </c>
      <c r="AW64">
        <v>2130</v>
      </c>
      <c r="AX64">
        <v>0</v>
      </c>
      <c r="AY64">
        <v>-21</v>
      </c>
      <c r="AZ64">
        <f t="shared" si="10"/>
        <v>2109</v>
      </c>
      <c r="BA64">
        <v>0</v>
      </c>
      <c r="BB64">
        <f t="shared" si="11"/>
        <v>2109</v>
      </c>
      <c r="BC64">
        <v>87</v>
      </c>
      <c r="BD64">
        <f t="shared" si="12"/>
        <v>7</v>
      </c>
      <c r="BE64">
        <f t="shared" si="13"/>
        <v>24.241379310344829</v>
      </c>
      <c r="BG64">
        <v>686</v>
      </c>
      <c r="BH64">
        <v>0</v>
      </c>
      <c r="BI64">
        <v>0</v>
      </c>
      <c r="BJ64">
        <f t="shared" si="14"/>
        <v>686</v>
      </c>
      <c r="BK64">
        <v>0</v>
      </c>
      <c r="BL64">
        <f t="shared" si="15"/>
        <v>686</v>
      </c>
      <c r="BM64">
        <v>26</v>
      </c>
      <c r="BN64">
        <f t="shared" si="16"/>
        <v>5</v>
      </c>
      <c r="BO64">
        <f t="shared" si="17"/>
        <v>26.384615384615383</v>
      </c>
      <c r="BQ64">
        <v>1007</v>
      </c>
      <c r="BR64">
        <v>0</v>
      </c>
      <c r="BS64">
        <v>0</v>
      </c>
      <c r="BT64">
        <f t="shared" si="18"/>
        <v>1007</v>
      </c>
      <c r="BU64">
        <v>0</v>
      </c>
      <c r="BV64">
        <f t="shared" si="19"/>
        <v>1007</v>
      </c>
      <c r="BW64">
        <v>23</v>
      </c>
      <c r="BX64">
        <f t="shared" si="20"/>
        <v>5</v>
      </c>
      <c r="BY64">
        <f t="shared" si="21"/>
        <v>43.782608695652172</v>
      </c>
      <c r="CA64">
        <v>10024</v>
      </c>
    </row>
    <row r="65" spans="1:79" ht="17.25" customHeight="1" x14ac:dyDescent="0.3">
      <c r="A65" s="2">
        <v>44587</v>
      </c>
      <c r="B65" t="s">
        <v>154</v>
      </c>
      <c r="C65" t="s">
        <v>155</v>
      </c>
      <c r="D65" t="s">
        <v>27</v>
      </c>
      <c r="F65">
        <v>232</v>
      </c>
      <c r="G65">
        <v>0</v>
      </c>
      <c r="I65">
        <v>-12</v>
      </c>
      <c r="J65">
        <f>SUM(F65:I65)</f>
        <v>220</v>
      </c>
      <c r="K65">
        <v>0</v>
      </c>
      <c r="L65">
        <f t="shared" si="22"/>
        <v>220</v>
      </c>
      <c r="M65">
        <v>27</v>
      </c>
      <c r="N65">
        <v>1</v>
      </c>
      <c r="O65">
        <f t="shared" si="0"/>
        <v>8.1481481481481488</v>
      </c>
      <c r="Q65">
        <v>248</v>
      </c>
      <c r="R65">
        <v>0</v>
      </c>
      <c r="T65">
        <v>0</v>
      </c>
      <c r="U65">
        <f>SUM(Q65:T65)</f>
        <v>248</v>
      </c>
      <c r="V65">
        <v>0</v>
      </c>
      <c r="W65">
        <f t="shared" si="1"/>
        <v>248</v>
      </c>
      <c r="X65">
        <v>5</v>
      </c>
      <c r="Y65">
        <v>2</v>
      </c>
      <c r="Z65">
        <f t="shared" si="2"/>
        <v>49.6</v>
      </c>
      <c r="AB65">
        <v>3736</v>
      </c>
      <c r="AC65">
        <v>0</v>
      </c>
      <c r="AE65">
        <v>-17</v>
      </c>
      <c r="AF65">
        <f>SUM(AB65:AE65)</f>
        <v>3719</v>
      </c>
      <c r="AG65">
        <v>0</v>
      </c>
      <c r="AH65">
        <f t="shared" si="3"/>
        <v>3719</v>
      </c>
      <c r="AI65">
        <v>204</v>
      </c>
      <c r="AJ65">
        <f t="shared" si="4"/>
        <v>6</v>
      </c>
      <c r="AK65">
        <f t="shared" si="5"/>
        <v>18.230392156862745</v>
      </c>
      <c r="AM65">
        <v>2658</v>
      </c>
      <c r="AN65">
        <v>240</v>
      </c>
      <c r="AO65">
        <v>0</v>
      </c>
      <c r="AP65">
        <f t="shared" si="6"/>
        <v>2898</v>
      </c>
      <c r="AQ65">
        <v>0</v>
      </c>
      <c r="AR65">
        <f t="shared" si="7"/>
        <v>2898</v>
      </c>
      <c r="AS65">
        <v>68</v>
      </c>
      <c r="AT65">
        <f t="shared" si="8"/>
        <v>6</v>
      </c>
      <c r="AU65">
        <f t="shared" si="9"/>
        <v>42.617647058823529</v>
      </c>
      <c r="AW65">
        <v>590</v>
      </c>
      <c r="AX65">
        <v>0</v>
      </c>
      <c r="AY65">
        <v>-15</v>
      </c>
      <c r="AZ65">
        <f t="shared" si="10"/>
        <v>575</v>
      </c>
      <c r="BA65">
        <v>0</v>
      </c>
      <c r="BB65">
        <f t="shared" si="11"/>
        <v>575</v>
      </c>
      <c r="BC65">
        <v>76</v>
      </c>
      <c r="BD65">
        <f t="shared" si="12"/>
        <v>7</v>
      </c>
      <c r="BE65">
        <f t="shared" si="13"/>
        <v>7.5657894736842106</v>
      </c>
      <c r="BG65">
        <v>62</v>
      </c>
      <c r="BH65">
        <v>0</v>
      </c>
      <c r="BI65">
        <v>0</v>
      </c>
      <c r="BJ65">
        <f t="shared" si="14"/>
        <v>62</v>
      </c>
      <c r="BK65">
        <v>240</v>
      </c>
      <c r="BL65">
        <f t="shared" si="15"/>
        <v>302</v>
      </c>
      <c r="BM65">
        <v>21</v>
      </c>
      <c r="BN65">
        <f t="shared" si="16"/>
        <v>5</v>
      </c>
      <c r="BO65">
        <f t="shared" si="17"/>
        <v>14.380952380952381</v>
      </c>
      <c r="BQ65">
        <v>427</v>
      </c>
      <c r="BR65">
        <v>0</v>
      </c>
      <c r="BS65">
        <v>0</v>
      </c>
      <c r="BT65">
        <f t="shared" si="18"/>
        <v>427</v>
      </c>
      <c r="BU65">
        <v>0</v>
      </c>
      <c r="BV65">
        <f t="shared" si="19"/>
        <v>427</v>
      </c>
      <c r="BW65">
        <v>15</v>
      </c>
      <c r="BX65">
        <f t="shared" si="20"/>
        <v>5</v>
      </c>
      <c r="BY65">
        <f t="shared" si="21"/>
        <v>28.466666666666665</v>
      </c>
      <c r="CA65">
        <v>0</v>
      </c>
    </row>
    <row r="66" spans="1:79" ht="17.25" customHeight="1" x14ac:dyDescent="0.3">
      <c r="A66" s="2">
        <v>44587</v>
      </c>
      <c r="B66" t="s">
        <v>156</v>
      </c>
      <c r="C66" t="s">
        <v>157</v>
      </c>
      <c r="D66" t="s">
        <v>27</v>
      </c>
      <c r="F66">
        <v>355</v>
      </c>
      <c r="G66">
        <v>0</v>
      </c>
      <c r="I66">
        <v>-34</v>
      </c>
      <c r="J66">
        <f>SUM(F66:I66)</f>
        <v>321</v>
      </c>
      <c r="K66">
        <v>0</v>
      </c>
      <c r="L66">
        <f t="shared" si="22"/>
        <v>321</v>
      </c>
      <c r="M66">
        <v>26</v>
      </c>
      <c r="N66">
        <v>1</v>
      </c>
      <c r="O66">
        <f t="shared" ref="O66:O82" si="23">IFERROR(L66/M66,0)</f>
        <v>12.346153846153847</v>
      </c>
      <c r="Q66">
        <v>202</v>
      </c>
      <c r="R66">
        <v>0</v>
      </c>
      <c r="T66">
        <v>0</v>
      </c>
      <c r="U66">
        <f>SUM(Q66:T66)</f>
        <v>202</v>
      </c>
      <c r="V66">
        <v>0</v>
      </c>
      <c r="W66">
        <f t="shared" ref="W66:W82" si="24">SUM(U66:V66)</f>
        <v>202</v>
      </c>
      <c r="X66">
        <v>1</v>
      </c>
      <c r="Y66">
        <v>2</v>
      </c>
      <c r="Z66">
        <f t="shared" ref="Z66:Z82" si="25">IFERROR(W66/X66,0)</f>
        <v>202</v>
      </c>
      <c r="AB66">
        <v>1430</v>
      </c>
      <c r="AC66">
        <v>0</v>
      </c>
      <c r="AE66">
        <v>0</v>
      </c>
      <c r="AF66">
        <f>SUM(AB66:AE66)</f>
        <v>1430</v>
      </c>
      <c r="AG66">
        <v>0</v>
      </c>
      <c r="AH66">
        <f t="shared" ref="AH66:AH82" si="26">SUM(AF66:AG66)</f>
        <v>1430</v>
      </c>
      <c r="AI66">
        <v>66</v>
      </c>
      <c r="AJ66">
        <f t="shared" ref="AJ66:AJ82" si="27">4+2</f>
        <v>6</v>
      </c>
      <c r="AK66">
        <f t="shared" ref="AK66:AK82" si="28">IFERROR(AH66/AI66,0)</f>
        <v>21.666666666666668</v>
      </c>
      <c r="AM66">
        <v>1087</v>
      </c>
      <c r="AN66">
        <v>0</v>
      </c>
      <c r="AO66">
        <v>0</v>
      </c>
      <c r="AP66">
        <f t="shared" ref="AP66:AP82" si="29">SUM(AM66:AO66)</f>
        <v>1087</v>
      </c>
      <c r="AQ66">
        <v>0</v>
      </c>
      <c r="AR66">
        <f t="shared" ref="AR66:AR82" si="30">SUM(AP66:AQ66)</f>
        <v>1087</v>
      </c>
      <c r="AS66">
        <v>25</v>
      </c>
      <c r="AT66">
        <f t="shared" ref="AT66:AT82" si="31">4+2</f>
        <v>6</v>
      </c>
      <c r="AU66">
        <f t="shared" ref="AU66:AU80" si="32">IFERROR(AR66/AS66,0)</f>
        <v>43.48</v>
      </c>
      <c r="AW66">
        <v>1414</v>
      </c>
      <c r="AX66">
        <v>0</v>
      </c>
      <c r="AY66">
        <v>-17</v>
      </c>
      <c r="AZ66">
        <f t="shared" ref="AZ66:AZ82" si="33">SUM(AW66:AY66)</f>
        <v>1397</v>
      </c>
      <c r="BA66">
        <v>0</v>
      </c>
      <c r="BB66">
        <f t="shared" ref="BB66:BB82" si="34">SUM(AZ66:BA66)</f>
        <v>1397</v>
      </c>
      <c r="BC66">
        <v>40</v>
      </c>
      <c r="BD66">
        <f t="shared" ref="BD66:BD82" si="35">5+2</f>
        <v>7</v>
      </c>
      <c r="BE66">
        <f t="shared" ref="BE66:BE82" si="36">IFERROR(BB66/BC66,0)</f>
        <v>34.924999999999997</v>
      </c>
      <c r="BG66">
        <v>685</v>
      </c>
      <c r="BH66">
        <v>0</v>
      </c>
      <c r="BI66">
        <v>0</v>
      </c>
      <c r="BJ66">
        <f t="shared" ref="BJ66:BJ82" si="37">SUM(BG66:BI66)</f>
        <v>685</v>
      </c>
      <c r="BK66">
        <v>0</v>
      </c>
      <c r="BL66">
        <f t="shared" ref="BL66:BL82" si="38">SUM(BJ66:BK66)</f>
        <v>685</v>
      </c>
      <c r="BM66">
        <v>7</v>
      </c>
      <c r="BN66">
        <f t="shared" ref="BN66:BN82" si="39">3+2</f>
        <v>5</v>
      </c>
      <c r="BO66">
        <f t="shared" ref="BO66:BO82" si="40">IFERROR(BL66/BM66,0)</f>
        <v>97.857142857142861</v>
      </c>
      <c r="BQ66">
        <v>2302</v>
      </c>
      <c r="BR66">
        <v>0</v>
      </c>
      <c r="BS66">
        <v>0</v>
      </c>
      <c r="BT66">
        <f t="shared" ref="BT66:BT82" si="41">SUM(BQ66:BS66)</f>
        <v>2302</v>
      </c>
      <c r="BU66">
        <v>0</v>
      </c>
      <c r="BV66">
        <f t="shared" ref="BV66:BV82" si="42">SUM(BT66:BU66)</f>
        <v>2302</v>
      </c>
      <c r="BW66">
        <v>20</v>
      </c>
      <c r="BX66">
        <f t="shared" ref="BX66:BX82" si="43">3+2</f>
        <v>5</v>
      </c>
      <c r="BY66">
        <f t="shared" ref="BY66:BY82" si="44">IFERROR(BV66/BW66,0)</f>
        <v>115.1</v>
      </c>
      <c r="CA66">
        <v>400</v>
      </c>
    </row>
    <row r="67" spans="1:79" ht="17.25" customHeight="1" x14ac:dyDescent="0.3">
      <c r="A67" s="2">
        <v>44587</v>
      </c>
      <c r="B67" t="s">
        <v>158</v>
      </c>
      <c r="C67" t="s">
        <v>159</v>
      </c>
      <c r="D67" t="s">
        <v>27</v>
      </c>
      <c r="F67">
        <v>55</v>
      </c>
      <c r="G67">
        <v>36</v>
      </c>
      <c r="I67">
        <v>0</v>
      </c>
      <c r="J67">
        <f>SUM(F67:I67)</f>
        <v>91</v>
      </c>
      <c r="K67">
        <v>0</v>
      </c>
      <c r="L67">
        <f t="shared" ref="L67:L82" si="45">SUM(J67:K67)</f>
        <v>91</v>
      </c>
      <c r="M67">
        <v>2</v>
      </c>
      <c r="N67">
        <v>1</v>
      </c>
      <c r="O67">
        <f t="shared" si="23"/>
        <v>45.5</v>
      </c>
      <c r="Q67">
        <v>37</v>
      </c>
      <c r="R67">
        <v>200</v>
      </c>
      <c r="T67">
        <v>0</v>
      </c>
      <c r="U67">
        <f>SUM(Q67:T67)</f>
        <v>237</v>
      </c>
      <c r="V67">
        <v>0</v>
      </c>
      <c r="W67">
        <f t="shared" si="24"/>
        <v>237</v>
      </c>
      <c r="X67">
        <v>0</v>
      </c>
      <c r="Y67">
        <v>2</v>
      </c>
      <c r="Z67">
        <f t="shared" si="25"/>
        <v>0</v>
      </c>
      <c r="AB67">
        <v>1134</v>
      </c>
      <c r="AC67">
        <v>0</v>
      </c>
      <c r="AE67">
        <v>0</v>
      </c>
      <c r="AF67">
        <f>SUM(AB67:AE67)</f>
        <v>1134</v>
      </c>
      <c r="AG67">
        <v>0</v>
      </c>
      <c r="AH67">
        <f t="shared" si="26"/>
        <v>1134</v>
      </c>
      <c r="AI67">
        <v>7</v>
      </c>
      <c r="AJ67">
        <f t="shared" si="27"/>
        <v>6</v>
      </c>
      <c r="AK67">
        <f t="shared" si="28"/>
        <v>162</v>
      </c>
      <c r="AM67">
        <v>584</v>
      </c>
      <c r="AN67">
        <v>1226</v>
      </c>
      <c r="AO67">
        <v>0</v>
      </c>
      <c r="AP67">
        <f t="shared" si="29"/>
        <v>1810</v>
      </c>
      <c r="AQ67">
        <v>0</v>
      </c>
      <c r="AR67">
        <f t="shared" si="30"/>
        <v>1810</v>
      </c>
      <c r="AS67">
        <v>1</v>
      </c>
      <c r="AT67">
        <f t="shared" si="31"/>
        <v>6</v>
      </c>
      <c r="AU67">
        <f t="shared" si="32"/>
        <v>1810</v>
      </c>
      <c r="AW67">
        <v>137</v>
      </c>
      <c r="AX67">
        <v>78</v>
      </c>
      <c r="AY67">
        <v>0</v>
      </c>
      <c r="AZ67">
        <f t="shared" si="33"/>
        <v>215</v>
      </c>
      <c r="BA67">
        <v>0</v>
      </c>
      <c r="BB67">
        <f t="shared" si="34"/>
        <v>215</v>
      </c>
      <c r="BC67">
        <v>3</v>
      </c>
      <c r="BD67">
        <f t="shared" si="35"/>
        <v>7</v>
      </c>
      <c r="BE67">
        <f t="shared" si="36"/>
        <v>71.666666666666671</v>
      </c>
      <c r="BG67">
        <v>6</v>
      </c>
      <c r="BH67">
        <v>10</v>
      </c>
      <c r="BI67">
        <v>0</v>
      </c>
      <c r="BJ67">
        <f t="shared" si="37"/>
        <v>16</v>
      </c>
      <c r="BK67">
        <v>0</v>
      </c>
      <c r="BL67">
        <f t="shared" si="38"/>
        <v>16</v>
      </c>
      <c r="BM67">
        <v>0</v>
      </c>
      <c r="BN67">
        <f t="shared" si="39"/>
        <v>5</v>
      </c>
      <c r="BO67">
        <f t="shared" si="40"/>
        <v>0</v>
      </c>
      <c r="BQ67">
        <v>20</v>
      </c>
      <c r="BR67">
        <v>190</v>
      </c>
      <c r="BS67">
        <v>0</v>
      </c>
      <c r="BT67">
        <f t="shared" si="41"/>
        <v>210</v>
      </c>
      <c r="BU67">
        <v>0</v>
      </c>
      <c r="BV67">
        <f t="shared" si="42"/>
        <v>210</v>
      </c>
      <c r="BW67">
        <v>1</v>
      </c>
      <c r="BX67">
        <f t="shared" si="43"/>
        <v>5</v>
      </c>
      <c r="BY67">
        <f t="shared" si="44"/>
        <v>210</v>
      </c>
      <c r="CA67">
        <v>1300</v>
      </c>
    </row>
    <row r="68" spans="1:79" ht="17.25" customHeight="1" x14ac:dyDescent="0.3">
      <c r="A68" s="2">
        <v>44587</v>
      </c>
      <c r="B68" t="s">
        <v>160</v>
      </c>
      <c r="C68" t="s">
        <v>161</v>
      </c>
      <c r="D68" t="s">
        <v>27</v>
      </c>
      <c r="F68">
        <v>0</v>
      </c>
      <c r="G68">
        <v>0</v>
      </c>
      <c r="I68">
        <v>0</v>
      </c>
      <c r="J68">
        <f>SUM(F68:I68)</f>
        <v>0</v>
      </c>
      <c r="K68">
        <v>0</v>
      </c>
      <c r="L68">
        <f t="shared" si="45"/>
        <v>0</v>
      </c>
      <c r="M68">
        <v>4</v>
      </c>
      <c r="N68">
        <v>1</v>
      </c>
      <c r="O68">
        <f t="shared" si="23"/>
        <v>0</v>
      </c>
      <c r="Q68">
        <v>2</v>
      </c>
      <c r="R68">
        <v>0</v>
      </c>
      <c r="T68">
        <v>0</v>
      </c>
      <c r="U68">
        <f>SUM(Q68:T68)</f>
        <v>2</v>
      </c>
      <c r="V68">
        <v>0</v>
      </c>
      <c r="W68">
        <f t="shared" si="24"/>
        <v>2</v>
      </c>
      <c r="X68">
        <v>1</v>
      </c>
      <c r="Y68">
        <v>2</v>
      </c>
      <c r="Z68">
        <f t="shared" si="25"/>
        <v>2</v>
      </c>
      <c r="AB68">
        <v>5</v>
      </c>
      <c r="AC68">
        <v>0</v>
      </c>
      <c r="AE68">
        <v>0</v>
      </c>
      <c r="AF68">
        <f>SUM(AB68:AE68)</f>
        <v>5</v>
      </c>
      <c r="AG68">
        <v>0</v>
      </c>
      <c r="AH68">
        <f t="shared" si="26"/>
        <v>5</v>
      </c>
      <c r="AI68">
        <v>3</v>
      </c>
      <c r="AJ68">
        <f>4+2</f>
        <v>6</v>
      </c>
      <c r="AK68">
        <f t="shared" si="28"/>
        <v>1.6666666666666667</v>
      </c>
      <c r="AM68">
        <v>2</v>
      </c>
      <c r="AN68">
        <v>0</v>
      </c>
      <c r="AO68">
        <v>0</v>
      </c>
      <c r="AP68">
        <f t="shared" si="29"/>
        <v>2</v>
      </c>
      <c r="AQ68">
        <v>0</v>
      </c>
      <c r="AR68">
        <f t="shared" si="30"/>
        <v>2</v>
      </c>
      <c r="AS68">
        <v>3</v>
      </c>
      <c r="AT68">
        <f t="shared" si="31"/>
        <v>6</v>
      </c>
      <c r="AU68">
        <f t="shared" si="32"/>
        <v>0.66666666666666663</v>
      </c>
      <c r="AW68">
        <v>0</v>
      </c>
      <c r="AX68">
        <v>0</v>
      </c>
      <c r="AY68">
        <v>0</v>
      </c>
      <c r="AZ68">
        <f t="shared" si="33"/>
        <v>0</v>
      </c>
      <c r="BA68">
        <v>0</v>
      </c>
      <c r="BB68">
        <f t="shared" si="34"/>
        <v>0</v>
      </c>
      <c r="BC68">
        <v>7</v>
      </c>
      <c r="BD68">
        <f t="shared" si="35"/>
        <v>7</v>
      </c>
      <c r="BE68">
        <f t="shared" si="36"/>
        <v>0</v>
      </c>
      <c r="BG68">
        <v>0</v>
      </c>
      <c r="BH68">
        <v>0</v>
      </c>
      <c r="BI68">
        <v>0</v>
      </c>
      <c r="BJ68">
        <f t="shared" si="37"/>
        <v>0</v>
      </c>
      <c r="BK68">
        <v>0</v>
      </c>
      <c r="BL68">
        <f t="shared" si="38"/>
        <v>0</v>
      </c>
      <c r="BM68">
        <v>3</v>
      </c>
      <c r="BN68">
        <f t="shared" si="39"/>
        <v>5</v>
      </c>
      <c r="BO68">
        <f t="shared" si="40"/>
        <v>0</v>
      </c>
      <c r="BQ68">
        <v>6</v>
      </c>
      <c r="BR68">
        <v>0</v>
      </c>
      <c r="BS68">
        <v>0</v>
      </c>
      <c r="BT68">
        <f t="shared" si="41"/>
        <v>6</v>
      </c>
      <c r="BU68">
        <v>0</v>
      </c>
      <c r="BV68">
        <f t="shared" si="42"/>
        <v>6</v>
      </c>
      <c r="BW68">
        <v>8</v>
      </c>
      <c r="BX68">
        <f t="shared" si="43"/>
        <v>5</v>
      </c>
      <c r="BY68">
        <f t="shared" si="44"/>
        <v>0.75</v>
      </c>
      <c r="CA68">
        <v>0</v>
      </c>
    </row>
    <row r="69" spans="1:79" ht="17.25" customHeight="1" x14ac:dyDescent="0.3">
      <c r="A69" s="2">
        <v>44587</v>
      </c>
      <c r="B69" t="s">
        <v>162</v>
      </c>
      <c r="C69" t="s">
        <v>163</v>
      </c>
      <c r="D69" t="s">
        <v>27</v>
      </c>
      <c r="F69">
        <v>146</v>
      </c>
      <c r="G69">
        <v>0</v>
      </c>
      <c r="I69">
        <v>0</v>
      </c>
      <c r="J69">
        <f>SUM(F69:I69)</f>
        <v>146</v>
      </c>
      <c r="K69">
        <v>0</v>
      </c>
      <c r="L69">
        <f t="shared" si="45"/>
        <v>146</v>
      </c>
      <c r="M69">
        <v>4</v>
      </c>
      <c r="N69">
        <v>1</v>
      </c>
      <c r="O69">
        <f t="shared" si="23"/>
        <v>36.5</v>
      </c>
      <c r="Q69">
        <v>90</v>
      </c>
      <c r="R69">
        <v>0</v>
      </c>
      <c r="T69">
        <v>0</v>
      </c>
      <c r="U69">
        <f>SUM(Q69:T69)</f>
        <v>90</v>
      </c>
      <c r="V69">
        <v>0</v>
      </c>
      <c r="W69">
        <f t="shared" si="24"/>
        <v>90</v>
      </c>
      <c r="X69">
        <v>1</v>
      </c>
      <c r="Y69">
        <v>2</v>
      </c>
      <c r="Z69">
        <f t="shared" si="25"/>
        <v>90</v>
      </c>
      <c r="AB69">
        <v>2605</v>
      </c>
      <c r="AC69">
        <v>0</v>
      </c>
      <c r="AE69">
        <v>0</v>
      </c>
      <c r="AF69">
        <f>SUM(AB69:AE69)</f>
        <v>2605</v>
      </c>
      <c r="AG69">
        <v>0</v>
      </c>
      <c r="AH69">
        <f t="shared" si="26"/>
        <v>2605</v>
      </c>
      <c r="AI69">
        <v>24</v>
      </c>
      <c r="AJ69">
        <f t="shared" si="27"/>
        <v>6</v>
      </c>
      <c r="AK69">
        <f t="shared" si="28"/>
        <v>108.54166666666667</v>
      </c>
      <c r="AM69">
        <v>176</v>
      </c>
      <c r="AN69">
        <v>0</v>
      </c>
      <c r="AO69">
        <v>0</v>
      </c>
      <c r="AP69">
        <f t="shared" si="29"/>
        <v>176</v>
      </c>
      <c r="AQ69">
        <v>0</v>
      </c>
      <c r="AR69">
        <f t="shared" si="30"/>
        <v>176</v>
      </c>
      <c r="AS69">
        <v>4</v>
      </c>
      <c r="AT69">
        <f t="shared" si="31"/>
        <v>6</v>
      </c>
      <c r="AU69">
        <f t="shared" si="32"/>
        <v>44</v>
      </c>
      <c r="AW69">
        <v>1453</v>
      </c>
      <c r="AX69">
        <v>0</v>
      </c>
      <c r="AY69">
        <v>0</v>
      </c>
      <c r="AZ69">
        <f t="shared" si="33"/>
        <v>1453</v>
      </c>
      <c r="BA69">
        <v>0</v>
      </c>
      <c r="BB69">
        <f t="shared" si="34"/>
        <v>1453</v>
      </c>
      <c r="BC69">
        <v>6</v>
      </c>
      <c r="BD69">
        <f t="shared" si="35"/>
        <v>7</v>
      </c>
      <c r="BE69">
        <f t="shared" si="36"/>
        <v>242.16666666666666</v>
      </c>
      <c r="BG69">
        <v>320</v>
      </c>
      <c r="BH69">
        <v>0</v>
      </c>
      <c r="BI69">
        <v>0</v>
      </c>
      <c r="BJ69">
        <f t="shared" si="37"/>
        <v>320</v>
      </c>
      <c r="BK69">
        <v>0</v>
      </c>
      <c r="BL69">
        <f t="shared" si="38"/>
        <v>320</v>
      </c>
      <c r="BM69">
        <v>0</v>
      </c>
      <c r="BN69">
        <f t="shared" si="39"/>
        <v>5</v>
      </c>
      <c r="BO69">
        <f t="shared" si="40"/>
        <v>0</v>
      </c>
      <c r="BQ69">
        <v>899</v>
      </c>
      <c r="BR69">
        <v>0</v>
      </c>
      <c r="BS69">
        <v>0</v>
      </c>
      <c r="BT69">
        <f t="shared" si="41"/>
        <v>899</v>
      </c>
      <c r="BU69">
        <v>0</v>
      </c>
      <c r="BV69">
        <f t="shared" si="42"/>
        <v>899</v>
      </c>
      <c r="BW69">
        <v>3</v>
      </c>
      <c r="BX69">
        <f t="shared" si="43"/>
        <v>5</v>
      </c>
      <c r="BY69">
        <f t="shared" si="44"/>
        <v>299.66666666666669</v>
      </c>
      <c r="CA69">
        <v>-5334</v>
      </c>
    </row>
    <row r="70" spans="1:79" ht="17.25" customHeight="1" x14ac:dyDescent="0.3">
      <c r="A70" s="2">
        <v>44587</v>
      </c>
      <c r="B70" t="s">
        <v>164</v>
      </c>
      <c r="C70" t="s">
        <v>165</v>
      </c>
      <c r="D70" t="s">
        <v>27</v>
      </c>
      <c r="F70">
        <v>148</v>
      </c>
      <c r="G70">
        <v>0</v>
      </c>
      <c r="I70">
        <v>-12</v>
      </c>
      <c r="J70">
        <f>SUM(F70:I70)</f>
        <v>136</v>
      </c>
      <c r="K70">
        <v>0</v>
      </c>
      <c r="L70">
        <f t="shared" si="45"/>
        <v>136</v>
      </c>
      <c r="M70">
        <v>6</v>
      </c>
      <c r="N70">
        <v>1</v>
      </c>
      <c r="O70">
        <f t="shared" si="23"/>
        <v>22.666666666666668</v>
      </c>
      <c r="Q70">
        <v>85</v>
      </c>
      <c r="R70">
        <v>0</v>
      </c>
      <c r="T70">
        <v>0</v>
      </c>
      <c r="U70">
        <f>SUM(Q70:T70)</f>
        <v>85</v>
      </c>
      <c r="V70">
        <v>0</v>
      </c>
      <c r="W70">
        <f t="shared" si="24"/>
        <v>85</v>
      </c>
      <c r="X70">
        <v>3</v>
      </c>
      <c r="Y70">
        <v>2</v>
      </c>
      <c r="Z70">
        <f t="shared" si="25"/>
        <v>28.333333333333332</v>
      </c>
      <c r="AB70">
        <v>314</v>
      </c>
      <c r="AC70">
        <v>0</v>
      </c>
      <c r="AE70">
        <v>0</v>
      </c>
      <c r="AF70">
        <f>SUM(AB70:AE70)</f>
        <v>314</v>
      </c>
      <c r="AG70">
        <v>0</v>
      </c>
      <c r="AH70">
        <f t="shared" si="26"/>
        <v>314</v>
      </c>
      <c r="AI70">
        <v>2</v>
      </c>
      <c r="AJ70">
        <f t="shared" si="27"/>
        <v>6</v>
      </c>
      <c r="AK70">
        <f t="shared" si="28"/>
        <v>157</v>
      </c>
      <c r="AM70">
        <v>66</v>
      </c>
      <c r="AN70">
        <v>0</v>
      </c>
      <c r="AO70">
        <v>0</v>
      </c>
      <c r="AP70">
        <f t="shared" si="29"/>
        <v>66</v>
      </c>
      <c r="AQ70">
        <v>0</v>
      </c>
      <c r="AR70">
        <f t="shared" si="30"/>
        <v>66</v>
      </c>
      <c r="AS70">
        <v>3</v>
      </c>
      <c r="AT70">
        <f t="shared" si="31"/>
        <v>6</v>
      </c>
      <c r="AU70">
        <f t="shared" si="32"/>
        <v>22</v>
      </c>
      <c r="AW70">
        <v>1604</v>
      </c>
      <c r="AX70">
        <v>0</v>
      </c>
      <c r="AY70">
        <v>0</v>
      </c>
      <c r="AZ70">
        <f t="shared" si="33"/>
        <v>1604</v>
      </c>
      <c r="BA70">
        <v>0</v>
      </c>
      <c r="BB70">
        <f t="shared" si="34"/>
        <v>1604</v>
      </c>
      <c r="BC70">
        <v>2</v>
      </c>
      <c r="BD70">
        <f t="shared" si="35"/>
        <v>7</v>
      </c>
      <c r="BE70">
        <f t="shared" si="36"/>
        <v>802</v>
      </c>
      <c r="BG70">
        <v>223</v>
      </c>
      <c r="BH70">
        <v>0</v>
      </c>
      <c r="BI70">
        <v>0</v>
      </c>
      <c r="BJ70">
        <f t="shared" si="37"/>
        <v>223</v>
      </c>
      <c r="BK70">
        <v>0</v>
      </c>
      <c r="BL70">
        <f t="shared" si="38"/>
        <v>223</v>
      </c>
      <c r="BM70">
        <v>1</v>
      </c>
      <c r="BN70">
        <f t="shared" si="39"/>
        <v>5</v>
      </c>
      <c r="BO70">
        <f t="shared" si="40"/>
        <v>223</v>
      </c>
      <c r="BQ70">
        <v>292</v>
      </c>
      <c r="BR70">
        <v>0</v>
      </c>
      <c r="BS70">
        <v>0</v>
      </c>
      <c r="BT70">
        <f t="shared" si="41"/>
        <v>292</v>
      </c>
      <c r="BU70">
        <v>0</v>
      </c>
      <c r="BV70">
        <f t="shared" si="42"/>
        <v>292</v>
      </c>
      <c r="BW70">
        <v>6</v>
      </c>
      <c r="BX70">
        <f t="shared" si="43"/>
        <v>5</v>
      </c>
      <c r="BY70">
        <f t="shared" si="44"/>
        <v>48.666666666666664</v>
      </c>
      <c r="CA70">
        <v>0</v>
      </c>
    </row>
    <row r="71" spans="1:79" ht="17.25" customHeight="1" x14ac:dyDescent="0.3">
      <c r="A71" s="2">
        <v>44587</v>
      </c>
      <c r="B71" t="s">
        <v>166</v>
      </c>
      <c r="C71" t="s">
        <v>167</v>
      </c>
      <c r="D71" t="s">
        <v>27</v>
      </c>
      <c r="F71">
        <v>421</v>
      </c>
      <c r="G71">
        <v>71</v>
      </c>
      <c r="I71">
        <v>0</v>
      </c>
      <c r="J71">
        <f>SUM(F71:I71)</f>
        <v>492</v>
      </c>
      <c r="K71">
        <v>0</v>
      </c>
      <c r="L71">
        <f t="shared" si="45"/>
        <v>492</v>
      </c>
      <c r="M71">
        <v>46</v>
      </c>
      <c r="N71">
        <v>1</v>
      </c>
      <c r="O71">
        <f t="shared" si="23"/>
        <v>10.695652173913043</v>
      </c>
      <c r="Q71">
        <v>30</v>
      </c>
      <c r="R71">
        <v>0</v>
      </c>
      <c r="T71">
        <v>0</v>
      </c>
      <c r="U71">
        <f>SUM(Q71:T71)</f>
        <v>30</v>
      </c>
      <c r="V71">
        <v>0</v>
      </c>
      <c r="W71">
        <f t="shared" si="24"/>
        <v>30</v>
      </c>
      <c r="X71">
        <v>1</v>
      </c>
      <c r="Y71">
        <v>2</v>
      </c>
      <c r="Z71">
        <f t="shared" si="25"/>
        <v>30</v>
      </c>
      <c r="AB71">
        <v>3799</v>
      </c>
      <c r="AC71">
        <v>0</v>
      </c>
      <c r="AE71">
        <v>0</v>
      </c>
      <c r="AF71">
        <f>SUM(AB71:AE71)</f>
        <v>3799</v>
      </c>
      <c r="AG71">
        <v>0</v>
      </c>
      <c r="AH71">
        <f t="shared" si="26"/>
        <v>3799</v>
      </c>
      <c r="AI71">
        <v>48</v>
      </c>
      <c r="AJ71">
        <f t="shared" si="27"/>
        <v>6</v>
      </c>
      <c r="AK71">
        <f t="shared" si="28"/>
        <v>79.145833333333329</v>
      </c>
      <c r="AM71">
        <v>566</v>
      </c>
      <c r="AN71">
        <v>110</v>
      </c>
      <c r="AO71">
        <v>0</v>
      </c>
      <c r="AP71">
        <f t="shared" si="29"/>
        <v>676</v>
      </c>
      <c r="AQ71">
        <v>0</v>
      </c>
      <c r="AR71">
        <f t="shared" si="30"/>
        <v>676</v>
      </c>
      <c r="AS71">
        <v>43</v>
      </c>
      <c r="AT71">
        <f t="shared" si="31"/>
        <v>6</v>
      </c>
      <c r="AU71">
        <f t="shared" si="32"/>
        <v>15.720930232558139</v>
      </c>
      <c r="AW71">
        <v>0</v>
      </c>
      <c r="AX71">
        <v>320</v>
      </c>
      <c r="AY71">
        <v>0</v>
      </c>
      <c r="AZ71">
        <f t="shared" si="33"/>
        <v>320</v>
      </c>
      <c r="BA71">
        <v>0</v>
      </c>
      <c r="BB71">
        <f t="shared" si="34"/>
        <v>320</v>
      </c>
      <c r="BC71">
        <v>2</v>
      </c>
      <c r="BD71">
        <f t="shared" si="35"/>
        <v>7</v>
      </c>
      <c r="BE71">
        <f t="shared" si="36"/>
        <v>160</v>
      </c>
      <c r="BG71">
        <v>98</v>
      </c>
      <c r="BH71">
        <v>0</v>
      </c>
      <c r="BI71">
        <v>0</v>
      </c>
      <c r="BJ71">
        <f t="shared" si="37"/>
        <v>98</v>
      </c>
      <c r="BK71">
        <v>0</v>
      </c>
      <c r="BL71">
        <f t="shared" si="38"/>
        <v>98</v>
      </c>
      <c r="BM71">
        <v>22</v>
      </c>
      <c r="BN71">
        <f t="shared" si="39"/>
        <v>5</v>
      </c>
      <c r="BO71">
        <f t="shared" si="40"/>
        <v>4.4545454545454541</v>
      </c>
      <c r="BQ71">
        <v>388</v>
      </c>
      <c r="BR71">
        <v>15</v>
      </c>
      <c r="BS71">
        <v>0</v>
      </c>
      <c r="BT71">
        <f t="shared" si="41"/>
        <v>403</v>
      </c>
      <c r="BU71">
        <v>0</v>
      </c>
      <c r="BV71">
        <f t="shared" si="42"/>
        <v>403</v>
      </c>
      <c r="BW71">
        <v>31</v>
      </c>
      <c r="BX71">
        <f t="shared" si="43"/>
        <v>5</v>
      </c>
      <c r="BY71">
        <f t="shared" si="44"/>
        <v>13</v>
      </c>
      <c r="CA71">
        <v>0</v>
      </c>
    </row>
    <row r="72" spans="1:79" ht="17.25" customHeight="1" x14ac:dyDescent="0.3">
      <c r="A72" s="2">
        <v>44587</v>
      </c>
      <c r="B72" t="s">
        <v>168</v>
      </c>
      <c r="C72" t="s">
        <v>169</v>
      </c>
      <c r="D72" t="s">
        <v>27</v>
      </c>
      <c r="F72">
        <v>384</v>
      </c>
      <c r="G72">
        <v>0</v>
      </c>
      <c r="I72">
        <v>0</v>
      </c>
      <c r="J72">
        <f>SUM(F72:I72)</f>
        <v>384</v>
      </c>
      <c r="K72">
        <v>0</v>
      </c>
      <c r="L72">
        <f t="shared" si="45"/>
        <v>384</v>
      </c>
      <c r="M72">
        <v>3</v>
      </c>
      <c r="N72">
        <v>1</v>
      </c>
      <c r="O72">
        <f t="shared" si="23"/>
        <v>128</v>
      </c>
      <c r="Q72">
        <v>223</v>
      </c>
      <c r="R72">
        <v>0</v>
      </c>
      <c r="T72">
        <v>0</v>
      </c>
      <c r="U72">
        <f>SUM(Q72:T72)</f>
        <v>223</v>
      </c>
      <c r="V72">
        <v>0</v>
      </c>
      <c r="W72">
        <f t="shared" si="24"/>
        <v>223</v>
      </c>
      <c r="X72">
        <v>1</v>
      </c>
      <c r="Y72">
        <v>2</v>
      </c>
      <c r="Z72">
        <f t="shared" si="25"/>
        <v>223</v>
      </c>
      <c r="AB72">
        <v>495</v>
      </c>
      <c r="AC72">
        <v>0</v>
      </c>
      <c r="AE72">
        <v>0</v>
      </c>
      <c r="AF72">
        <f>SUM(AB72:AE72)</f>
        <v>495</v>
      </c>
      <c r="AG72">
        <v>0</v>
      </c>
      <c r="AH72">
        <f t="shared" si="26"/>
        <v>495</v>
      </c>
      <c r="AI72">
        <v>4</v>
      </c>
      <c r="AJ72">
        <f t="shared" si="27"/>
        <v>6</v>
      </c>
      <c r="AK72">
        <f t="shared" si="28"/>
        <v>123.75</v>
      </c>
      <c r="AM72">
        <v>83</v>
      </c>
      <c r="AN72">
        <v>120</v>
      </c>
      <c r="AO72">
        <v>0</v>
      </c>
      <c r="AP72">
        <f t="shared" si="29"/>
        <v>203</v>
      </c>
      <c r="AQ72">
        <v>0</v>
      </c>
      <c r="AR72">
        <f t="shared" si="30"/>
        <v>203</v>
      </c>
      <c r="AS72">
        <v>5</v>
      </c>
      <c r="AT72">
        <f t="shared" si="31"/>
        <v>6</v>
      </c>
      <c r="AU72">
        <f t="shared" si="32"/>
        <v>40.6</v>
      </c>
      <c r="AW72">
        <v>89</v>
      </c>
      <c r="AX72">
        <v>30</v>
      </c>
      <c r="AY72">
        <v>0</v>
      </c>
      <c r="AZ72">
        <f t="shared" si="33"/>
        <v>119</v>
      </c>
      <c r="BA72">
        <v>0</v>
      </c>
      <c r="BB72">
        <f t="shared" si="34"/>
        <v>119</v>
      </c>
      <c r="BC72">
        <v>2</v>
      </c>
      <c r="BD72">
        <f t="shared" si="35"/>
        <v>7</v>
      </c>
      <c r="BE72">
        <f t="shared" si="36"/>
        <v>59.5</v>
      </c>
      <c r="BG72">
        <v>565</v>
      </c>
      <c r="BH72">
        <v>380</v>
      </c>
      <c r="BI72">
        <v>0</v>
      </c>
      <c r="BJ72">
        <f t="shared" si="37"/>
        <v>945</v>
      </c>
      <c r="BK72">
        <v>0</v>
      </c>
      <c r="BL72">
        <f t="shared" si="38"/>
        <v>945</v>
      </c>
      <c r="BM72">
        <v>0</v>
      </c>
      <c r="BN72">
        <f t="shared" si="39"/>
        <v>5</v>
      </c>
      <c r="BO72">
        <f t="shared" si="40"/>
        <v>0</v>
      </c>
      <c r="BQ72">
        <v>118</v>
      </c>
      <c r="BR72">
        <v>250</v>
      </c>
      <c r="BS72">
        <v>0</v>
      </c>
      <c r="BT72">
        <f t="shared" si="41"/>
        <v>368</v>
      </c>
      <c r="BU72">
        <v>0</v>
      </c>
      <c r="BV72">
        <f t="shared" si="42"/>
        <v>368</v>
      </c>
      <c r="BW72">
        <v>2</v>
      </c>
      <c r="BX72">
        <f t="shared" si="43"/>
        <v>5</v>
      </c>
      <c r="BY72">
        <f t="shared" si="44"/>
        <v>184</v>
      </c>
      <c r="CA72">
        <v>1500</v>
      </c>
    </row>
    <row r="73" spans="1:79" ht="17.25" customHeight="1" x14ac:dyDescent="0.3">
      <c r="A73" s="2">
        <v>44587</v>
      </c>
      <c r="B73" t="s">
        <v>170</v>
      </c>
      <c r="C73" t="s">
        <v>171</v>
      </c>
      <c r="D73" t="s">
        <v>27</v>
      </c>
      <c r="F73">
        <v>57</v>
      </c>
      <c r="G73">
        <v>0</v>
      </c>
      <c r="I73">
        <v>0</v>
      </c>
      <c r="J73">
        <f>SUM(F73:I73)</f>
        <v>57</v>
      </c>
      <c r="K73">
        <v>0</v>
      </c>
      <c r="L73">
        <f t="shared" si="45"/>
        <v>57</v>
      </c>
      <c r="M73">
        <v>3</v>
      </c>
      <c r="N73">
        <v>1</v>
      </c>
      <c r="O73">
        <f t="shared" si="23"/>
        <v>19</v>
      </c>
      <c r="Q73">
        <v>108</v>
      </c>
      <c r="R73">
        <v>0</v>
      </c>
      <c r="T73">
        <v>0</v>
      </c>
      <c r="U73">
        <f>SUM(Q73:T73)</f>
        <v>108</v>
      </c>
      <c r="V73">
        <v>0</v>
      </c>
      <c r="W73">
        <f t="shared" si="24"/>
        <v>108</v>
      </c>
      <c r="X73">
        <v>1</v>
      </c>
      <c r="Y73">
        <v>2</v>
      </c>
      <c r="Z73">
        <f t="shared" si="25"/>
        <v>108</v>
      </c>
      <c r="AB73">
        <v>399</v>
      </c>
      <c r="AC73">
        <v>0</v>
      </c>
      <c r="AE73">
        <v>0</v>
      </c>
      <c r="AF73">
        <f>SUM(AB73:AE73)</f>
        <v>399</v>
      </c>
      <c r="AG73">
        <v>0</v>
      </c>
      <c r="AH73">
        <f t="shared" si="26"/>
        <v>399</v>
      </c>
      <c r="AI73">
        <v>5</v>
      </c>
      <c r="AJ73">
        <f t="shared" si="27"/>
        <v>6</v>
      </c>
      <c r="AK73">
        <f t="shared" si="28"/>
        <v>79.8</v>
      </c>
      <c r="AM73">
        <v>891</v>
      </c>
      <c r="AN73">
        <v>0</v>
      </c>
      <c r="AO73">
        <v>0</v>
      </c>
      <c r="AP73">
        <f t="shared" si="29"/>
        <v>891</v>
      </c>
      <c r="AQ73">
        <v>0</v>
      </c>
      <c r="AR73">
        <f t="shared" si="30"/>
        <v>891</v>
      </c>
      <c r="AS73">
        <v>2</v>
      </c>
      <c r="AT73">
        <f t="shared" si="31"/>
        <v>6</v>
      </c>
      <c r="AU73">
        <f t="shared" si="32"/>
        <v>445.5</v>
      </c>
      <c r="AW73">
        <v>173</v>
      </c>
      <c r="AX73">
        <v>0</v>
      </c>
      <c r="AY73">
        <v>0</v>
      </c>
      <c r="AZ73">
        <f t="shared" si="33"/>
        <v>173</v>
      </c>
      <c r="BA73">
        <v>0</v>
      </c>
      <c r="BB73">
        <f t="shared" si="34"/>
        <v>173</v>
      </c>
      <c r="BC73">
        <v>4</v>
      </c>
      <c r="BD73">
        <f t="shared" si="35"/>
        <v>7</v>
      </c>
      <c r="BE73">
        <f t="shared" si="36"/>
        <v>43.25</v>
      </c>
      <c r="BG73">
        <v>359</v>
      </c>
      <c r="BH73">
        <v>0</v>
      </c>
      <c r="BI73">
        <v>0</v>
      </c>
      <c r="BJ73">
        <f t="shared" si="37"/>
        <v>359</v>
      </c>
      <c r="BK73">
        <v>0</v>
      </c>
      <c r="BL73">
        <f t="shared" si="38"/>
        <v>359</v>
      </c>
      <c r="BM73">
        <v>1</v>
      </c>
      <c r="BN73">
        <f t="shared" si="39"/>
        <v>5</v>
      </c>
      <c r="BO73">
        <f t="shared" si="40"/>
        <v>359</v>
      </c>
      <c r="BQ73">
        <v>767</v>
      </c>
      <c r="BR73">
        <v>0</v>
      </c>
      <c r="BS73">
        <v>0</v>
      </c>
      <c r="BT73">
        <f t="shared" si="41"/>
        <v>767</v>
      </c>
      <c r="BU73">
        <v>0</v>
      </c>
      <c r="BV73">
        <f t="shared" si="42"/>
        <v>767</v>
      </c>
      <c r="BW73">
        <v>2</v>
      </c>
      <c r="BX73">
        <f t="shared" si="43"/>
        <v>5</v>
      </c>
      <c r="BY73">
        <f t="shared" si="44"/>
        <v>383.5</v>
      </c>
      <c r="CA73">
        <v>3800</v>
      </c>
    </row>
    <row r="74" spans="1:79" ht="17.25" customHeight="1" x14ac:dyDescent="0.3">
      <c r="A74" s="2">
        <v>44587</v>
      </c>
      <c r="B74" t="s">
        <v>172</v>
      </c>
      <c r="C74" t="s">
        <v>173</v>
      </c>
      <c r="D74" t="s">
        <v>27</v>
      </c>
      <c r="F74">
        <v>242</v>
      </c>
      <c r="G74">
        <v>0</v>
      </c>
      <c r="I74">
        <v>0</v>
      </c>
      <c r="J74">
        <f>SUM(F74:I74)</f>
        <v>242</v>
      </c>
      <c r="K74">
        <v>0</v>
      </c>
      <c r="L74">
        <f t="shared" si="45"/>
        <v>242</v>
      </c>
      <c r="M74">
        <v>5</v>
      </c>
      <c r="N74">
        <v>1</v>
      </c>
      <c r="O74">
        <f t="shared" si="23"/>
        <v>48.4</v>
      </c>
      <c r="Q74">
        <v>160</v>
      </c>
      <c r="R74">
        <v>0</v>
      </c>
      <c r="T74">
        <v>0</v>
      </c>
      <c r="U74">
        <f>SUM(Q74:T74)</f>
        <v>160</v>
      </c>
      <c r="V74">
        <v>0</v>
      </c>
      <c r="W74">
        <f t="shared" si="24"/>
        <v>160</v>
      </c>
      <c r="X74">
        <v>1</v>
      </c>
      <c r="Y74">
        <v>2</v>
      </c>
      <c r="Z74">
        <f t="shared" si="25"/>
        <v>160</v>
      </c>
      <c r="AB74">
        <v>1405</v>
      </c>
      <c r="AC74">
        <v>0</v>
      </c>
      <c r="AE74">
        <v>0</v>
      </c>
      <c r="AF74">
        <f>SUM(AB74:AE74)</f>
        <v>1405</v>
      </c>
      <c r="AG74">
        <v>0</v>
      </c>
      <c r="AH74">
        <f t="shared" si="26"/>
        <v>1405</v>
      </c>
      <c r="AI74">
        <v>2</v>
      </c>
      <c r="AJ74">
        <f t="shared" si="27"/>
        <v>6</v>
      </c>
      <c r="AK74">
        <f t="shared" si="28"/>
        <v>702.5</v>
      </c>
      <c r="AM74">
        <v>1108</v>
      </c>
      <c r="AN74">
        <v>0</v>
      </c>
      <c r="AO74">
        <v>0</v>
      </c>
      <c r="AP74">
        <f t="shared" si="29"/>
        <v>1108</v>
      </c>
      <c r="AQ74">
        <v>0</v>
      </c>
      <c r="AR74">
        <f t="shared" si="30"/>
        <v>1108</v>
      </c>
      <c r="AS74">
        <v>7</v>
      </c>
      <c r="AT74">
        <f t="shared" si="31"/>
        <v>6</v>
      </c>
      <c r="AU74">
        <f t="shared" si="32"/>
        <v>158.28571428571428</v>
      </c>
      <c r="AW74">
        <v>96</v>
      </c>
      <c r="AX74">
        <v>15</v>
      </c>
      <c r="AY74">
        <v>0</v>
      </c>
      <c r="AZ74">
        <f t="shared" si="33"/>
        <v>111</v>
      </c>
      <c r="BA74">
        <v>0</v>
      </c>
      <c r="BB74">
        <f t="shared" si="34"/>
        <v>111</v>
      </c>
      <c r="BC74">
        <v>1</v>
      </c>
      <c r="BD74">
        <f t="shared" si="35"/>
        <v>7</v>
      </c>
      <c r="BE74">
        <f t="shared" si="36"/>
        <v>111</v>
      </c>
      <c r="BG74">
        <v>480</v>
      </c>
      <c r="BH74">
        <v>0</v>
      </c>
      <c r="BI74">
        <v>0</v>
      </c>
      <c r="BJ74">
        <f t="shared" si="37"/>
        <v>480</v>
      </c>
      <c r="BK74">
        <v>0</v>
      </c>
      <c r="BL74">
        <f t="shared" si="38"/>
        <v>480</v>
      </c>
      <c r="BM74">
        <v>3</v>
      </c>
      <c r="BN74">
        <f t="shared" si="39"/>
        <v>5</v>
      </c>
      <c r="BO74">
        <f t="shared" si="40"/>
        <v>160</v>
      </c>
      <c r="BQ74">
        <v>1533</v>
      </c>
      <c r="BR74">
        <v>0</v>
      </c>
      <c r="BS74">
        <v>0</v>
      </c>
      <c r="BT74">
        <f t="shared" si="41"/>
        <v>1533</v>
      </c>
      <c r="BU74">
        <v>0</v>
      </c>
      <c r="BV74">
        <f t="shared" si="42"/>
        <v>1533</v>
      </c>
      <c r="BW74">
        <v>12</v>
      </c>
      <c r="BX74">
        <f t="shared" si="43"/>
        <v>5</v>
      </c>
      <c r="BY74">
        <f t="shared" si="44"/>
        <v>127.75</v>
      </c>
      <c r="CA74">
        <v>210</v>
      </c>
    </row>
    <row r="75" spans="1:79" ht="17.25" customHeight="1" x14ac:dyDescent="0.3">
      <c r="A75" s="2">
        <v>44587</v>
      </c>
      <c r="B75" t="s">
        <v>174</v>
      </c>
      <c r="C75" t="s">
        <v>175</v>
      </c>
      <c r="D75" t="s">
        <v>27</v>
      </c>
      <c r="F75">
        <v>190</v>
      </c>
      <c r="G75">
        <v>0</v>
      </c>
      <c r="I75">
        <v>0</v>
      </c>
      <c r="J75">
        <f>SUM(F75:I75)</f>
        <v>190</v>
      </c>
      <c r="K75">
        <v>0</v>
      </c>
      <c r="L75">
        <f t="shared" si="45"/>
        <v>190</v>
      </c>
      <c r="M75">
        <v>1</v>
      </c>
      <c r="N75">
        <v>1</v>
      </c>
      <c r="O75">
        <f t="shared" si="23"/>
        <v>190</v>
      </c>
      <c r="Q75">
        <v>63</v>
      </c>
      <c r="R75">
        <v>0</v>
      </c>
      <c r="T75">
        <v>0</v>
      </c>
      <c r="U75">
        <f>SUM(Q75:T75)</f>
        <v>63</v>
      </c>
      <c r="V75">
        <v>0</v>
      </c>
      <c r="W75">
        <f t="shared" si="24"/>
        <v>63</v>
      </c>
      <c r="X75">
        <v>1</v>
      </c>
      <c r="Y75">
        <v>2</v>
      </c>
      <c r="Z75">
        <f t="shared" si="25"/>
        <v>63</v>
      </c>
      <c r="AB75">
        <v>1489</v>
      </c>
      <c r="AC75">
        <v>0</v>
      </c>
      <c r="AE75">
        <v>0</v>
      </c>
      <c r="AF75">
        <f>SUM(AB75:AE75)</f>
        <v>1489</v>
      </c>
      <c r="AG75">
        <v>0</v>
      </c>
      <c r="AH75">
        <f t="shared" si="26"/>
        <v>1489</v>
      </c>
      <c r="AI75">
        <v>4</v>
      </c>
      <c r="AJ75">
        <f t="shared" si="27"/>
        <v>6</v>
      </c>
      <c r="AK75">
        <f t="shared" si="28"/>
        <v>372.25</v>
      </c>
      <c r="AM75">
        <v>738</v>
      </c>
      <c r="AN75">
        <v>610</v>
      </c>
      <c r="AO75">
        <v>0</v>
      </c>
      <c r="AP75">
        <f t="shared" si="29"/>
        <v>1348</v>
      </c>
      <c r="AQ75">
        <v>0</v>
      </c>
      <c r="AR75">
        <f t="shared" si="30"/>
        <v>1348</v>
      </c>
      <c r="AS75">
        <v>8</v>
      </c>
      <c r="AT75">
        <f t="shared" si="31"/>
        <v>6</v>
      </c>
      <c r="AU75">
        <f t="shared" si="32"/>
        <v>168.5</v>
      </c>
      <c r="AW75">
        <v>105</v>
      </c>
      <c r="AX75">
        <v>235</v>
      </c>
      <c r="AY75">
        <v>0</v>
      </c>
      <c r="AZ75">
        <f t="shared" si="33"/>
        <v>340</v>
      </c>
      <c r="BA75">
        <v>0</v>
      </c>
      <c r="BB75">
        <f t="shared" si="34"/>
        <v>340</v>
      </c>
      <c r="BC75">
        <v>2</v>
      </c>
      <c r="BD75">
        <f t="shared" si="35"/>
        <v>7</v>
      </c>
      <c r="BE75">
        <f t="shared" si="36"/>
        <v>170</v>
      </c>
      <c r="BG75">
        <v>216</v>
      </c>
      <c r="BH75">
        <v>240</v>
      </c>
      <c r="BI75">
        <v>0</v>
      </c>
      <c r="BJ75">
        <f t="shared" si="37"/>
        <v>456</v>
      </c>
      <c r="BK75">
        <v>0</v>
      </c>
      <c r="BL75">
        <f t="shared" si="38"/>
        <v>456</v>
      </c>
      <c r="BM75">
        <v>0</v>
      </c>
      <c r="BN75">
        <f t="shared" si="39"/>
        <v>5</v>
      </c>
      <c r="BO75">
        <f t="shared" si="40"/>
        <v>0</v>
      </c>
      <c r="BQ75">
        <v>50</v>
      </c>
      <c r="BR75">
        <v>0</v>
      </c>
      <c r="BS75">
        <v>0</v>
      </c>
      <c r="BT75">
        <f t="shared" si="41"/>
        <v>50</v>
      </c>
      <c r="BU75">
        <v>367</v>
      </c>
      <c r="BV75">
        <f t="shared" si="42"/>
        <v>417</v>
      </c>
      <c r="BW75">
        <v>2</v>
      </c>
      <c r="BX75">
        <f t="shared" si="43"/>
        <v>5</v>
      </c>
      <c r="BY75">
        <f t="shared" si="44"/>
        <v>208.5</v>
      </c>
      <c r="CA75">
        <v>0</v>
      </c>
    </row>
    <row r="76" spans="1:79" ht="17.25" customHeight="1" x14ac:dyDescent="0.3">
      <c r="A76" s="2">
        <v>44587</v>
      </c>
      <c r="B76" t="s">
        <v>176</v>
      </c>
      <c r="C76" t="s">
        <v>177</v>
      </c>
      <c r="D76" t="s">
        <v>27</v>
      </c>
      <c r="F76">
        <v>2109</v>
      </c>
      <c r="G76">
        <v>0</v>
      </c>
      <c r="I76">
        <v>-209</v>
      </c>
      <c r="J76">
        <f>SUM(F76:I76)</f>
        <v>1900</v>
      </c>
      <c r="K76">
        <v>0</v>
      </c>
      <c r="L76">
        <f t="shared" si="45"/>
        <v>1900</v>
      </c>
      <c r="M76">
        <v>53</v>
      </c>
      <c r="N76">
        <v>1</v>
      </c>
      <c r="O76">
        <f t="shared" si="23"/>
        <v>35.849056603773583</v>
      </c>
      <c r="Q76">
        <v>1162</v>
      </c>
      <c r="R76">
        <v>0</v>
      </c>
      <c r="T76">
        <v>-122</v>
      </c>
      <c r="U76">
        <f>SUM(Q76:T76)</f>
        <v>1040</v>
      </c>
      <c r="V76">
        <v>0</v>
      </c>
      <c r="W76">
        <f t="shared" si="24"/>
        <v>1040</v>
      </c>
      <c r="X76">
        <v>22</v>
      </c>
      <c r="Y76">
        <v>2</v>
      </c>
      <c r="Z76">
        <f t="shared" si="25"/>
        <v>47.272727272727273</v>
      </c>
      <c r="AB76">
        <v>3999</v>
      </c>
      <c r="AC76">
        <v>0</v>
      </c>
      <c r="AE76">
        <v>-22</v>
      </c>
      <c r="AF76">
        <f>SUM(AB76:AE76)</f>
        <v>3977</v>
      </c>
      <c r="AG76">
        <v>0</v>
      </c>
      <c r="AH76">
        <f t="shared" si="26"/>
        <v>3977</v>
      </c>
      <c r="AI76">
        <v>128</v>
      </c>
      <c r="AJ76">
        <f t="shared" si="27"/>
        <v>6</v>
      </c>
      <c r="AK76">
        <f t="shared" si="28"/>
        <v>31.0703125</v>
      </c>
      <c r="AM76">
        <v>3655</v>
      </c>
      <c r="AN76">
        <v>0</v>
      </c>
      <c r="AO76">
        <v>0</v>
      </c>
      <c r="AP76">
        <f t="shared" si="29"/>
        <v>3655</v>
      </c>
      <c r="AQ76">
        <v>0</v>
      </c>
      <c r="AR76">
        <f t="shared" si="30"/>
        <v>3655</v>
      </c>
      <c r="AS76">
        <v>86</v>
      </c>
      <c r="AT76">
        <f t="shared" si="31"/>
        <v>6</v>
      </c>
      <c r="AU76">
        <f t="shared" si="32"/>
        <v>42.5</v>
      </c>
      <c r="AW76">
        <v>3510</v>
      </c>
      <c r="AX76">
        <v>0</v>
      </c>
      <c r="AY76">
        <v>0</v>
      </c>
      <c r="AZ76">
        <f t="shared" si="33"/>
        <v>3510</v>
      </c>
      <c r="BA76">
        <v>0</v>
      </c>
      <c r="BB76">
        <f t="shared" si="34"/>
        <v>3510</v>
      </c>
      <c r="BC76">
        <v>105</v>
      </c>
      <c r="BD76">
        <f t="shared" si="35"/>
        <v>7</v>
      </c>
      <c r="BE76">
        <f t="shared" si="36"/>
        <v>33.428571428571431</v>
      </c>
      <c r="BG76">
        <v>1077</v>
      </c>
      <c r="BH76">
        <v>0</v>
      </c>
      <c r="BI76">
        <v>-38</v>
      </c>
      <c r="BJ76">
        <f t="shared" si="37"/>
        <v>1039</v>
      </c>
      <c r="BK76">
        <v>0</v>
      </c>
      <c r="BL76">
        <f t="shared" si="38"/>
        <v>1039</v>
      </c>
      <c r="BM76">
        <v>38</v>
      </c>
      <c r="BN76">
        <f t="shared" si="39"/>
        <v>5</v>
      </c>
      <c r="BO76">
        <f t="shared" si="40"/>
        <v>27.342105263157894</v>
      </c>
      <c r="BQ76">
        <v>405</v>
      </c>
      <c r="BR76">
        <v>0</v>
      </c>
      <c r="BS76">
        <v>0</v>
      </c>
      <c r="BT76">
        <f t="shared" si="41"/>
        <v>405</v>
      </c>
      <c r="BU76">
        <v>0</v>
      </c>
      <c r="BV76">
        <f t="shared" si="42"/>
        <v>405</v>
      </c>
      <c r="BW76">
        <v>33</v>
      </c>
      <c r="BX76">
        <f t="shared" si="43"/>
        <v>5</v>
      </c>
      <c r="BY76">
        <f t="shared" si="44"/>
        <v>12.272727272727273</v>
      </c>
      <c r="CA76">
        <v>-12052</v>
      </c>
    </row>
    <row r="77" spans="1:79" ht="17.25" customHeight="1" x14ac:dyDescent="0.3">
      <c r="A77" s="2">
        <v>44587</v>
      </c>
      <c r="B77" t="s">
        <v>178</v>
      </c>
      <c r="C77" t="s">
        <v>179</v>
      </c>
      <c r="D77" t="s">
        <v>27</v>
      </c>
      <c r="F77">
        <v>0</v>
      </c>
      <c r="G77">
        <v>0</v>
      </c>
      <c r="I77">
        <v>0</v>
      </c>
      <c r="J77">
        <f>SUM(F77:I77)</f>
        <v>0</v>
      </c>
      <c r="K77">
        <v>0</v>
      </c>
      <c r="L77">
        <f t="shared" si="45"/>
        <v>0</v>
      </c>
      <c r="M77">
        <v>0</v>
      </c>
      <c r="N77">
        <v>1</v>
      </c>
      <c r="O77">
        <f t="shared" si="23"/>
        <v>0</v>
      </c>
      <c r="Q77">
        <v>0</v>
      </c>
      <c r="R77">
        <v>0</v>
      </c>
      <c r="T77">
        <v>0</v>
      </c>
      <c r="U77">
        <f>SUM(Q77:T77)</f>
        <v>0</v>
      </c>
      <c r="V77">
        <v>0</v>
      </c>
      <c r="W77">
        <f t="shared" si="24"/>
        <v>0</v>
      </c>
      <c r="X77">
        <v>0</v>
      </c>
      <c r="Y77">
        <v>2</v>
      </c>
      <c r="Z77">
        <f t="shared" si="25"/>
        <v>0</v>
      </c>
      <c r="AB77">
        <v>0</v>
      </c>
      <c r="AC77">
        <v>0</v>
      </c>
      <c r="AE77">
        <v>0</v>
      </c>
      <c r="AF77">
        <f>SUM(AB77:AE77)</f>
        <v>0</v>
      </c>
      <c r="AG77">
        <v>0</v>
      </c>
      <c r="AH77">
        <f t="shared" si="26"/>
        <v>0</v>
      </c>
      <c r="AI77">
        <v>0</v>
      </c>
      <c r="AJ77">
        <f t="shared" si="27"/>
        <v>6</v>
      </c>
      <c r="AK77">
        <f t="shared" si="28"/>
        <v>0</v>
      </c>
      <c r="AM77">
        <v>0</v>
      </c>
      <c r="AN77">
        <v>0</v>
      </c>
      <c r="AO77">
        <v>0</v>
      </c>
      <c r="AP77">
        <f t="shared" si="29"/>
        <v>0</v>
      </c>
      <c r="AQ77">
        <v>0</v>
      </c>
      <c r="AR77">
        <f t="shared" si="30"/>
        <v>0</v>
      </c>
      <c r="AS77">
        <v>0</v>
      </c>
      <c r="AT77">
        <f t="shared" si="31"/>
        <v>6</v>
      </c>
      <c r="AU77">
        <f t="shared" si="32"/>
        <v>0</v>
      </c>
      <c r="AW77">
        <v>0</v>
      </c>
      <c r="AX77">
        <v>0</v>
      </c>
      <c r="AY77">
        <v>0</v>
      </c>
      <c r="AZ77">
        <f t="shared" si="33"/>
        <v>0</v>
      </c>
      <c r="BA77">
        <v>0</v>
      </c>
      <c r="BB77">
        <f t="shared" si="34"/>
        <v>0</v>
      </c>
      <c r="BC77">
        <v>0</v>
      </c>
      <c r="BD77">
        <f t="shared" si="35"/>
        <v>7</v>
      </c>
      <c r="BE77">
        <f t="shared" si="36"/>
        <v>0</v>
      </c>
      <c r="BG77">
        <v>0</v>
      </c>
      <c r="BH77">
        <v>0</v>
      </c>
      <c r="BI77">
        <v>0</v>
      </c>
      <c r="BJ77">
        <f t="shared" si="37"/>
        <v>0</v>
      </c>
      <c r="BK77">
        <v>0</v>
      </c>
      <c r="BL77">
        <f t="shared" si="38"/>
        <v>0</v>
      </c>
      <c r="BM77">
        <v>0</v>
      </c>
      <c r="BN77">
        <f t="shared" si="39"/>
        <v>5</v>
      </c>
      <c r="BO77">
        <f t="shared" si="40"/>
        <v>0</v>
      </c>
      <c r="BQ77">
        <v>0</v>
      </c>
      <c r="BR77">
        <v>0</v>
      </c>
      <c r="BS77">
        <v>0</v>
      </c>
      <c r="BT77">
        <f t="shared" si="41"/>
        <v>0</v>
      </c>
      <c r="BU77">
        <v>0</v>
      </c>
      <c r="BV77">
        <f t="shared" si="42"/>
        <v>0</v>
      </c>
      <c r="BW77">
        <v>0</v>
      </c>
      <c r="BX77">
        <f t="shared" si="43"/>
        <v>5</v>
      </c>
      <c r="BY77">
        <f t="shared" si="44"/>
        <v>0</v>
      </c>
      <c r="CA77">
        <v>0</v>
      </c>
    </row>
    <row r="78" spans="1:79" ht="17.25" customHeight="1" x14ac:dyDescent="0.3">
      <c r="A78" s="2">
        <v>44587</v>
      </c>
      <c r="B78" t="s">
        <v>180</v>
      </c>
      <c r="C78" t="s">
        <v>181</v>
      </c>
      <c r="D78" t="s">
        <v>27</v>
      </c>
      <c r="F78">
        <v>0</v>
      </c>
      <c r="G78">
        <v>0</v>
      </c>
      <c r="I78">
        <v>0</v>
      </c>
      <c r="J78">
        <f>SUM(F78:I78)</f>
        <v>0</v>
      </c>
      <c r="K78">
        <v>0</v>
      </c>
      <c r="L78">
        <f t="shared" si="45"/>
        <v>0</v>
      </c>
      <c r="M78">
        <v>0</v>
      </c>
      <c r="N78">
        <v>1</v>
      </c>
      <c r="O78">
        <f t="shared" si="23"/>
        <v>0</v>
      </c>
      <c r="Q78">
        <v>0</v>
      </c>
      <c r="R78">
        <v>0</v>
      </c>
      <c r="T78">
        <v>0</v>
      </c>
      <c r="U78">
        <f>SUM(Q78:T78)</f>
        <v>0</v>
      </c>
      <c r="V78">
        <v>0</v>
      </c>
      <c r="W78">
        <f t="shared" si="24"/>
        <v>0</v>
      </c>
      <c r="X78">
        <v>0</v>
      </c>
      <c r="Y78">
        <v>2</v>
      </c>
      <c r="Z78">
        <f t="shared" si="25"/>
        <v>0</v>
      </c>
      <c r="AB78">
        <v>0</v>
      </c>
      <c r="AC78">
        <v>0</v>
      </c>
      <c r="AE78">
        <v>0</v>
      </c>
      <c r="AF78">
        <f>SUM(AB78:AE78)</f>
        <v>0</v>
      </c>
      <c r="AG78">
        <v>0</v>
      </c>
      <c r="AH78">
        <f t="shared" si="26"/>
        <v>0</v>
      </c>
      <c r="AI78">
        <v>0</v>
      </c>
      <c r="AJ78">
        <f t="shared" si="27"/>
        <v>6</v>
      </c>
      <c r="AK78">
        <f t="shared" si="28"/>
        <v>0</v>
      </c>
      <c r="AM78">
        <v>0</v>
      </c>
      <c r="AN78">
        <v>0</v>
      </c>
      <c r="AO78">
        <v>0</v>
      </c>
      <c r="AP78">
        <f t="shared" si="29"/>
        <v>0</v>
      </c>
      <c r="AQ78">
        <v>0</v>
      </c>
      <c r="AR78">
        <f t="shared" si="30"/>
        <v>0</v>
      </c>
      <c r="AS78">
        <v>0</v>
      </c>
      <c r="AT78">
        <f t="shared" si="31"/>
        <v>6</v>
      </c>
      <c r="AU78">
        <f t="shared" si="32"/>
        <v>0</v>
      </c>
      <c r="AW78">
        <v>0</v>
      </c>
      <c r="AX78">
        <v>0</v>
      </c>
      <c r="AY78">
        <v>0</v>
      </c>
      <c r="AZ78">
        <f t="shared" si="33"/>
        <v>0</v>
      </c>
      <c r="BA78">
        <v>0</v>
      </c>
      <c r="BB78">
        <f t="shared" si="34"/>
        <v>0</v>
      </c>
      <c r="BC78">
        <v>0</v>
      </c>
      <c r="BD78">
        <f t="shared" si="35"/>
        <v>7</v>
      </c>
      <c r="BE78">
        <f t="shared" si="36"/>
        <v>0</v>
      </c>
      <c r="BG78">
        <v>0</v>
      </c>
      <c r="BH78">
        <v>0</v>
      </c>
      <c r="BI78">
        <v>0</v>
      </c>
      <c r="BJ78">
        <f t="shared" si="37"/>
        <v>0</v>
      </c>
      <c r="BK78">
        <v>0</v>
      </c>
      <c r="BL78">
        <f t="shared" si="38"/>
        <v>0</v>
      </c>
      <c r="BM78">
        <v>0</v>
      </c>
      <c r="BN78">
        <f t="shared" si="39"/>
        <v>5</v>
      </c>
      <c r="BO78">
        <f t="shared" si="40"/>
        <v>0</v>
      </c>
      <c r="BQ78">
        <v>0</v>
      </c>
      <c r="BR78">
        <v>0</v>
      </c>
      <c r="BS78">
        <v>0</v>
      </c>
      <c r="BT78">
        <f t="shared" si="41"/>
        <v>0</v>
      </c>
      <c r="BU78">
        <v>0</v>
      </c>
      <c r="BV78">
        <f t="shared" si="42"/>
        <v>0</v>
      </c>
      <c r="BW78">
        <v>0</v>
      </c>
      <c r="BX78">
        <f t="shared" si="43"/>
        <v>5</v>
      </c>
      <c r="BY78">
        <f t="shared" si="44"/>
        <v>0</v>
      </c>
      <c r="CA78">
        <v>0</v>
      </c>
    </row>
    <row r="79" spans="1:79" ht="17.25" customHeight="1" x14ac:dyDescent="0.3">
      <c r="A79" s="2">
        <v>44587</v>
      </c>
      <c r="B79" t="s">
        <v>182</v>
      </c>
      <c r="C79" t="s">
        <v>183</v>
      </c>
      <c r="D79" t="s">
        <v>27</v>
      </c>
      <c r="F79">
        <v>466</v>
      </c>
      <c r="G79">
        <v>0</v>
      </c>
      <c r="I79">
        <v>-11</v>
      </c>
      <c r="J79">
        <f>SUM(F79:I79)</f>
        <v>455</v>
      </c>
      <c r="K79">
        <v>0</v>
      </c>
      <c r="L79">
        <f t="shared" si="45"/>
        <v>455</v>
      </c>
      <c r="M79">
        <v>9</v>
      </c>
      <c r="N79">
        <v>1</v>
      </c>
      <c r="O79">
        <f t="shared" si="23"/>
        <v>50.555555555555557</v>
      </c>
      <c r="Q79">
        <v>93</v>
      </c>
      <c r="R79">
        <v>0</v>
      </c>
      <c r="T79">
        <v>0</v>
      </c>
      <c r="U79">
        <f>SUM(Q79:T79)</f>
        <v>93</v>
      </c>
      <c r="V79">
        <v>0</v>
      </c>
      <c r="W79">
        <f t="shared" si="24"/>
        <v>93</v>
      </c>
      <c r="X79">
        <v>5</v>
      </c>
      <c r="Y79">
        <v>2</v>
      </c>
      <c r="Z79">
        <f t="shared" si="25"/>
        <v>18.600000000000001</v>
      </c>
      <c r="AB79">
        <v>5164</v>
      </c>
      <c r="AC79">
        <v>0</v>
      </c>
      <c r="AE79">
        <v>0</v>
      </c>
      <c r="AF79">
        <f>SUM(AB79:AE79)</f>
        <v>5164</v>
      </c>
      <c r="AG79">
        <v>0</v>
      </c>
      <c r="AH79">
        <f t="shared" si="26"/>
        <v>5164</v>
      </c>
      <c r="AI79">
        <v>73</v>
      </c>
      <c r="AJ79">
        <f t="shared" si="27"/>
        <v>6</v>
      </c>
      <c r="AK79">
        <f t="shared" si="28"/>
        <v>70.739726027397253</v>
      </c>
      <c r="AM79">
        <v>1004</v>
      </c>
      <c r="AN79">
        <v>0</v>
      </c>
      <c r="AO79">
        <v>0</v>
      </c>
      <c r="AP79">
        <f t="shared" si="29"/>
        <v>1004</v>
      </c>
      <c r="AQ79">
        <v>0</v>
      </c>
      <c r="AR79">
        <f t="shared" si="30"/>
        <v>1004</v>
      </c>
      <c r="AS79">
        <v>20</v>
      </c>
      <c r="AT79">
        <f t="shared" si="31"/>
        <v>6</v>
      </c>
      <c r="AU79">
        <f t="shared" si="32"/>
        <v>50.2</v>
      </c>
      <c r="AW79">
        <v>595</v>
      </c>
      <c r="AX79">
        <v>0</v>
      </c>
      <c r="AY79">
        <v>-1</v>
      </c>
      <c r="AZ79">
        <f t="shared" si="33"/>
        <v>594</v>
      </c>
      <c r="BA79">
        <v>0</v>
      </c>
      <c r="BB79">
        <f t="shared" si="34"/>
        <v>594</v>
      </c>
      <c r="BC79">
        <v>8</v>
      </c>
      <c r="BD79">
        <f t="shared" si="35"/>
        <v>7</v>
      </c>
      <c r="BE79">
        <f t="shared" si="36"/>
        <v>74.25</v>
      </c>
      <c r="BG79">
        <v>614</v>
      </c>
      <c r="BH79">
        <v>0</v>
      </c>
      <c r="BI79">
        <v>0</v>
      </c>
      <c r="BJ79">
        <f t="shared" si="37"/>
        <v>614</v>
      </c>
      <c r="BK79">
        <v>0</v>
      </c>
      <c r="BL79">
        <f t="shared" si="38"/>
        <v>614</v>
      </c>
      <c r="BM79">
        <v>16</v>
      </c>
      <c r="BN79">
        <v>71</v>
      </c>
      <c r="BO79">
        <f t="shared" si="40"/>
        <v>38.375</v>
      </c>
      <c r="BQ79">
        <v>245</v>
      </c>
      <c r="BR79">
        <v>0</v>
      </c>
      <c r="BS79">
        <v>0</v>
      </c>
      <c r="BT79">
        <f t="shared" si="41"/>
        <v>245</v>
      </c>
      <c r="BU79">
        <v>0</v>
      </c>
      <c r="BV79">
        <f t="shared" si="42"/>
        <v>245</v>
      </c>
      <c r="BW79">
        <v>4</v>
      </c>
      <c r="BX79">
        <f t="shared" si="43"/>
        <v>5</v>
      </c>
      <c r="BY79">
        <f t="shared" si="44"/>
        <v>61.25</v>
      </c>
      <c r="CA79">
        <v>0</v>
      </c>
    </row>
    <row r="80" spans="1:79" ht="17.25" customHeight="1" x14ac:dyDescent="0.3">
      <c r="A80" s="2">
        <v>44587</v>
      </c>
      <c r="B80" t="s">
        <v>184</v>
      </c>
      <c r="C80" t="s">
        <v>185</v>
      </c>
      <c r="D80" t="s">
        <v>27</v>
      </c>
      <c r="F80">
        <v>2468</v>
      </c>
      <c r="G80">
        <v>0</v>
      </c>
      <c r="I80">
        <v>-15</v>
      </c>
      <c r="J80">
        <f>SUM(F80:I80)</f>
        <v>2453</v>
      </c>
      <c r="K80">
        <v>0</v>
      </c>
      <c r="L80">
        <f t="shared" si="45"/>
        <v>2453</v>
      </c>
      <c r="M80">
        <v>35</v>
      </c>
      <c r="N80">
        <v>1</v>
      </c>
      <c r="O80">
        <f t="shared" si="23"/>
        <v>70.085714285714289</v>
      </c>
      <c r="Q80">
        <v>708</v>
      </c>
      <c r="R80">
        <v>0</v>
      </c>
      <c r="T80">
        <v>-12</v>
      </c>
      <c r="U80">
        <f>SUM(Q80:T80)</f>
        <v>696</v>
      </c>
      <c r="V80">
        <v>0</v>
      </c>
      <c r="W80">
        <f t="shared" si="24"/>
        <v>696</v>
      </c>
      <c r="X80">
        <v>10</v>
      </c>
      <c r="Y80">
        <v>2</v>
      </c>
      <c r="Z80">
        <f t="shared" si="25"/>
        <v>69.599999999999994</v>
      </c>
      <c r="AB80">
        <v>1383</v>
      </c>
      <c r="AC80">
        <v>0</v>
      </c>
      <c r="AE80">
        <v>0</v>
      </c>
      <c r="AF80">
        <f>SUM(AB80:AE80)</f>
        <v>1383</v>
      </c>
      <c r="AG80">
        <v>0</v>
      </c>
      <c r="AH80">
        <f t="shared" si="26"/>
        <v>1383</v>
      </c>
      <c r="AI80">
        <v>22</v>
      </c>
      <c r="AJ80">
        <f t="shared" si="27"/>
        <v>6</v>
      </c>
      <c r="AK80">
        <f t="shared" si="28"/>
        <v>62.863636363636367</v>
      </c>
      <c r="AM80">
        <v>263</v>
      </c>
      <c r="AN80">
        <v>0</v>
      </c>
      <c r="AO80">
        <v>0</v>
      </c>
      <c r="AP80">
        <f t="shared" si="29"/>
        <v>263</v>
      </c>
      <c r="AQ80">
        <v>0</v>
      </c>
      <c r="AR80">
        <f t="shared" si="30"/>
        <v>263</v>
      </c>
      <c r="AS80">
        <v>6</v>
      </c>
      <c r="AT80">
        <f t="shared" si="31"/>
        <v>6</v>
      </c>
      <c r="AU80">
        <f>IFERROR(AR80/AS80,0)</f>
        <v>43.833333333333336</v>
      </c>
      <c r="AW80">
        <v>116</v>
      </c>
      <c r="AX80">
        <v>0</v>
      </c>
      <c r="AY80">
        <v>-12</v>
      </c>
      <c r="AZ80">
        <f t="shared" si="33"/>
        <v>104</v>
      </c>
      <c r="BA80">
        <v>300</v>
      </c>
      <c r="BB80">
        <f t="shared" si="34"/>
        <v>404</v>
      </c>
      <c r="BC80">
        <v>5</v>
      </c>
      <c r="BD80">
        <f t="shared" si="35"/>
        <v>7</v>
      </c>
      <c r="BE80">
        <f t="shared" si="36"/>
        <v>80.8</v>
      </c>
      <c r="BG80">
        <v>885</v>
      </c>
      <c r="BH80">
        <v>0</v>
      </c>
      <c r="BI80">
        <v>0</v>
      </c>
      <c r="BJ80">
        <f t="shared" si="37"/>
        <v>885</v>
      </c>
      <c r="BK80">
        <v>0</v>
      </c>
      <c r="BL80">
        <f t="shared" si="38"/>
        <v>885</v>
      </c>
      <c r="BM80">
        <v>7</v>
      </c>
      <c r="BN80">
        <f t="shared" si="39"/>
        <v>5</v>
      </c>
      <c r="BO80">
        <f t="shared" si="40"/>
        <v>126.42857142857143</v>
      </c>
      <c r="BQ80">
        <v>340</v>
      </c>
      <c r="BR80">
        <v>0</v>
      </c>
      <c r="BS80">
        <v>0</v>
      </c>
      <c r="BT80">
        <f t="shared" si="41"/>
        <v>340</v>
      </c>
      <c r="BU80">
        <v>0</v>
      </c>
      <c r="BV80">
        <f t="shared" si="42"/>
        <v>340</v>
      </c>
      <c r="BW80">
        <v>3</v>
      </c>
      <c r="BX80">
        <f t="shared" si="43"/>
        <v>5</v>
      </c>
      <c r="BY80">
        <f t="shared" si="44"/>
        <v>113.33333333333333</v>
      </c>
      <c r="CA80">
        <v>0</v>
      </c>
    </row>
    <row r="81" spans="1:79" ht="18.600000000000001" customHeight="1" x14ac:dyDescent="0.3">
      <c r="A81" s="2">
        <v>44587</v>
      </c>
      <c r="B81" t="s">
        <v>186</v>
      </c>
      <c r="C81" t="s">
        <v>187</v>
      </c>
      <c r="D81" t="s">
        <v>27</v>
      </c>
      <c r="F81">
        <v>1228</v>
      </c>
      <c r="G81">
        <v>0</v>
      </c>
      <c r="I81">
        <v>0</v>
      </c>
      <c r="J81">
        <f>SUM(F81:I81)</f>
        <v>1228</v>
      </c>
      <c r="K81">
        <v>0</v>
      </c>
      <c r="L81">
        <f t="shared" si="45"/>
        <v>1228</v>
      </c>
      <c r="M81">
        <v>11</v>
      </c>
      <c r="N81">
        <v>1</v>
      </c>
      <c r="O81">
        <f t="shared" si="23"/>
        <v>111.63636363636364</v>
      </c>
      <c r="Q81">
        <v>297</v>
      </c>
      <c r="R81">
        <v>0</v>
      </c>
      <c r="T81">
        <v>0</v>
      </c>
      <c r="U81">
        <f>SUM(Q81:T81)</f>
        <v>297</v>
      </c>
      <c r="V81">
        <v>0</v>
      </c>
      <c r="W81">
        <f t="shared" si="24"/>
        <v>297</v>
      </c>
      <c r="X81">
        <v>0</v>
      </c>
      <c r="Y81">
        <v>2</v>
      </c>
      <c r="Z81">
        <f t="shared" si="25"/>
        <v>0</v>
      </c>
      <c r="AB81">
        <v>2034</v>
      </c>
      <c r="AC81">
        <v>0</v>
      </c>
      <c r="AE81">
        <v>-34</v>
      </c>
      <c r="AF81">
        <f>SUM(AB81:AE81)</f>
        <v>2000</v>
      </c>
      <c r="AG81">
        <v>0</v>
      </c>
      <c r="AH81">
        <f t="shared" si="26"/>
        <v>2000</v>
      </c>
      <c r="AI81">
        <v>13</v>
      </c>
      <c r="AJ81">
        <f t="shared" si="27"/>
        <v>6</v>
      </c>
      <c r="AK81">
        <f t="shared" si="28"/>
        <v>153.84615384615384</v>
      </c>
      <c r="AM81">
        <v>244</v>
      </c>
      <c r="AN81">
        <v>0</v>
      </c>
      <c r="AO81">
        <v>0</v>
      </c>
      <c r="AP81">
        <f t="shared" si="29"/>
        <v>244</v>
      </c>
      <c r="AQ81">
        <v>0</v>
      </c>
      <c r="AR81">
        <f t="shared" si="30"/>
        <v>244</v>
      </c>
      <c r="AS81">
        <v>9</v>
      </c>
      <c r="AT81">
        <f t="shared" si="31"/>
        <v>6</v>
      </c>
      <c r="AU81">
        <f>IFERROR(AR81/AS81,0)</f>
        <v>27.111111111111111</v>
      </c>
      <c r="AW81">
        <v>946</v>
      </c>
      <c r="AX81">
        <v>0</v>
      </c>
      <c r="AY81">
        <v>0</v>
      </c>
      <c r="AZ81">
        <f t="shared" si="33"/>
        <v>946</v>
      </c>
      <c r="BA81">
        <v>0</v>
      </c>
      <c r="BB81">
        <f t="shared" si="34"/>
        <v>946</v>
      </c>
      <c r="BC81">
        <v>12</v>
      </c>
      <c r="BD81">
        <f t="shared" si="35"/>
        <v>7</v>
      </c>
      <c r="BE81">
        <f t="shared" si="36"/>
        <v>78.833333333333329</v>
      </c>
      <c r="BG81">
        <v>168</v>
      </c>
      <c r="BH81">
        <v>0</v>
      </c>
      <c r="BI81">
        <v>0</v>
      </c>
      <c r="BJ81">
        <f t="shared" si="37"/>
        <v>168</v>
      </c>
      <c r="BK81">
        <v>0</v>
      </c>
      <c r="BL81">
        <f t="shared" si="38"/>
        <v>168</v>
      </c>
      <c r="BM81">
        <v>1</v>
      </c>
      <c r="BN81">
        <f t="shared" si="39"/>
        <v>5</v>
      </c>
      <c r="BO81">
        <f t="shared" si="40"/>
        <v>168</v>
      </c>
      <c r="BQ81">
        <v>691</v>
      </c>
      <c r="BR81">
        <v>0</v>
      </c>
      <c r="BS81">
        <v>-11</v>
      </c>
      <c r="BT81">
        <f t="shared" si="41"/>
        <v>680</v>
      </c>
      <c r="BU81">
        <v>0</v>
      </c>
      <c r="BV81">
        <f t="shared" si="42"/>
        <v>680</v>
      </c>
      <c r="BW81">
        <v>7</v>
      </c>
      <c r="BX81">
        <f t="shared" si="43"/>
        <v>5</v>
      </c>
      <c r="BY81">
        <f t="shared" si="44"/>
        <v>97.142857142857139</v>
      </c>
      <c r="CA81">
        <v>0</v>
      </c>
    </row>
    <row r="90" spans="1:79" ht="17.25" customHeight="1" x14ac:dyDescent="0.3">
      <c r="BQ90" t="s">
        <v>188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549A-0BB5-473D-8F77-63E4981DF79E}">
  <dimension ref="A1:CE91"/>
  <sheetViews>
    <sheetView zoomScale="85" zoomScaleNormal="85" workbookViewId="0">
      <selection activeCell="A2" sqref="A2"/>
    </sheetView>
  </sheetViews>
  <sheetFormatPr defaultColWidth="9.6640625" defaultRowHeight="17.25" customHeight="1" x14ac:dyDescent="0.3"/>
  <cols>
    <col min="1" max="1" width="20.109375" customWidth="1"/>
    <col min="2" max="2" width="7.88671875" customWidth="1"/>
    <col min="3" max="3" width="25.5546875" bestFit="1" customWidth="1"/>
    <col min="4" max="4" width="4.88671875" bestFit="1" customWidth="1"/>
    <col min="5" max="5" width="4.88671875" customWidth="1"/>
    <col min="6" max="28" width="11.33203125" customWidth="1"/>
    <col min="29" max="30" width="11.44140625" customWidth="1"/>
    <col min="31" max="78" width="11.33203125" customWidth="1"/>
    <col min="79" max="79" width="16.33203125" bestFit="1" customWidth="1"/>
  </cols>
  <sheetData>
    <row r="1" spans="1:79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  <c r="AB1" s="1" t="s">
        <v>16</v>
      </c>
      <c r="AC1" s="1" t="s">
        <v>17</v>
      </c>
      <c r="AD1" s="1" t="s">
        <v>18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19</v>
      </c>
      <c r="AM1" s="1" t="s">
        <v>5</v>
      </c>
      <c r="AN1" s="1" t="s">
        <v>6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  <c r="AV1" s="1" t="s">
        <v>20</v>
      </c>
      <c r="AW1" s="1" t="s">
        <v>5</v>
      </c>
      <c r="AX1" s="1" t="s">
        <v>6</v>
      </c>
      <c r="AY1" s="1" t="s">
        <v>8</v>
      </c>
      <c r="AZ1" s="1" t="s">
        <v>9</v>
      </c>
      <c r="BA1" s="1" t="s">
        <v>10</v>
      </c>
      <c r="BB1" s="1" t="s">
        <v>11</v>
      </c>
      <c r="BC1" s="1" t="s">
        <v>12</v>
      </c>
      <c r="BD1" s="1" t="s">
        <v>13</v>
      </c>
      <c r="BE1" s="1" t="s">
        <v>14</v>
      </c>
      <c r="BF1" s="1" t="s">
        <v>21</v>
      </c>
      <c r="BG1" s="1" t="s">
        <v>5</v>
      </c>
      <c r="BH1" s="1" t="s">
        <v>6</v>
      </c>
      <c r="BI1" s="1" t="s">
        <v>8</v>
      </c>
      <c r="BJ1" s="1" t="s">
        <v>9</v>
      </c>
      <c r="BK1" s="1" t="s">
        <v>10</v>
      </c>
      <c r="BL1" s="1" t="s">
        <v>11</v>
      </c>
      <c r="BM1" s="1" t="s">
        <v>12</v>
      </c>
      <c r="BN1" s="1" t="s">
        <v>13</v>
      </c>
      <c r="BO1" s="1" t="s">
        <v>14</v>
      </c>
      <c r="BP1" s="1" t="s">
        <v>22</v>
      </c>
      <c r="BQ1" s="1" t="s">
        <v>5</v>
      </c>
      <c r="BR1" s="1" t="s">
        <v>6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23</v>
      </c>
      <c r="CA1" s="1" t="s">
        <v>24</v>
      </c>
    </row>
    <row r="2" spans="1:79" ht="17.25" customHeight="1" x14ac:dyDescent="0.3">
      <c r="A2" s="2">
        <v>44589</v>
      </c>
      <c r="B2" t="s">
        <v>25</v>
      </c>
      <c r="C2" t="s">
        <v>26</v>
      </c>
      <c r="D2" t="s">
        <v>27</v>
      </c>
      <c r="F2">
        <v>20</v>
      </c>
      <c r="G2">
        <v>0</v>
      </c>
      <c r="I2">
        <v>0</v>
      </c>
      <c r="J2">
        <f>SUM(F2:I2)</f>
        <v>20</v>
      </c>
      <c r="K2">
        <v>0</v>
      </c>
      <c r="L2">
        <f>SUM(J2:K2)</f>
        <v>20</v>
      </c>
      <c r="M2">
        <v>2</v>
      </c>
      <c r="N2">
        <v>1</v>
      </c>
      <c r="O2">
        <f t="shared" ref="O2:O65" si="0">IFERROR(L2/M2,0)</f>
        <v>10</v>
      </c>
      <c r="Q2">
        <v>0</v>
      </c>
      <c r="R2">
        <v>0</v>
      </c>
      <c r="T2">
        <v>0</v>
      </c>
      <c r="U2">
        <f>SUM(Q2:T2)</f>
        <v>0</v>
      </c>
      <c r="V2">
        <v>0</v>
      </c>
      <c r="W2">
        <f t="shared" ref="W2:W65" si="1">SUM(U2:V2)</f>
        <v>0</v>
      </c>
      <c r="X2">
        <v>0</v>
      </c>
      <c r="Y2">
        <v>2</v>
      </c>
      <c r="Z2">
        <f t="shared" ref="Z2:Z65" si="2">IFERROR(W2/X2,0)</f>
        <v>0</v>
      </c>
      <c r="AB2">
        <v>0</v>
      </c>
      <c r="AC2">
        <v>0</v>
      </c>
      <c r="AE2">
        <v>0</v>
      </c>
      <c r="AF2">
        <f>SUM(AB2:AE2)</f>
        <v>0</v>
      </c>
      <c r="AG2">
        <v>0</v>
      </c>
      <c r="AH2">
        <f t="shared" ref="AH2:AH65" si="3">SUM(AF2:AG2)</f>
        <v>0</v>
      </c>
      <c r="AI2">
        <v>9</v>
      </c>
      <c r="AJ2">
        <f t="shared" ref="AJ2:AJ65" si="4">4+2</f>
        <v>6</v>
      </c>
      <c r="AK2">
        <f t="shared" ref="AK2:AK65" si="5">IFERROR(AH2/AI2,0)</f>
        <v>0</v>
      </c>
      <c r="AM2">
        <v>0</v>
      </c>
      <c r="AN2">
        <v>0</v>
      </c>
      <c r="AO2">
        <v>0</v>
      </c>
      <c r="AP2">
        <f t="shared" ref="AP2:AP65" si="6">SUM(AM2:AO2)</f>
        <v>0</v>
      </c>
      <c r="AQ2">
        <v>0</v>
      </c>
      <c r="AR2">
        <f t="shared" ref="AR2:AR65" si="7">SUM(AP2:AQ2)</f>
        <v>0</v>
      </c>
      <c r="AS2">
        <v>2</v>
      </c>
      <c r="AT2">
        <f t="shared" ref="AT2:AT65" si="8">4+2</f>
        <v>6</v>
      </c>
      <c r="AU2">
        <f t="shared" ref="AU2:AU65" si="9">IFERROR(AR2/AS2,0)</f>
        <v>0</v>
      </c>
      <c r="AW2">
        <v>0</v>
      </c>
      <c r="AX2">
        <v>0</v>
      </c>
      <c r="AY2">
        <v>0</v>
      </c>
      <c r="AZ2">
        <f t="shared" ref="AZ2:AZ65" si="10">SUM(AW2:AY2)</f>
        <v>0</v>
      </c>
      <c r="BA2">
        <v>0</v>
      </c>
      <c r="BB2">
        <f t="shared" ref="BB2:BB65" si="11">SUM(AZ2:BA2)</f>
        <v>0</v>
      </c>
      <c r="BC2">
        <v>3</v>
      </c>
      <c r="BD2">
        <f t="shared" ref="BD2:BD65" si="12">5+2</f>
        <v>7</v>
      </c>
      <c r="BE2">
        <f t="shared" ref="BE2:BE65" si="13">IFERROR(BB2/BC2,0)</f>
        <v>0</v>
      </c>
      <c r="BG2">
        <v>52</v>
      </c>
      <c r="BH2">
        <v>0</v>
      </c>
      <c r="BI2">
        <v>0</v>
      </c>
      <c r="BJ2">
        <f t="shared" ref="BJ2:BJ65" si="14">SUM(BG2:BI2)</f>
        <v>52</v>
      </c>
      <c r="BK2">
        <v>0</v>
      </c>
      <c r="BL2">
        <f t="shared" ref="BL2:BL65" si="15">SUM(BJ2:BK2)</f>
        <v>52</v>
      </c>
      <c r="BM2">
        <v>2</v>
      </c>
      <c r="BN2">
        <f t="shared" ref="BN2:BN65" si="16">3+2</f>
        <v>5</v>
      </c>
      <c r="BO2">
        <f t="shared" ref="BO2:BO65" si="17">IFERROR(BL2/BM2,0)</f>
        <v>26</v>
      </c>
      <c r="BQ2">
        <v>0</v>
      </c>
      <c r="BR2">
        <v>0</v>
      </c>
      <c r="BS2">
        <v>0</v>
      </c>
      <c r="BT2">
        <f t="shared" ref="BT2:BT65" si="18">SUM(BQ2:BS2)</f>
        <v>0</v>
      </c>
      <c r="BU2">
        <v>0</v>
      </c>
      <c r="BV2">
        <f t="shared" ref="BV2:BV65" si="19">SUM(BT2:BU2)</f>
        <v>0</v>
      </c>
      <c r="BW2">
        <v>6</v>
      </c>
      <c r="BX2">
        <f t="shared" ref="BX2:BX65" si="20">3+2</f>
        <v>5</v>
      </c>
      <c r="BY2">
        <f t="shared" ref="BY2:BY65" si="21">IFERROR(BV2/BW2,0)</f>
        <v>0</v>
      </c>
      <c r="CA2">
        <v>0</v>
      </c>
    </row>
    <row r="3" spans="1:79" ht="18" customHeight="1" x14ac:dyDescent="0.3">
      <c r="A3" s="2">
        <v>44589</v>
      </c>
      <c r="B3" t="s">
        <v>29</v>
      </c>
      <c r="C3" t="s">
        <v>30</v>
      </c>
      <c r="D3" t="s">
        <v>27</v>
      </c>
      <c r="F3">
        <v>123</v>
      </c>
      <c r="G3">
        <v>0</v>
      </c>
      <c r="I3">
        <v>0</v>
      </c>
      <c r="J3">
        <f>SUM(F3:I3)</f>
        <v>123</v>
      </c>
      <c r="K3">
        <v>0</v>
      </c>
      <c r="L3">
        <f t="shared" ref="L3:L66" si="22">SUM(J3:K3)</f>
        <v>123</v>
      </c>
      <c r="M3">
        <v>10</v>
      </c>
      <c r="N3">
        <v>1</v>
      </c>
      <c r="O3">
        <f t="shared" si="0"/>
        <v>12.3</v>
      </c>
      <c r="Q3">
        <v>103</v>
      </c>
      <c r="R3">
        <v>0</v>
      </c>
      <c r="T3">
        <v>0</v>
      </c>
      <c r="U3">
        <f>SUM(Q3:T3)</f>
        <v>103</v>
      </c>
      <c r="V3">
        <v>0</v>
      </c>
      <c r="W3">
        <f t="shared" si="1"/>
        <v>103</v>
      </c>
      <c r="X3">
        <v>5</v>
      </c>
      <c r="Y3">
        <v>2</v>
      </c>
      <c r="Z3">
        <f t="shared" si="2"/>
        <v>20.6</v>
      </c>
      <c r="AB3">
        <v>644</v>
      </c>
      <c r="AC3">
        <v>0</v>
      </c>
      <c r="AE3">
        <v>0</v>
      </c>
      <c r="AF3">
        <f>SUM(AB3:AE3)</f>
        <v>644</v>
      </c>
      <c r="AG3">
        <v>0</v>
      </c>
      <c r="AH3">
        <f t="shared" si="3"/>
        <v>644</v>
      </c>
      <c r="AI3">
        <v>26</v>
      </c>
      <c r="AJ3">
        <f t="shared" si="4"/>
        <v>6</v>
      </c>
      <c r="AK3">
        <f t="shared" si="5"/>
        <v>24.76923076923077</v>
      </c>
      <c r="AM3">
        <v>867</v>
      </c>
      <c r="AN3">
        <v>0</v>
      </c>
      <c r="AO3">
        <v>0</v>
      </c>
      <c r="AP3">
        <f t="shared" si="6"/>
        <v>867</v>
      </c>
      <c r="AQ3">
        <v>0</v>
      </c>
      <c r="AR3">
        <f t="shared" si="7"/>
        <v>867</v>
      </c>
      <c r="AS3">
        <v>22</v>
      </c>
      <c r="AT3">
        <f t="shared" si="8"/>
        <v>6</v>
      </c>
      <c r="AU3">
        <f t="shared" si="9"/>
        <v>39.409090909090907</v>
      </c>
      <c r="AW3">
        <v>132</v>
      </c>
      <c r="AX3">
        <v>0</v>
      </c>
      <c r="AY3">
        <v>0</v>
      </c>
      <c r="AZ3">
        <f t="shared" si="10"/>
        <v>132</v>
      </c>
      <c r="BA3">
        <v>0</v>
      </c>
      <c r="BB3">
        <f t="shared" si="11"/>
        <v>132</v>
      </c>
      <c r="BC3">
        <v>5</v>
      </c>
      <c r="BD3">
        <f t="shared" si="12"/>
        <v>7</v>
      </c>
      <c r="BE3">
        <f t="shared" si="13"/>
        <v>26.4</v>
      </c>
      <c r="BG3">
        <v>216</v>
      </c>
      <c r="BH3">
        <v>0</v>
      </c>
      <c r="BI3">
        <v>0</v>
      </c>
      <c r="BJ3">
        <f t="shared" si="14"/>
        <v>216</v>
      </c>
      <c r="BK3">
        <v>0</v>
      </c>
      <c r="BL3">
        <f t="shared" si="15"/>
        <v>216</v>
      </c>
      <c r="BM3">
        <v>5</v>
      </c>
      <c r="BN3">
        <f t="shared" si="16"/>
        <v>5</v>
      </c>
      <c r="BO3">
        <f t="shared" si="17"/>
        <v>43.2</v>
      </c>
      <c r="BQ3">
        <v>1149</v>
      </c>
      <c r="BR3">
        <v>0</v>
      </c>
      <c r="BS3">
        <v>0</v>
      </c>
      <c r="BT3">
        <f t="shared" si="18"/>
        <v>1149</v>
      </c>
      <c r="BU3">
        <v>0</v>
      </c>
      <c r="BV3">
        <f t="shared" si="19"/>
        <v>1149</v>
      </c>
      <c r="BW3">
        <v>17</v>
      </c>
      <c r="BX3">
        <f t="shared" si="20"/>
        <v>5</v>
      </c>
      <c r="BY3">
        <f t="shared" si="21"/>
        <v>67.588235294117652</v>
      </c>
      <c r="CA3">
        <v>0</v>
      </c>
    </row>
    <row r="4" spans="1:79" ht="17.25" customHeight="1" x14ac:dyDescent="0.3">
      <c r="A4" s="2">
        <v>44589</v>
      </c>
      <c r="B4" t="s">
        <v>31</v>
      </c>
      <c r="C4" t="s">
        <v>32</v>
      </c>
      <c r="D4" t="s">
        <v>27</v>
      </c>
      <c r="F4">
        <v>302</v>
      </c>
      <c r="G4">
        <v>0</v>
      </c>
      <c r="I4">
        <v>0</v>
      </c>
      <c r="J4">
        <f>SUM(F4:I4)</f>
        <v>302</v>
      </c>
      <c r="K4">
        <v>0</v>
      </c>
      <c r="L4">
        <f t="shared" si="22"/>
        <v>302</v>
      </c>
      <c r="M4">
        <v>7</v>
      </c>
      <c r="N4">
        <v>1</v>
      </c>
      <c r="O4">
        <f t="shared" si="0"/>
        <v>43.142857142857146</v>
      </c>
      <c r="Q4">
        <v>215</v>
      </c>
      <c r="R4">
        <v>0</v>
      </c>
      <c r="T4">
        <v>0</v>
      </c>
      <c r="U4">
        <f>SUM(Q4:T4)</f>
        <v>215</v>
      </c>
      <c r="V4">
        <v>0</v>
      </c>
      <c r="W4">
        <f t="shared" si="1"/>
        <v>215</v>
      </c>
      <c r="X4">
        <v>2</v>
      </c>
      <c r="Y4">
        <v>2</v>
      </c>
      <c r="Z4">
        <f t="shared" si="2"/>
        <v>107.5</v>
      </c>
      <c r="AB4">
        <v>404</v>
      </c>
      <c r="AC4">
        <v>0</v>
      </c>
      <c r="AE4">
        <v>0</v>
      </c>
      <c r="AF4">
        <f>SUM(AB4:AE4)</f>
        <v>404</v>
      </c>
      <c r="AG4">
        <v>0</v>
      </c>
      <c r="AH4">
        <f t="shared" si="3"/>
        <v>404</v>
      </c>
      <c r="AI4">
        <v>3</v>
      </c>
      <c r="AJ4">
        <f t="shared" si="4"/>
        <v>6</v>
      </c>
      <c r="AK4">
        <f t="shared" si="5"/>
        <v>134.66666666666666</v>
      </c>
      <c r="AM4">
        <v>320</v>
      </c>
      <c r="AN4">
        <v>0</v>
      </c>
      <c r="AO4">
        <v>0</v>
      </c>
      <c r="AP4">
        <f t="shared" si="6"/>
        <v>320</v>
      </c>
      <c r="AQ4">
        <v>0</v>
      </c>
      <c r="AR4">
        <f t="shared" si="7"/>
        <v>320</v>
      </c>
      <c r="AS4">
        <v>1</v>
      </c>
      <c r="AT4">
        <f t="shared" si="8"/>
        <v>6</v>
      </c>
      <c r="AU4">
        <f t="shared" si="9"/>
        <v>320</v>
      </c>
      <c r="AW4">
        <v>187</v>
      </c>
      <c r="AX4">
        <v>0</v>
      </c>
      <c r="AY4">
        <v>0</v>
      </c>
      <c r="AZ4">
        <f t="shared" si="10"/>
        <v>187</v>
      </c>
      <c r="BA4">
        <v>0</v>
      </c>
      <c r="BB4">
        <f t="shared" si="11"/>
        <v>187</v>
      </c>
      <c r="BC4">
        <v>0</v>
      </c>
      <c r="BD4">
        <f t="shared" si="12"/>
        <v>7</v>
      </c>
      <c r="BE4">
        <f t="shared" si="13"/>
        <v>0</v>
      </c>
      <c r="BG4">
        <v>228</v>
      </c>
      <c r="BH4">
        <v>0</v>
      </c>
      <c r="BI4">
        <v>0</v>
      </c>
      <c r="BJ4">
        <f t="shared" si="14"/>
        <v>228</v>
      </c>
      <c r="BK4">
        <v>0</v>
      </c>
      <c r="BL4">
        <f t="shared" si="15"/>
        <v>228</v>
      </c>
      <c r="BM4">
        <v>2</v>
      </c>
      <c r="BN4">
        <f t="shared" si="16"/>
        <v>5</v>
      </c>
      <c r="BO4">
        <f t="shared" si="17"/>
        <v>114</v>
      </c>
      <c r="BQ4">
        <v>341</v>
      </c>
      <c r="BR4">
        <v>0</v>
      </c>
      <c r="BS4">
        <v>0</v>
      </c>
      <c r="BT4">
        <f t="shared" si="18"/>
        <v>341</v>
      </c>
      <c r="BU4">
        <v>0</v>
      </c>
      <c r="BV4">
        <f t="shared" si="19"/>
        <v>341</v>
      </c>
      <c r="BW4">
        <v>2</v>
      </c>
      <c r="BX4">
        <f t="shared" si="20"/>
        <v>5</v>
      </c>
      <c r="BY4">
        <f t="shared" si="21"/>
        <v>170.5</v>
      </c>
      <c r="CA4">
        <v>1956</v>
      </c>
    </row>
    <row r="5" spans="1:79" ht="15.75" customHeight="1" x14ac:dyDescent="0.3">
      <c r="A5" s="2">
        <v>44589</v>
      </c>
      <c r="B5" t="s">
        <v>33</v>
      </c>
      <c r="C5" t="s">
        <v>34</v>
      </c>
      <c r="D5" t="s">
        <v>27</v>
      </c>
      <c r="F5">
        <v>290</v>
      </c>
      <c r="G5">
        <v>0</v>
      </c>
      <c r="I5">
        <v>0</v>
      </c>
      <c r="J5">
        <f>SUM(F5:I5)</f>
        <v>290</v>
      </c>
      <c r="K5">
        <v>0</v>
      </c>
      <c r="L5">
        <f t="shared" si="22"/>
        <v>290</v>
      </c>
      <c r="M5">
        <v>9</v>
      </c>
      <c r="N5">
        <v>1</v>
      </c>
      <c r="O5">
        <f t="shared" si="0"/>
        <v>32.222222222222221</v>
      </c>
      <c r="Q5">
        <v>238</v>
      </c>
      <c r="R5">
        <v>0</v>
      </c>
      <c r="T5">
        <v>0</v>
      </c>
      <c r="U5">
        <f>SUM(Q5:T5)</f>
        <v>238</v>
      </c>
      <c r="V5">
        <v>0</v>
      </c>
      <c r="W5">
        <f t="shared" si="1"/>
        <v>238</v>
      </c>
      <c r="X5">
        <v>3</v>
      </c>
      <c r="Y5">
        <v>2</v>
      </c>
      <c r="Z5">
        <f t="shared" si="2"/>
        <v>79.333333333333329</v>
      </c>
      <c r="AB5">
        <v>304</v>
      </c>
      <c r="AC5">
        <v>0</v>
      </c>
      <c r="AE5">
        <v>0</v>
      </c>
      <c r="AF5">
        <f>SUM(AB5:AE5)</f>
        <v>304</v>
      </c>
      <c r="AG5">
        <v>0</v>
      </c>
      <c r="AH5">
        <f t="shared" si="3"/>
        <v>304</v>
      </c>
      <c r="AI5">
        <v>2</v>
      </c>
      <c r="AJ5">
        <f t="shared" si="4"/>
        <v>6</v>
      </c>
      <c r="AK5">
        <f t="shared" si="5"/>
        <v>152</v>
      </c>
      <c r="AM5">
        <v>334</v>
      </c>
      <c r="AN5">
        <v>0</v>
      </c>
      <c r="AO5">
        <v>0</v>
      </c>
      <c r="AP5">
        <f t="shared" si="6"/>
        <v>334</v>
      </c>
      <c r="AQ5">
        <v>0</v>
      </c>
      <c r="AR5">
        <f t="shared" si="7"/>
        <v>334</v>
      </c>
      <c r="AS5">
        <v>4</v>
      </c>
      <c r="AT5">
        <f t="shared" si="8"/>
        <v>6</v>
      </c>
      <c r="AU5">
        <f t="shared" si="9"/>
        <v>83.5</v>
      </c>
      <c r="AW5">
        <v>521</v>
      </c>
      <c r="AX5">
        <v>0</v>
      </c>
      <c r="AY5">
        <v>0</v>
      </c>
      <c r="AZ5">
        <f t="shared" si="10"/>
        <v>521</v>
      </c>
      <c r="BA5">
        <v>0</v>
      </c>
      <c r="BB5">
        <f t="shared" si="11"/>
        <v>521</v>
      </c>
      <c r="BC5">
        <v>1</v>
      </c>
      <c r="BD5">
        <f t="shared" si="12"/>
        <v>7</v>
      </c>
      <c r="BE5">
        <f t="shared" si="13"/>
        <v>521</v>
      </c>
      <c r="BG5">
        <v>207</v>
      </c>
      <c r="BH5">
        <v>96</v>
      </c>
      <c r="BI5">
        <v>0</v>
      </c>
      <c r="BJ5">
        <f t="shared" si="14"/>
        <v>303</v>
      </c>
      <c r="BK5">
        <v>0</v>
      </c>
      <c r="BL5">
        <f t="shared" si="15"/>
        <v>303</v>
      </c>
      <c r="BM5">
        <v>2</v>
      </c>
      <c r="BN5">
        <f t="shared" si="16"/>
        <v>5</v>
      </c>
      <c r="BO5">
        <f t="shared" si="17"/>
        <v>151.5</v>
      </c>
      <c r="BQ5">
        <v>407</v>
      </c>
      <c r="BR5">
        <v>0</v>
      </c>
      <c r="BS5">
        <v>0</v>
      </c>
      <c r="BT5">
        <f t="shared" si="18"/>
        <v>407</v>
      </c>
      <c r="BU5">
        <v>0</v>
      </c>
      <c r="BV5">
        <f t="shared" si="19"/>
        <v>407</v>
      </c>
      <c r="BW5">
        <v>4</v>
      </c>
      <c r="BX5">
        <f t="shared" si="20"/>
        <v>5</v>
      </c>
      <c r="BY5">
        <f t="shared" si="21"/>
        <v>101.75</v>
      </c>
      <c r="CA5">
        <v>192</v>
      </c>
    </row>
    <row r="6" spans="1:79" ht="17.25" customHeight="1" x14ac:dyDescent="0.3">
      <c r="A6" s="2">
        <v>44589</v>
      </c>
      <c r="B6" t="s">
        <v>35</v>
      </c>
      <c r="C6" t="s">
        <v>36</v>
      </c>
      <c r="D6" t="s">
        <v>27</v>
      </c>
      <c r="F6">
        <v>262</v>
      </c>
      <c r="G6">
        <v>155</v>
      </c>
      <c r="I6">
        <v>0</v>
      </c>
      <c r="J6">
        <f>SUM(F6:I6)</f>
        <v>417</v>
      </c>
      <c r="K6">
        <v>0</v>
      </c>
      <c r="L6">
        <f t="shared" si="22"/>
        <v>417</v>
      </c>
      <c r="M6">
        <v>11</v>
      </c>
      <c r="N6">
        <v>1</v>
      </c>
      <c r="O6">
        <f t="shared" si="0"/>
        <v>37.909090909090907</v>
      </c>
      <c r="Q6">
        <v>334</v>
      </c>
      <c r="R6">
        <v>0</v>
      </c>
      <c r="T6">
        <v>0</v>
      </c>
      <c r="U6">
        <f>SUM(Q6:T6)</f>
        <v>334</v>
      </c>
      <c r="V6">
        <v>0</v>
      </c>
      <c r="W6">
        <f t="shared" si="1"/>
        <v>334</v>
      </c>
      <c r="X6">
        <v>2</v>
      </c>
      <c r="Y6">
        <v>2</v>
      </c>
      <c r="Z6">
        <f t="shared" si="2"/>
        <v>167</v>
      </c>
      <c r="AB6">
        <v>2195</v>
      </c>
      <c r="AC6">
        <v>0</v>
      </c>
      <c r="AE6">
        <v>0</v>
      </c>
      <c r="AF6">
        <f>SUM(AB6:AE6)</f>
        <v>2195</v>
      </c>
      <c r="AG6">
        <v>0</v>
      </c>
      <c r="AH6">
        <f t="shared" si="3"/>
        <v>2195</v>
      </c>
      <c r="AI6">
        <v>56</v>
      </c>
      <c r="AJ6">
        <f t="shared" si="4"/>
        <v>6</v>
      </c>
      <c r="AK6">
        <f t="shared" si="5"/>
        <v>39.196428571428569</v>
      </c>
      <c r="AM6">
        <v>208</v>
      </c>
      <c r="AN6">
        <v>320</v>
      </c>
      <c r="AO6">
        <v>0</v>
      </c>
      <c r="AP6">
        <f t="shared" si="6"/>
        <v>528</v>
      </c>
      <c r="AQ6">
        <v>0</v>
      </c>
      <c r="AR6">
        <f t="shared" si="7"/>
        <v>528</v>
      </c>
      <c r="AS6">
        <v>7</v>
      </c>
      <c r="AT6">
        <f t="shared" si="8"/>
        <v>6</v>
      </c>
      <c r="AU6">
        <f t="shared" si="9"/>
        <v>75.428571428571431</v>
      </c>
      <c r="AW6">
        <v>131</v>
      </c>
      <c r="AX6">
        <v>0</v>
      </c>
      <c r="AY6">
        <v>0</v>
      </c>
      <c r="AZ6">
        <f t="shared" si="10"/>
        <v>131</v>
      </c>
      <c r="BA6">
        <v>0</v>
      </c>
      <c r="BB6">
        <f t="shared" si="11"/>
        <v>131</v>
      </c>
      <c r="BC6">
        <v>5</v>
      </c>
      <c r="BD6">
        <f t="shared" si="12"/>
        <v>7</v>
      </c>
      <c r="BE6">
        <f t="shared" si="13"/>
        <v>26.2</v>
      </c>
      <c r="BG6">
        <v>87</v>
      </c>
      <c r="BH6">
        <v>310</v>
      </c>
      <c r="BI6">
        <v>0</v>
      </c>
      <c r="BJ6">
        <f t="shared" si="14"/>
        <v>397</v>
      </c>
      <c r="BK6">
        <v>0</v>
      </c>
      <c r="BL6">
        <f t="shared" si="15"/>
        <v>397</v>
      </c>
      <c r="BM6">
        <v>2</v>
      </c>
      <c r="BN6">
        <f t="shared" si="16"/>
        <v>5</v>
      </c>
      <c r="BO6">
        <f t="shared" si="17"/>
        <v>198.5</v>
      </c>
      <c r="BQ6">
        <v>1244</v>
      </c>
      <c r="BR6">
        <v>480</v>
      </c>
      <c r="BS6">
        <v>0</v>
      </c>
      <c r="BT6">
        <f t="shared" si="18"/>
        <v>1724</v>
      </c>
      <c r="BU6">
        <v>0</v>
      </c>
      <c r="BV6">
        <f t="shared" si="19"/>
        <v>1724</v>
      </c>
      <c r="BW6">
        <v>49</v>
      </c>
      <c r="BX6">
        <f t="shared" si="20"/>
        <v>5</v>
      </c>
      <c r="BY6">
        <f t="shared" si="21"/>
        <v>35.183673469387756</v>
      </c>
      <c r="CA6">
        <v>2362</v>
      </c>
    </row>
    <row r="7" spans="1:79" ht="17.25" customHeight="1" x14ac:dyDescent="0.3">
      <c r="A7" s="2">
        <v>44589</v>
      </c>
      <c r="B7" t="s">
        <v>37</v>
      </c>
      <c r="C7" t="s">
        <v>38</v>
      </c>
      <c r="D7" t="s">
        <v>27</v>
      </c>
      <c r="F7">
        <v>350</v>
      </c>
      <c r="G7">
        <v>339</v>
      </c>
      <c r="I7">
        <v>0</v>
      </c>
      <c r="J7">
        <f>SUM(F7:I7)</f>
        <v>689</v>
      </c>
      <c r="K7">
        <v>0</v>
      </c>
      <c r="L7">
        <f t="shared" si="22"/>
        <v>689</v>
      </c>
      <c r="M7">
        <v>23</v>
      </c>
      <c r="N7">
        <v>1</v>
      </c>
      <c r="O7">
        <f t="shared" si="0"/>
        <v>29.956521739130434</v>
      </c>
      <c r="Q7">
        <v>220</v>
      </c>
      <c r="R7">
        <v>0</v>
      </c>
      <c r="T7">
        <v>0</v>
      </c>
      <c r="U7">
        <f>SUM(Q7:T7)</f>
        <v>220</v>
      </c>
      <c r="V7">
        <v>0</v>
      </c>
      <c r="W7">
        <f t="shared" si="1"/>
        <v>220</v>
      </c>
      <c r="X7">
        <v>0</v>
      </c>
      <c r="Y7">
        <v>2</v>
      </c>
      <c r="Z7">
        <f t="shared" si="2"/>
        <v>0</v>
      </c>
      <c r="AB7">
        <v>358</v>
      </c>
      <c r="AC7">
        <v>0</v>
      </c>
      <c r="AE7">
        <v>0</v>
      </c>
      <c r="AF7">
        <f>SUM(AB7:AE7)</f>
        <v>358</v>
      </c>
      <c r="AG7">
        <v>0</v>
      </c>
      <c r="AH7">
        <f t="shared" si="3"/>
        <v>358</v>
      </c>
      <c r="AI7">
        <v>3</v>
      </c>
      <c r="AJ7">
        <f t="shared" si="4"/>
        <v>6</v>
      </c>
      <c r="AK7">
        <f t="shared" si="5"/>
        <v>119.33333333333333</v>
      </c>
      <c r="AM7">
        <v>260</v>
      </c>
      <c r="AN7">
        <v>0</v>
      </c>
      <c r="AO7">
        <v>0</v>
      </c>
      <c r="AP7">
        <f t="shared" si="6"/>
        <v>260</v>
      </c>
      <c r="AQ7">
        <v>0</v>
      </c>
      <c r="AR7">
        <f t="shared" si="7"/>
        <v>260</v>
      </c>
      <c r="AS7">
        <v>1</v>
      </c>
      <c r="AT7">
        <f t="shared" si="8"/>
        <v>6</v>
      </c>
      <c r="AU7">
        <f t="shared" si="9"/>
        <v>260</v>
      </c>
      <c r="AW7">
        <v>241</v>
      </c>
      <c r="AX7">
        <v>0</v>
      </c>
      <c r="AY7">
        <v>0</v>
      </c>
      <c r="AZ7">
        <f t="shared" si="10"/>
        <v>241</v>
      </c>
      <c r="BA7">
        <v>0</v>
      </c>
      <c r="BB7">
        <f t="shared" si="11"/>
        <v>241</v>
      </c>
      <c r="BC7">
        <v>2</v>
      </c>
      <c r="BD7">
        <f t="shared" si="12"/>
        <v>7</v>
      </c>
      <c r="BE7">
        <f t="shared" si="13"/>
        <v>120.5</v>
      </c>
      <c r="BG7">
        <v>279</v>
      </c>
      <c r="BH7">
        <v>290</v>
      </c>
      <c r="BI7">
        <v>0</v>
      </c>
      <c r="BJ7">
        <f t="shared" si="14"/>
        <v>569</v>
      </c>
      <c r="BK7">
        <v>0</v>
      </c>
      <c r="BL7">
        <f t="shared" si="15"/>
        <v>569</v>
      </c>
      <c r="BM7">
        <v>1</v>
      </c>
      <c r="BN7">
        <f t="shared" si="16"/>
        <v>5</v>
      </c>
      <c r="BO7">
        <f t="shared" si="17"/>
        <v>569</v>
      </c>
      <c r="BQ7">
        <v>141</v>
      </c>
      <c r="BR7">
        <v>1500</v>
      </c>
      <c r="BS7">
        <v>0</v>
      </c>
      <c r="BT7">
        <f t="shared" si="18"/>
        <v>1641</v>
      </c>
      <c r="BU7">
        <v>0</v>
      </c>
      <c r="BV7">
        <f t="shared" si="19"/>
        <v>1641</v>
      </c>
      <c r="BW7">
        <v>3</v>
      </c>
      <c r="BX7">
        <f t="shared" si="20"/>
        <v>5</v>
      </c>
      <c r="BY7">
        <f t="shared" si="21"/>
        <v>547</v>
      </c>
      <c r="CA7">
        <v>6800</v>
      </c>
    </row>
    <row r="8" spans="1:79" ht="17.25" customHeight="1" x14ac:dyDescent="0.3">
      <c r="A8" s="2">
        <v>44589</v>
      </c>
      <c r="B8" t="s">
        <v>39</v>
      </c>
      <c r="C8" t="s">
        <v>40</v>
      </c>
      <c r="D8" t="s">
        <v>27</v>
      </c>
      <c r="F8">
        <v>8</v>
      </c>
      <c r="G8">
        <v>0</v>
      </c>
      <c r="I8">
        <v>0</v>
      </c>
      <c r="J8">
        <f>SUM(F8:I8)</f>
        <v>8</v>
      </c>
      <c r="K8">
        <v>0</v>
      </c>
      <c r="L8">
        <f t="shared" si="22"/>
        <v>8</v>
      </c>
      <c r="M8">
        <v>38</v>
      </c>
      <c r="N8">
        <v>1</v>
      </c>
      <c r="O8">
        <v>360</v>
      </c>
      <c r="Q8">
        <v>9</v>
      </c>
      <c r="R8">
        <v>299</v>
      </c>
      <c r="T8">
        <v>0</v>
      </c>
      <c r="U8">
        <f>SUM(Q8:T8)</f>
        <v>308</v>
      </c>
      <c r="V8">
        <v>0</v>
      </c>
      <c r="W8">
        <f t="shared" si="1"/>
        <v>308</v>
      </c>
      <c r="X8">
        <v>7</v>
      </c>
      <c r="Y8">
        <v>2</v>
      </c>
      <c r="Z8">
        <f t="shared" si="2"/>
        <v>44</v>
      </c>
      <c r="AB8">
        <v>1851</v>
      </c>
      <c r="AC8">
        <v>0</v>
      </c>
      <c r="AE8">
        <v>0</v>
      </c>
      <c r="AF8">
        <f>SUM(AB8:AE8)</f>
        <v>1851</v>
      </c>
      <c r="AG8">
        <v>0</v>
      </c>
      <c r="AH8">
        <f t="shared" si="3"/>
        <v>1851</v>
      </c>
      <c r="AI8">
        <v>8</v>
      </c>
      <c r="AJ8">
        <f t="shared" si="4"/>
        <v>6</v>
      </c>
      <c r="AK8">
        <f t="shared" si="5"/>
        <v>231.375</v>
      </c>
      <c r="AM8">
        <v>552</v>
      </c>
      <c r="AN8">
        <v>1760</v>
      </c>
      <c r="AO8">
        <v>0</v>
      </c>
      <c r="AP8">
        <f t="shared" si="6"/>
        <v>2312</v>
      </c>
      <c r="AQ8">
        <v>0</v>
      </c>
      <c r="AR8">
        <f t="shared" si="7"/>
        <v>2312</v>
      </c>
      <c r="AS8">
        <v>5</v>
      </c>
      <c r="AT8">
        <f t="shared" si="8"/>
        <v>6</v>
      </c>
      <c r="AU8">
        <f t="shared" si="9"/>
        <v>462.4</v>
      </c>
      <c r="AW8">
        <v>233</v>
      </c>
      <c r="AX8">
        <v>195</v>
      </c>
      <c r="AY8">
        <v>0</v>
      </c>
      <c r="AZ8">
        <f t="shared" si="10"/>
        <v>428</v>
      </c>
      <c r="BA8">
        <v>0</v>
      </c>
      <c r="BB8">
        <f t="shared" si="11"/>
        <v>428</v>
      </c>
      <c r="BC8">
        <v>6</v>
      </c>
      <c r="BD8">
        <f t="shared" si="12"/>
        <v>7</v>
      </c>
      <c r="BE8">
        <f t="shared" si="13"/>
        <v>71.333333333333329</v>
      </c>
      <c r="BG8">
        <v>157</v>
      </c>
      <c r="BH8">
        <v>3346</v>
      </c>
      <c r="BI8">
        <v>0</v>
      </c>
      <c r="BJ8">
        <f t="shared" si="14"/>
        <v>3503</v>
      </c>
      <c r="BK8">
        <v>0</v>
      </c>
      <c r="BL8">
        <f t="shared" si="15"/>
        <v>3503</v>
      </c>
      <c r="BM8">
        <v>13</v>
      </c>
      <c r="BN8">
        <f t="shared" si="16"/>
        <v>5</v>
      </c>
      <c r="BO8">
        <f t="shared" si="17"/>
        <v>269.46153846153845</v>
      </c>
      <c r="BQ8">
        <v>404</v>
      </c>
      <c r="BR8">
        <v>177</v>
      </c>
      <c r="BS8">
        <v>0</v>
      </c>
      <c r="BT8">
        <f t="shared" si="18"/>
        <v>581</v>
      </c>
      <c r="BU8">
        <v>0</v>
      </c>
      <c r="BV8">
        <f t="shared" si="19"/>
        <v>581</v>
      </c>
      <c r="BW8">
        <v>11</v>
      </c>
      <c r="BX8">
        <f t="shared" si="20"/>
        <v>5</v>
      </c>
      <c r="BY8">
        <f t="shared" si="21"/>
        <v>52.81818181818182</v>
      </c>
      <c r="CA8">
        <v>0</v>
      </c>
    </row>
    <row r="9" spans="1:79" ht="17.25" customHeight="1" x14ac:dyDescent="0.3">
      <c r="A9" s="2">
        <v>44589</v>
      </c>
      <c r="B9" t="s">
        <v>41</v>
      </c>
      <c r="C9" t="s">
        <v>42</v>
      </c>
      <c r="D9" t="s">
        <v>27</v>
      </c>
      <c r="F9">
        <v>848</v>
      </c>
      <c r="G9">
        <v>395</v>
      </c>
      <c r="I9">
        <v>0</v>
      </c>
      <c r="J9">
        <f>SUM(F9:I9)</f>
        <v>1243</v>
      </c>
      <c r="K9">
        <v>0</v>
      </c>
      <c r="L9">
        <f t="shared" si="22"/>
        <v>1243</v>
      </c>
      <c r="M9">
        <v>71</v>
      </c>
      <c r="N9">
        <v>1</v>
      </c>
      <c r="O9">
        <f t="shared" si="0"/>
        <v>17.507042253521128</v>
      </c>
      <c r="Q9">
        <v>309</v>
      </c>
      <c r="R9">
        <v>352</v>
      </c>
      <c r="T9">
        <v>0</v>
      </c>
      <c r="U9">
        <f>SUM(Q9:T9)</f>
        <v>661</v>
      </c>
      <c r="V9">
        <v>0</v>
      </c>
      <c r="W9">
        <f t="shared" si="1"/>
        <v>661</v>
      </c>
      <c r="X9">
        <v>7</v>
      </c>
      <c r="Y9">
        <v>2</v>
      </c>
      <c r="Z9">
        <f t="shared" si="2"/>
        <v>94.428571428571431</v>
      </c>
      <c r="AB9">
        <v>3726</v>
      </c>
      <c r="AC9">
        <v>3060</v>
      </c>
      <c r="AE9">
        <v>0</v>
      </c>
      <c r="AF9">
        <f>SUM(AB9:AE9)</f>
        <v>6786</v>
      </c>
      <c r="AG9">
        <v>0</v>
      </c>
      <c r="AH9">
        <f t="shared" si="3"/>
        <v>6786</v>
      </c>
      <c r="AI9">
        <v>10</v>
      </c>
      <c r="AJ9">
        <f t="shared" si="4"/>
        <v>6</v>
      </c>
      <c r="AK9">
        <f t="shared" si="5"/>
        <v>678.6</v>
      </c>
      <c r="AM9">
        <v>1237</v>
      </c>
      <c r="AN9">
        <v>1109</v>
      </c>
      <c r="AO9">
        <v>0</v>
      </c>
      <c r="AP9">
        <f t="shared" si="6"/>
        <v>2346</v>
      </c>
      <c r="AQ9">
        <v>0</v>
      </c>
      <c r="AR9">
        <f t="shared" si="7"/>
        <v>2346</v>
      </c>
      <c r="AS9">
        <v>7</v>
      </c>
      <c r="AT9">
        <f t="shared" si="8"/>
        <v>6</v>
      </c>
      <c r="AU9">
        <f t="shared" si="9"/>
        <v>335.14285714285717</v>
      </c>
      <c r="AW9">
        <v>41</v>
      </c>
      <c r="AX9">
        <v>100</v>
      </c>
      <c r="AY9">
        <v>0</v>
      </c>
      <c r="AZ9">
        <f t="shared" si="10"/>
        <v>141</v>
      </c>
      <c r="BA9">
        <v>0</v>
      </c>
      <c r="BB9">
        <f t="shared" si="11"/>
        <v>141</v>
      </c>
      <c r="BC9">
        <v>5</v>
      </c>
      <c r="BD9">
        <f t="shared" si="12"/>
        <v>7</v>
      </c>
      <c r="BE9">
        <f t="shared" si="13"/>
        <v>28.2</v>
      </c>
      <c r="BG9">
        <v>293</v>
      </c>
      <c r="BH9">
        <v>1952</v>
      </c>
      <c r="BI9">
        <v>0</v>
      </c>
      <c r="BJ9">
        <f t="shared" si="14"/>
        <v>2245</v>
      </c>
      <c r="BK9">
        <v>0</v>
      </c>
      <c r="BL9">
        <f t="shared" si="15"/>
        <v>2245</v>
      </c>
      <c r="BM9">
        <v>2</v>
      </c>
      <c r="BN9">
        <f t="shared" si="16"/>
        <v>5</v>
      </c>
      <c r="BO9">
        <f t="shared" si="17"/>
        <v>1122.5</v>
      </c>
      <c r="BQ9">
        <v>727</v>
      </c>
      <c r="BR9">
        <v>1701</v>
      </c>
      <c r="BS9">
        <v>0</v>
      </c>
      <c r="BT9">
        <f t="shared" si="18"/>
        <v>2428</v>
      </c>
      <c r="BU9">
        <v>0</v>
      </c>
      <c r="BV9">
        <f t="shared" si="19"/>
        <v>2428</v>
      </c>
      <c r="BW9">
        <v>22</v>
      </c>
      <c r="BX9">
        <f t="shared" si="20"/>
        <v>5</v>
      </c>
      <c r="BY9">
        <f t="shared" si="21"/>
        <v>110.36363636363636</v>
      </c>
      <c r="CA9">
        <v>3484</v>
      </c>
    </row>
    <row r="10" spans="1:79" ht="17.25" customHeight="1" x14ac:dyDescent="0.3">
      <c r="A10" s="2">
        <v>44589</v>
      </c>
      <c r="B10" t="s">
        <v>43</v>
      </c>
      <c r="C10" t="s">
        <v>44</v>
      </c>
      <c r="D10" t="s">
        <v>27</v>
      </c>
      <c r="F10">
        <v>351</v>
      </c>
      <c r="G10">
        <v>0</v>
      </c>
      <c r="I10">
        <v>0</v>
      </c>
      <c r="J10">
        <f>SUM(F10:I10)</f>
        <v>351</v>
      </c>
      <c r="K10">
        <v>0</v>
      </c>
      <c r="L10">
        <f t="shared" si="22"/>
        <v>351</v>
      </c>
      <c r="M10">
        <v>21</v>
      </c>
      <c r="N10">
        <v>1</v>
      </c>
      <c r="O10">
        <f t="shared" si="0"/>
        <v>16.714285714285715</v>
      </c>
      <c r="Q10">
        <v>371</v>
      </c>
      <c r="R10">
        <v>0</v>
      </c>
      <c r="T10">
        <v>0</v>
      </c>
      <c r="U10">
        <f>SUM(Q10:T10)</f>
        <v>371</v>
      </c>
      <c r="V10">
        <v>0</v>
      </c>
      <c r="W10">
        <f t="shared" si="1"/>
        <v>371</v>
      </c>
      <c r="X10">
        <v>7</v>
      </c>
      <c r="Y10">
        <v>2</v>
      </c>
      <c r="Z10">
        <f t="shared" si="2"/>
        <v>53</v>
      </c>
      <c r="AB10">
        <v>1696</v>
      </c>
      <c r="AC10">
        <v>0</v>
      </c>
      <c r="AE10">
        <v>0</v>
      </c>
      <c r="AF10">
        <f>SUM(AB10:AE10)</f>
        <v>1696</v>
      </c>
      <c r="AG10">
        <v>0</v>
      </c>
      <c r="AH10">
        <f t="shared" si="3"/>
        <v>1696</v>
      </c>
      <c r="AI10">
        <v>6</v>
      </c>
      <c r="AJ10">
        <f t="shared" si="4"/>
        <v>6</v>
      </c>
      <c r="AK10">
        <f t="shared" si="5"/>
        <v>282.66666666666669</v>
      </c>
      <c r="AM10">
        <v>2410</v>
      </c>
      <c r="AN10">
        <v>202</v>
      </c>
      <c r="AO10">
        <v>0</v>
      </c>
      <c r="AP10">
        <f t="shared" si="6"/>
        <v>2612</v>
      </c>
      <c r="AQ10">
        <v>0</v>
      </c>
      <c r="AR10">
        <f t="shared" si="7"/>
        <v>2612</v>
      </c>
      <c r="AS10">
        <v>5</v>
      </c>
      <c r="AT10">
        <f t="shared" si="8"/>
        <v>6</v>
      </c>
      <c r="AU10">
        <f t="shared" si="9"/>
        <v>522.4</v>
      </c>
      <c r="AW10">
        <v>168</v>
      </c>
      <c r="AX10">
        <v>0</v>
      </c>
      <c r="AY10">
        <v>0</v>
      </c>
      <c r="AZ10">
        <f t="shared" si="10"/>
        <v>168</v>
      </c>
      <c r="BA10">
        <v>0</v>
      </c>
      <c r="BB10">
        <f t="shared" si="11"/>
        <v>168</v>
      </c>
      <c r="BC10">
        <v>5</v>
      </c>
      <c r="BD10">
        <f t="shared" si="12"/>
        <v>7</v>
      </c>
      <c r="BE10">
        <f t="shared" si="13"/>
        <v>33.6</v>
      </c>
      <c r="BG10">
        <v>144</v>
      </c>
      <c r="BH10">
        <v>1214</v>
      </c>
      <c r="BI10">
        <v>0</v>
      </c>
      <c r="BJ10">
        <f t="shared" si="14"/>
        <v>1358</v>
      </c>
      <c r="BK10">
        <v>0</v>
      </c>
      <c r="BL10">
        <f t="shared" si="15"/>
        <v>1358</v>
      </c>
      <c r="BM10">
        <v>6</v>
      </c>
      <c r="BN10">
        <f t="shared" si="16"/>
        <v>5</v>
      </c>
      <c r="BO10">
        <f t="shared" si="17"/>
        <v>226.33333333333334</v>
      </c>
      <c r="BQ10">
        <v>533</v>
      </c>
      <c r="BR10">
        <v>0</v>
      </c>
      <c r="BS10">
        <v>0</v>
      </c>
      <c r="BT10">
        <f t="shared" si="18"/>
        <v>533</v>
      </c>
      <c r="BU10">
        <v>0</v>
      </c>
      <c r="BV10">
        <f t="shared" si="19"/>
        <v>533</v>
      </c>
      <c r="BW10">
        <v>9</v>
      </c>
      <c r="BX10">
        <f t="shared" si="20"/>
        <v>5</v>
      </c>
      <c r="BY10">
        <f t="shared" si="21"/>
        <v>59.222222222222221</v>
      </c>
      <c r="CA10">
        <v>5814</v>
      </c>
    </row>
    <row r="11" spans="1:79" ht="17.25" customHeight="1" x14ac:dyDescent="0.3">
      <c r="A11" s="2">
        <v>44589</v>
      </c>
      <c r="B11" t="s">
        <v>45</v>
      </c>
      <c r="C11" t="s">
        <v>46</v>
      </c>
      <c r="D11" t="s">
        <v>27</v>
      </c>
      <c r="F11">
        <v>83</v>
      </c>
      <c r="G11">
        <v>0</v>
      </c>
      <c r="I11">
        <v>0</v>
      </c>
      <c r="J11">
        <f>SUM(F11:I11)</f>
        <v>83</v>
      </c>
      <c r="K11">
        <v>0</v>
      </c>
      <c r="L11">
        <f t="shared" si="22"/>
        <v>83</v>
      </c>
      <c r="M11">
        <v>3</v>
      </c>
      <c r="N11">
        <v>1</v>
      </c>
      <c r="O11">
        <f t="shared" si="0"/>
        <v>27.666666666666668</v>
      </c>
      <c r="Q11">
        <v>240</v>
      </c>
      <c r="R11">
        <v>0</v>
      </c>
      <c r="T11">
        <v>0</v>
      </c>
      <c r="U11">
        <f>SUM(Q11:T11)</f>
        <v>240</v>
      </c>
      <c r="V11">
        <v>0</v>
      </c>
      <c r="W11">
        <f t="shared" si="1"/>
        <v>240</v>
      </c>
      <c r="X11">
        <v>0</v>
      </c>
      <c r="Y11">
        <v>2</v>
      </c>
      <c r="Z11">
        <f t="shared" si="2"/>
        <v>0</v>
      </c>
      <c r="AB11">
        <v>6360</v>
      </c>
      <c r="AC11">
        <v>0</v>
      </c>
      <c r="AE11">
        <v>0</v>
      </c>
      <c r="AF11">
        <f>SUM(AB11:AE11)</f>
        <v>6360</v>
      </c>
      <c r="AG11">
        <v>0</v>
      </c>
      <c r="AH11">
        <f t="shared" si="3"/>
        <v>6360</v>
      </c>
      <c r="AI11">
        <v>116</v>
      </c>
      <c r="AJ11">
        <f t="shared" si="4"/>
        <v>6</v>
      </c>
      <c r="AK11">
        <f t="shared" si="5"/>
        <v>54.827586206896555</v>
      </c>
      <c r="AM11">
        <v>529</v>
      </c>
      <c r="AN11">
        <v>580</v>
      </c>
      <c r="AO11">
        <v>0</v>
      </c>
      <c r="AP11">
        <f t="shared" si="6"/>
        <v>1109</v>
      </c>
      <c r="AQ11">
        <v>0</v>
      </c>
      <c r="AR11">
        <f t="shared" si="7"/>
        <v>1109</v>
      </c>
      <c r="AS11">
        <v>24</v>
      </c>
      <c r="AT11">
        <f t="shared" si="8"/>
        <v>6</v>
      </c>
      <c r="AU11">
        <f t="shared" si="9"/>
        <v>46.208333333333336</v>
      </c>
      <c r="AW11">
        <v>219</v>
      </c>
      <c r="AX11">
        <v>420</v>
      </c>
      <c r="AY11">
        <v>0</v>
      </c>
      <c r="AZ11">
        <f t="shared" si="10"/>
        <v>639</v>
      </c>
      <c r="BA11">
        <v>0</v>
      </c>
      <c r="BB11">
        <f t="shared" si="11"/>
        <v>639</v>
      </c>
      <c r="BC11">
        <v>25</v>
      </c>
      <c r="BD11">
        <f t="shared" si="12"/>
        <v>7</v>
      </c>
      <c r="BE11">
        <f t="shared" si="13"/>
        <v>25.56</v>
      </c>
      <c r="BG11">
        <v>236</v>
      </c>
      <c r="BH11">
        <v>2840</v>
      </c>
      <c r="BI11">
        <v>0</v>
      </c>
      <c r="BJ11">
        <f t="shared" si="14"/>
        <v>3076</v>
      </c>
      <c r="BK11">
        <v>0</v>
      </c>
      <c r="BL11">
        <f t="shared" si="15"/>
        <v>3076</v>
      </c>
      <c r="BM11">
        <v>36</v>
      </c>
      <c r="BN11">
        <f t="shared" si="16"/>
        <v>5</v>
      </c>
      <c r="BO11">
        <f t="shared" si="17"/>
        <v>85.444444444444443</v>
      </c>
      <c r="BQ11">
        <v>713</v>
      </c>
      <c r="BR11">
        <v>1295</v>
      </c>
      <c r="BS11">
        <v>0</v>
      </c>
      <c r="BT11">
        <f t="shared" si="18"/>
        <v>2008</v>
      </c>
      <c r="BU11">
        <v>0</v>
      </c>
      <c r="BV11">
        <f t="shared" si="19"/>
        <v>2008</v>
      </c>
      <c r="BW11">
        <v>34</v>
      </c>
      <c r="BX11">
        <f t="shared" si="20"/>
        <v>5</v>
      </c>
      <c r="BY11">
        <f t="shared" si="21"/>
        <v>59.058823529411768</v>
      </c>
      <c r="CA11">
        <v>0</v>
      </c>
    </row>
    <row r="12" spans="1:79" ht="18" customHeight="1" x14ac:dyDescent="0.3">
      <c r="A12" s="2">
        <v>44589</v>
      </c>
      <c r="B12" t="s">
        <v>47</v>
      </c>
      <c r="C12" t="s">
        <v>48</v>
      </c>
      <c r="D12" t="s">
        <v>27</v>
      </c>
      <c r="F12">
        <v>174</v>
      </c>
      <c r="G12">
        <v>0</v>
      </c>
      <c r="I12">
        <v>0</v>
      </c>
      <c r="J12">
        <f>SUM(F12:I12)</f>
        <v>174</v>
      </c>
      <c r="K12">
        <v>0</v>
      </c>
      <c r="L12">
        <f t="shared" si="22"/>
        <v>174</v>
      </c>
      <c r="M12">
        <v>6</v>
      </c>
      <c r="N12">
        <v>1</v>
      </c>
      <c r="O12">
        <f t="shared" si="0"/>
        <v>29</v>
      </c>
      <c r="Q12">
        <v>62</v>
      </c>
      <c r="R12">
        <v>0</v>
      </c>
      <c r="T12">
        <v>0</v>
      </c>
      <c r="U12">
        <f>SUM(Q12:T12)</f>
        <v>62</v>
      </c>
      <c r="V12">
        <v>0</v>
      </c>
      <c r="W12">
        <f t="shared" si="1"/>
        <v>62</v>
      </c>
      <c r="X12">
        <v>2</v>
      </c>
      <c r="Y12">
        <v>2</v>
      </c>
      <c r="Z12">
        <f t="shared" si="2"/>
        <v>31</v>
      </c>
      <c r="AB12">
        <v>914</v>
      </c>
      <c r="AC12">
        <v>0</v>
      </c>
      <c r="AE12">
        <v>0</v>
      </c>
      <c r="AF12">
        <f>SUM(AB12:AE12)</f>
        <v>914</v>
      </c>
      <c r="AG12">
        <v>0</v>
      </c>
      <c r="AH12">
        <f t="shared" si="3"/>
        <v>914</v>
      </c>
      <c r="AI12">
        <v>10</v>
      </c>
      <c r="AJ12">
        <f t="shared" si="4"/>
        <v>6</v>
      </c>
      <c r="AK12">
        <f>IFERROR(AH12/AI12,0)</f>
        <v>91.4</v>
      </c>
      <c r="AM12">
        <v>452</v>
      </c>
      <c r="AN12">
        <v>160</v>
      </c>
      <c r="AO12">
        <v>0</v>
      </c>
      <c r="AP12">
        <f t="shared" si="6"/>
        <v>612</v>
      </c>
      <c r="AQ12">
        <v>0</v>
      </c>
      <c r="AR12">
        <f t="shared" si="7"/>
        <v>612</v>
      </c>
      <c r="AS12">
        <v>6</v>
      </c>
      <c r="AT12">
        <f t="shared" si="8"/>
        <v>6</v>
      </c>
      <c r="AU12">
        <f t="shared" si="9"/>
        <v>102</v>
      </c>
      <c r="AW12">
        <v>353</v>
      </c>
      <c r="AX12">
        <v>0</v>
      </c>
      <c r="AY12">
        <v>0</v>
      </c>
      <c r="AZ12">
        <f t="shared" si="10"/>
        <v>353</v>
      </c>
      <c r="BA12">
        <v>0</v>
      </c>
      <c r="BB12">
        <f t="shared" si="11"/>
        <v>353</v>
      </c>
      <c r="BC12">
        <v>1</v>
      </c>
      <c r="BD12">
        <f t="shared" si="12"/>
        <v>7</v>
      </c>
      <c r="BE12">
        <f t="shared" si="13"/>
        <v>353</v>
      </c>
      <c r="BG12">
        <v>31</v>
      </c>
      <c r="BH12">
        <v>260</v>
      </c>
      <c r="BI12">
        <v>0</v>
      </c>
      <c r="BJ12">
        <f t="shared" si="14"/>
        <v>291</v>
      </c>
      <c r="BK12">
        <v>0</v>
      </c>
      <c r="BL12">
        <f t="shared" si="15"/>
        <v>291</v>
      </c>
      <c r="BM12">
        <v>1</v>
      </c>
      <c r="BN12">
        <f t="shared" si="16"/>
        <v>5</v>
      </c>
      <c r="BO12">
        <f t="shared" si="17"/>
        <v>291</v>
      </c>
      <c r="BQ12">
        <v>427</v>
      </c>
      <c r="BR12">
        <v>1319</v>
      </c>
      <c r="BS12">
        <v>0</v>
      </c>
      <c r="BT12">
        <f t="shared" si="18"/>
        <v>1746</v>
      </c>
      <c r="BU12">
        <v>0</v>
      </c>
      <c r="BV12">
        <f t="shared" si="19"/>
        <v>1746</v>
      </c>
      <c r="BW12">
        <v>4</v>
      </c>
      <c r="BX12">
        <f t="shared" si="20"/>
        <v>5</v>
      </c>
      <c r="BY12">
        <f t="shared" si="21"/>
        <v>436.5</v>
      </c>
      <c r="CA12">
        <v>3488</v>
      </c>
    </row>
    <row r="13" spans="1:79" ht="17.25" customHeight="1" x14ac:dyDescent="0.3">
      <c r="A13" s="2">
        <v>44589</v>
      </c>
      <c r="B13" t="s">
        <v>49</v>
      </c>
      <c r="C13" t="s">
        <v>50</v>
      </c>
      <c r="D13" t="s">
        <v>27</v>
      </c>
      <c r="F13">
        <v>177</v>
      </c>
      <c r="G13">
        <v>0</v>
      </c>
      <c r="I13">
        <v>0</v>
      </c>
      <c r="J13">
        <f>SUM(F13:I13)</f>
        <v>177</v>
      </c>
      <c r="K13">
        <v>0</v>
      </c>
      <c r="L13">
        <f t="shared" si="22"/>
        <v>177</v>
      </c>
      <c r="M13">
        <v>8</v>
      </c>
      <c r="N13">
        <v>1</v>
      </c>
      <c r="O13">
        <f t="shared" si="0"/>
        <v>22.125</v>
      </c>
      <c r="Q13">
        <v>169</v>
      </c>
      <c r="R13">
        <v>0</v>
      </c>
      <c r="T13">
        <v>0</v>
      </c>
      <c r="U13">
        <f>SUM(Q13:T13)</f>
        <v>169</v>
      </c>
      <c r="V13">
        <v>0</v>
      </c>
      <c r="W13">
        <f t="shared" si="1"/>
        <v>169</v>
      </c>
      <c r="X13">
        <v>2</v>
      </c>
      <c r="Y13">
        <v>2</v>
      </c>
      <c r="Z13">
        <f t="shared" si="2"/>
        <v>84.5</v>
      </c>
      <c r="AB13">
        <v>581</v>
      </c>
      <c r="AC13">
        <v>0</v>
      </c>
      <c r="AE13">
        <v>0</v>
      </c>
      <c r="AF13">
        <f>SUM(AB13:AE13)</f>
        <v>581</v>
      </c>
      <c r="AG13">
        <v>0</v>
      </c>
      <c r="AH13">
        <f t="shared" si="3"/>
        <v>581</v>
      </c>
      <c r="AI13">
        <v>10</v>
      </c>
      <c r="AJ13">
        <f t="shared" si="4"/>
        <v>6</v>
      </c>
      <c r="AK13">
        <f t="shared" si="5"/>
        <v>58.1</v>
      </c>
      <c r="AM13">
        <v>1386</v>
      </c>
      <c r="AN13">
        <v>0</v>
      </c>
      <c r="AO13">
        <v>0</v>
      </c>
      <c r="AP13">
        <f t="shared" si="6"/>
        <v>1386</v>
      </c>
      <c r="AQ13">
        <v>0</v>
      </c>
      <c r="AR13">
        <f t="shared" si="7"/>
        <v>1386</v>
      </c>
      <c r="AS13">
        <v>13</v>
      </c>
      <c r="AT13">
        <f t="shared" si="8"/>
        <v>6</v>
      </c>
      <c r="AU13">
        <f t="shared" si="9"/>
        <v>106.61538461538461</v>
      </c>
      <c r="AW13">
        <v>475</v>
      </c>
      <c r="AX13">
        <v>0</v>
      </c>
      <c r="AY13">
        <v>0</v>
      </c>
      <c r="AZ13">
        <f t="shared" si="10"/>
        <v>475</v>
      </c>
      <c r="BA13">
        <v>0</v>
      </c>
      <c r="BB13">
        <f t="shared" si="11"/>
        <v>475</v>
      </c>
      <c r="BC13">
        <v>16</v>
      </c>
      <c r="BD13">
        <f t="shared" si="12"/>
        <v>7</v>
      </c>
      <c r="BE13">
        <f t="shared" si="13"/>
        <v>29.6875</v>
      </c>
      <c r="BG13">
        <v>218</v>
      </c>
      <c r="BH13">
        <v>160</v>
      </c>
      <c r="BI13">
        <v>0</v>
      </c>
      <c r="BJ13">
        <f t="shared" si="14"/>
        <v>378</v>
      </c>
      <c r="BK13">
        <v>0</v>
      </c>
      <c r="BL13">
        <f t="shared" si="15"/>
        <v>378</v>
      </c>
      <c r="BM13">
        <v>5</v>
      </c>
      <c r="BN13">
        <f t="shared" si="16"/>
        <v>5</v>
      </c>
      <c r="BO13">
        <f t="shared" si="17"/>
        <v>75.599999999999994</v>
      </c>
      <c r="BQ13">
        <v>462</v>
      </c>
      <c r="BR13">
        <v>0</v>
      </c>
      <c r="BS13">
        <v>0</v>
      </c>
      <c r="BT13">
        <f t="shared" si="18"/>
        <v>462</v>
      </c>
      <c r="BU13">
        <v>0</v>
      </c>
      <c r="BV13">
        <f t="shared" si="19"/>
        <v>462</v>
      </c>
      <c r="BW13">
        <v>7</v>
      </c>
      <c r="BX13">
        <f t="shared" si="20"/>
        <v>5</v>
      </c>
      <c r="BY13">
        <f t="shared" si="21"/>
        <v>66</v>
      </c>
      <c r="CA13">
        <v>-1600</v>
      </c>
    </row>
    <row r="14" spans="1:79" ht="17.25" customHeight="1" x14ac:dyDescent="0.3">
      <c r="A14" s="2">
        <v>44589</v>
      </c>
      <c r="B14" t="s">
        <v>51</v>
      </c>
      <c r="C14" t="s">
        <v>52</v>
      </c>
      <c r="D14" t="s">
        <v>27</v>
      </c>
      <c r="F14">
        <v>42</v>
      </c>
      <c r="G14">
        <v>0</v>
      </c>
      <c r="I14">
        <v>0</v>
      </c>
      <c r="J14">
        <f>SUM(F14:I14)</f>
        <v>42</v>
      </c>
      <c r="K14">
        <v>0</v>
      </c>
      <c r="L14">
        <f t="shared" si="22"/>
        <v>42</v>
      </c>
      <c r="M14">
        <v>4</v>
      </c>
      <c r="N14">
        <v>1</v>
      </c>
      <c r="O14">
        <f t="shared" si="0"/>
        <v>10.5</v>
      </c>
      <c r="Q14">
        <v>179</v>
      </c>
      <c r="R14">
        <v>0</v>
      </c>
      <c r="T14">
        <v>0</v>
      </c>
      <c r="U14">
        <f>SUM(Q14:T14)</f>
        <v>179</v>
      </c>
      <c r="V14">
        <v>0</v>
      </c>
      <c r="W14">
        <f t="shared" si="1"/>
        <v>179</v>
      </c>
      <c r="X14">
        <v>1</v>
      </c>
      <c r="Y14">
        <v>2</v>
      </c>
      <c r="Z14">
        <f t="shared" si="2"/>
        <v>179</v>
      </c>
      <c r="AB14">
        <v>1086</v>
      </c>
      <c r="AC14">
        <v>0</v>
      </c>
      <c r="AE14">
        <v>0</v>
      </c>
      <c r="AF14">
        <f>SUM(AB14:AE14)</f>
        <v>1086</v>
      </c>
      <c r="AG14">
        <v>0</v>
      </c>
      <c r="AH14">
        <f t="shared" si="3"/>
        <v>1086</v>
      </c>
      <c r="AI14">
        <v>33</v>
      </c>
      <c r="AJ14">
        <f t="shared" si="4"/>
        <v>6</v>
      </c>
      <c r="AK14">
        <f t="shared" si="5"/>
        <v>32.909090909090907</v>
      </c>
      <c r="AM14">
        <v>842</v>
      </c>
      <c r="AN14">
        <v>110</v>
      </c>
      <c r="AO14">
        <v>0</v>
      </c>
      <c r="AP14">
        <f t="shared" si="6"/>
        <v>952</v>
      </c>
      <c r="AQ14">
        <v>0</v>
      </c>
      <c r="AR14">
        <f t="shared" si="7"/>
        <v>952</v>
      </c>
      <c r="AS14">
        <v>6</v>
      </c>
      <c r="AT14">
        <f t="shared" si="8"/>
        <v>6</v>
      </c>
      <c r="AU14">
        <f t="shared" si="9"/>
        <v>158.66666666666666</v>
      </c>
      <c r="AW14">
        <v>242</v>
      </c>
      <c r="AX14">
        <v>0</v>
      </c>
      <c r="AY14">
        <v>0</v>
      </c>
      <c r="AZ14">
        <f t="shared" si="10"/>
        <v>242</v>
      </c>
      <c r="BA14">
        <v>0</v>
      </c>
      <c r="BB14">
        <f t="shared" si="11"/>
        <v>242</v>
      </c>
      <c r="BC14">
        <v>2</v>
      </c>
      <c r="BD14">
        <f t="shared" si="12"/>
        <v>7</v>
      </c>
      <c r="BE14">
        <f t="shared" si="13"/>
        <v>121</v>
      </c>
      <c r="BG14">
        <v>150</v>
      </c>
      <c r="BH14">
        <v>160</v>
      </c>
      <c r="BI14">
        <v>0</v>
      </c>
      <c r="BJ14">
        <f t="shared" si="14"/>
        <v>310</v>
      </c>
      <c r="BK14">
        <v>0</v>
      </c>
      <c r="BL14">
        <f t="shared" si="15"/>
        <v>310</v>
      </c>
      <c r="BM14">
        <v>4</v>
      </c>
      <c r="BN14">
        <f t="shared" si="16"/>
        <v>5</v>
      </c>
      <c r="BO14">
        <f t="shared" si="17"/>
        <v>77.5</v>
      </c>
      <c r="BQ14">
        <v>1042</v>
      </c>
      <c r="BR14">
        <v>1180</v>
      </c>
      <c r="BS14">
        <v>0</v>
      </c>
      <c r="BT14">
        <f t="shared" si="18"/>
        <v>2222</v>
      </c>
      <c r="BU14">
        <v>0</v>
      </c>
      <c r="BV14">
        <f t="shared" si="19"/>
        <v>2222</v>
      </c>
      <c r="BW14">
        <v>29</v>
      </c>
      <c r="BX14">
        <f t="shared" si="20"/>
        <v>5</v>
      </c>
      <c r="BY14">
        <f t="shared" si="21"/>
        <v>76.620689655172413</v>
      </c>
      <c r="CA14">
        <v>3618</v>
      </c>
    </row>
    <row r="15" spans="1:79" ht="17.25" customHeight="1" x14ac:dyDescent="0.3">
      <c r="A15" s="2">
        <v>44589</v>
      </c>
      <c r="B15" t="s">
        <v>53</v>
      </c>
      <c r="C15" t="s">
        <v>54</v>
      </c>
      <c r="D15" t="s">
        <v>27</v>
      </c>
      <c r="F15">
        <v>255</v>
      </c>
      <c r="G15">
        <v>0</v>
      </c>
      <c r="I15">
        <v>0</v>
      </c>
      <c r="J15">
        <f>SUM(F15:I15)</f>
        <v>255</v>
      </c>
      <c r="K15">
        <v>0</v>
      </c>
      <c r="L15">
        <f t="shared" si="22"/>
        <v>255</v>
      </c>
      <c r="M15">
        <v>22</v>
      </c>
      <c r="N15">
        <v>1</v>
      </c>
      <c r="O15">
        <f t="shared" si="0"/>
        <v>11.590909090909092</v>
      </c>
      <c r="Q15">
        <v>134</v>
      </c>
      <c r="R15">
        <v>0</v>
      </c>
      <c r="T15">
        <v>0</v>
      </c>
      <c r="U15">
        <f>SUM(Q15:T15)</f>
        <v>134</v>
      </c>
      <c r="V15">
        <v>0</v>
      </c>
      <c r="W15">
        <f t="shared" si="1"/>
        <v>134</v>
      </c>
      <c r="X15">
        <v>1</v>
      </c>
      <c r="Y15">
        <v>2</v>
      </c>
      <c r="Z15">
        <f t="shared" si="2"/>
        <v>134</v>
      </c>
      <c r="AB15">
        <v>1162</v>
      </c>
      <c r="AC15">
        <v>0</v>
      </c>
      <c r="AE15">
        <v>0</v>
      </c>
      <c r="AF15">
        <f>SUM(AB15:AE15)</f>
        <v>1162</v>
      </c>
      <c r="AG15">
        <v>0</v>
      </c>
      <c r="AH15">
        <f t="shared" si="3"/>
        <v>1162</v>
      </c>
      <c r="AI15">
        <v>13</v>
      </c>
      <c r="AJ15">
        <f t="shared" si="4"/>
        <v>6</v>
      </c>
      <c r="AK15">
        <f t="shared" si="5"/>
        <v>89.384615384615387</v>
      </c>
      <c r="AM15">
        <v>1342</v>
      </c>
      <c r="AN15">
        <v>231</v>
      </c>
      <c r="AO15">
        <v>0</v>
      </c>
      <c r="AP15">
        <f t="shared" si="6"/>
        <v>1573</v>
      </c>
      <c r="AQ15">
        <v>0</v>
      </c>
      <c r="AR15">
        <f t="shared" si="7"/>
        <v>1573</v>
      </c>
      <c r="AS15">
        <v>15</v>
      </c>
      <c r="AT15">
        <f t="shared" si="8"/>
        <v>6</v>
      </c>
      <c r="AU15">
        <f t="shared" si="9"/>
        <v>104.86666666666666</v>
      </c>
      <c r="AW15">
        <v>191</v>
      </c>
      <c r="AX15">
        <v>0</v>
      </c>
      <c r="AY15">
        <v>0</v>
      </c>
      <c r="AZ15">
        <f t="shared" si="10"/>
        <v>191</v>
      </c>
      <c r="BA15">
        <v>0</v>
      </c>
      <c r="BB15">
        <f t="shared" si="11"/>
        <v>191</v>
      </c>
      <c r="BC15">
        <v>2</v>
      </c>
      <c r="BD15">
        <f t="shared" si="12"/>
        <v>7</v>
      </c>
      <c r="BE15">
        <f t="shared" si="13"/>
        <v>95.5</v>
      </c>
      <c r="BG15">
        <v>427</v>
      </c>
      <c r="BH15">
        <v>0</v>
      </c>
      <c r="BI15">
        <v>0</v>
      </c>
      <c r="BJ15">
        <f t="shared" si="14"/>
        <v>427</v>
      </c>
      <c r="BK15">
        <v>0</v>
      </c>
      <c r="BL15">
        <f t="shared" si="15"/>
        <v>427</v>
      </c>
      <c r="BM15">
        <v>5</v>
      </c>
      <c r="BN15">
        <f t="shared" si="16"/>
        <v>5</v>
      </c>
      <c r="BO15">
        <f t="shared" si="17"/>
        <v>85.4</v>
      </c>
      <c r="BQ15">
        <v>395</v>
      </c>
      <c r="BR15">
        <v>0</v>
      </c>
      <c r="BS15">
        <v>0</v>
      </c>
      <c r="BT15">
        <f t="shared" si="18"/>
        <v>395</v>
      </c>
      <c r="BU15">
        <v>0</v>
      </c>
      <c r="BV15">
        <f t="shared" si="19"/>
        <v>395</v>
      </c>
      <c r="BW15">
        <v>4</v>
      </c>
      <c r="BX15">
        <f t="shared" si="20"/>
        <v>5</v>
      </c>
      <c r="BY15">
        <f t="shared" si="21"/>
        <v>98.75</v>
      </c>
      <c r="CA15">
        <v>15696</v>
      </c>
    </row>
    <row r="16" spans="1:79" ht="17.25" customHeight="1" x14ac:dyDescent="0.3">
      <c r="A16" s="2">
        <v>44589</v>
      </c>
      <c r="B16" t="s">
        <v>55</v>
      </c>
      <c r="C16" t="s">
        <v>56</v>
      </c>
      <c r="D16" t="s">
        <v>27</v>
      </c>
      <c r="F16">
        <v>201</v>
      </c>
      <c r="G16">
        <v>0</v>
      </c>
      <c r="I16">
        <v>0</v>
      </c>
      <c r="J16">
        <f>SUM(F16:I16)</f>
        <v>201</v>
      </c>
      <c r="K16">
        <v>0</v>
      </c>
      <c r="L16">
        <f t="shared" si="22"/>
        <v>201</v>
      </c>
      <c r="M16">
        <v>31</v>
      </c>
      <c r="N16">
        <v>1</v>
      </c>
      <c r="O16">
        <f t="shared" si="0"/>
        <v>6.4838709677419351</v>
      </c>
      <c r="Q16">
        <v>245</v>
      </c>
      <c r="R16">
        <v>0</v>
      </c>
      <c r="T16">
        <v>0</v>
      </c>
      <c r="U16">
        <f>SUM(Q16:T16)</f>
        <v>245</v>
      </c>
      <c r="V16">
        <v>0</v>
      </c>
      <c r="W16">
        <f t="shared" si="1"/>
        <v>245</v>
      </c>
      <c r="X16">
        <v>4</v>
      </c>
      <c r="Y16">
        <v>2</v>
      </c>
      <c r="Z16">
        <f t="shared" si="2"/>
        <v>61.25</v>
      </c>
      <c r="AB16">
        <v>1344</v>
      </c>
      <c r="AC16">
        <v>1530</v>
      </c>
      <c r="AE16">
        <v>0</v>
      </c>
      <c r="AF16">
        <f>SUM(AB16:AE16)</f>
        <v>2874</v>
      </c>
      <c r="AG16">
        <v>0</v>
      </c>
      <c r="AH16">
        <f t="shared" si="3"/>
        <v>2874</v>
      </c>
      <c r="AI16">
        <v>21</v>
      </c>
      <c r="AJ16">
        <f t="shared" si="4"/>
        <v>6</v>
      </c>
      <c r="AK16">
        <f t="shared" si="5"/>
        <v>136.85714285714286</v>
      </c>
      <c r="AM16">
        <v>1535</v>
      </c>
      <c r="AN16">
        <v>0</v>
      </c>
      <c r="AO16">
        <v>0</v>
      </c>
      <c r="AP16">
        <f t="shared" si="6"/>
        <v>1535</v>
      </c>
      <c r="AQ16">
        <v>0</v>
      </c>
      <c r="AR16">
        <f t="shared" si="7"/>
        <v>1535</v>
      </c>
      <c r="AS16">
        <v>16</v>
      </c>
      <c r="AT16">
        <f t="shared" si="8"/>
        <v>6</v>
      </c>
      <c r="AU16">
        <f t="shared" si="9"/>
        <v>95.9375</v>
      </c>
      <c r="AW16">
        <v>61</v>
      </c>
      <c r="AX16">
        <v>0</v>
      </c>
      <c r="AY16">
        <v>0</v>
      </c>
      <c r="AZ16">
        <f t="shared" si="10"/>
        <v>61</v>
      </c>
      <c r="BA16">
        <v>0</v>
      </c>
      <c r="BB16">
        <f t="shared" si="11"/>
        <v>61</v>
      </c>
      <c r="BC16">
        <v>3</v>
      </c>
      <c r="BD16">
        <f t="shared" si="12"/>
        <v>7</v>
      </c>
      <c r="BE16">
        <f t="shared" si="13"/>
        <v>20.333333333333332</v>
      </c>
      <c r="BG16">
        <v>923</v>
      </c>
      <c r="BH16">
        <v>0</v>
      </c>
      <c r="BI16">
        <v>0</v>
      </c>
      <c r="BJ16">
        <f t="shared" si="14"/>
        <v>923</v>
      </c>
      <c r="BK16">
        <v>0</v>
      </c>
      <c r="BL16">
        <f t="shared" si="15"/>
        <v>923</v>
      </c>
      <c r="BM16">
        <v>6</v>
      </c>
      <c r="BN16">
        <f t="shared" si="16"/>
        <v>5</v>
      </c>
      <c r="BO16">
        <f t="shared" si="17"/>
        <v>153.83333333333334</v>
      </c>
      <c r="BQ16">
        <v>453</v>
      </c>
      <c r="BR16">
        <v>204</v>
      </c>
      <c r="BS16">
        <v>0</v>
      </c>
      <c r="BT16">
        <f t="shared" si="18"/>
        <v>657</v>
      </c>
      <c r="BU16">
        <v>0</v>
      </c>
      <c r="BV16">
        <f t="shared" si="19"/>
        <v>657</v>
      </c>
      <c r="BW16">
        <v>4</v>
      </c>
      <c r="BX16">
        <f t="shared" si="20"/>
        <v>5</v>
      </c>
      <c r="BY16">
        <f t="shared" si="21"/>
        <v>164.25</v>
      </c>
      <c r="CA16">
        <v>6551</v>
      </c>
    </row>
    <row r="17" spans="1:79" ht="17.25" customHeight="1" x14ac:dyDescent="0.3">
      <c r="A17" s="2">
        <v>44589</v>
      </c>
      <c r="B17" t="s">
        <v>57</v>
      </c>
      <c r="C17" t="s">
        <v>58</v>
      </c>
      <c r="D17" t="s">
        <v>27</v>
      </c>
      <c r="F17">
        <v>42</v>
      </c>
      <c r="G17">
        <v>0</v>
      </c>
      <c r="I17">
        <v>0</v>
      </c>
      <c r="J17">
        <f>SUM(F17:I17)</f>
        <v>42</v>
      </c>
      <c r="K17">
        <v>0</v>
      </c>
      <c r="L17">
        <f t="shared" si="22"/>
        <v>42</v>
      </c>
      <c r="M17">
        <v>2</v>
      </c>
      <c r="N17">
        <v>1</v>
      </c>
      <c r="O17">
        <f t="shared" si="0"/>
        <v>21</v>
      </c>
      <c r="Q17">
        <v>50</v>
      </c>
      <c r="R17">
        <v>0</v>
      </c>
      <c r="T17">
        <v>0</v>
      </c>
      <c r="U17">
        <f>SUM(Q17:T17)</f>
        <v>50</v>
      </c>
      <c r="V17">
        <v>0</v>
      </c>
      <c r="W17">
        <f t="shared" si="1"/>
        <v>50</v>
      </c>
      <c r="X17">
        <v>0</v>
      </c>
      <c r="Y17">
        <v>2</v>
      </c>
      <c r="Z17">
        <f t="shared" si="2"/>
        <v>0</v>
      </c>
      <c r="AB17">
        <v>30</v>
      </c>
      <c r="AC17">
        <v>0</v>
      </c>
      <c r="AE17">
        <v>0</v>
      </c>
      <c r="AF17">
        <f>SUM(AB17:AE17)</f>
        <v>30</v>
      </c>
      <c r="AG17">
        <v>0</v>
      </c>
      <c r="AH17">
        <f t="shared" si="3"/>
        <v>30</v>
      </c>
      <c r="AI17">
        <v>5</v>
      </c>
      <c r="AJ17">
        <f t="shared" si="4"/>
        <v>6</v>
      </c>
      <c r="AK17">
        <f t="shared" si="5"/>
        <v>6</v>
      </c>
      <c r="AM17">
        <v>0</v>
      </c>
      <c r="AN17">
        <v>0</v>
      </c>
      <c r="AO17">
        <v>0</v>
      </c>
      <c r="AP17">
        <f t="shared" si="6"/>
        <v>0</v>
      </c>
      <c r="AQ17">
        <v>0</v>
      </c>
      <c r="AR17">
        <f t="shared" si="7"/>
        <v>0</v>
      </c>
      <c r="AS17">
        <v>5</v>
      </c>
      <c r="AT17">
        <f t="shared" si="8"/>
        <v>6</v>
      </c>
      <c r="AU17">
        <f t="shared" si="9"/>
        <v>0</v>
      </c>
      <c r="AW17">
        <v>0</v>
      </c>
      <c r="AX17">
        <v>0</v>
      </c>
      <c r="AY17">
        <v>0</v>
      </c>
      <c r="AZ17">
        <f t="shared" si="10"/>
        <v>0</v>
      </c>
      <c r="BA17">
        <v>0</v>
      </c>
      <c r="BB17">
        <f t="shared" si="11"/>
        <v>0</v>
      </c>
      <c r="BC17">
        <v>2</v>
      </c>
      <c r="BD17">
        <f t="shared" si="12"/>
        <v>7</v>
      </c>
      <c r="BE17">
        <f t="shared" si="13"/>
        <v>0</v>
      </c>
      <c r="BG17">
        <v>0</v>
      </c>
      <c r="BH17">
        <v>0</v>
      </c>
      <c r="BI17">
        <v>0</v>
      </c>
      <c r="BJ17">
        <f t="shared" si="14"/>
        <v>0</v>
      </c>
      <c r="BK17">
        <v>0</v>
      </c>
      <c r="BL17">
        <f t="shared" si="15"/>
        <v>0</v>
      </c>
      <c r="BM17">
        <v>1</v>
      </c>
      <c r="BN17">
        <f t="shared" si="16"/>
        <v>5</v>
      </c>
      <c r="BO17">
        <f t="shared" si="17"/>
        <v>0</v>
      </c>
      <c r="BQ17">
        <v>38</v>
      </c>
      <c r="BR17">
        <v>0</v>
      </c>
      <c r="BS17">
        <v>0</v>
      </c>
      <c r="BT17">
        <f t="shared" si="18"/>
        <v>38</v>
      </c>
      <c r="BU17">
        <v>0</v>
      </c>
      <c r="BV17">
        <f t="shared" si="19"/>
        <v>38</v>
      </c>
      <c r="BW17">
        <v>0</v>
      </c>
      <c r="BX17">
        <f t="shared" si="20"/>
        <v>5</v>
      </c>
      <c r="BY17">
        <f t="shared" si="21"/>
        <v>0</v>
      </c>
      <c r="CA17">
        <v>0</v>
      </c>
    </row>
    <row r="18" spans="1:79" ht="17.25" customHeight="1" x14ac:dyDescent="0.3">
      <c r="A18" s="2">
        <v>44589</v>
      </c>
      <c r="B18" t="s">
        <v>59</v>
      </c>
      <c r="C18" t="s">
        <v>60</v>
      </c>
      <c r="D18" t="s">
        <v>27</v>
      </c>
      <c r="F18">
        <v>101</v>
      </c>
      <c r="G18">
        <v>0</v>
      </c>
      <c r="I18">
        <v>0</v>
      </c>
      <c r="J18">
        <f>SUM(F18:I18)</f>
        <v>101</v>
      </c>
      <c r="K18">
        <v>0</v>
      </c>
      <c r="L18">
        <f t="shared" si="22"/>
        <v>101</v>
      </c>
      <c r="M18">
        <v>3</v>
      </c>
      <c r="N18">
        <v>1</v>
      </c>
      <c r="O18">
        <f t="shared" si="0"/>
        <v>33.666666666666664</v>
      </c>
      <c r="Q18">
        <v>116</v>
      </c>
      <c r="R18">
        <v>0</v>
      </c>
      <c r="T18">
        <v>0</v>
      </c>
      <c r="U18">
        <f>SUM(Q18:T18)</f>
        <v>116</v>
      </c>
      <c r="V18">
        <v>0</v>
      </c>
      <c r="W18">
        <f t="shared" si="1"/>
        <v>116</v>
      </c>
      <c r="X18">
        <v>0</v>
      </c>
      <c r="Y18">
        <v>2</v>
      </c>
      <c r="Z18">
        <f t="shared" si="2"/>
        <v>0</v>
      </c>
      <c r="AB18">
        <v>607</v>
      </c>
      <c r="AC18">
        <v>0</v>
      </c>
      <c r="AE18">
        <v>0</v>
      </c>
      <c r="AF18">
        <f>SUM(AB18:AE18)</f>
        <v>607</v>
      </c>
      <c r="AG18">
        <v>0</v>
      </c>
      <c r="AH18">
        <f t="shared" si="3"/>
        <v>607</v>
      </c>
      <c r="AI18">
        <v>16</v>
      </c>
      <c r="AJ18">
        <f t="shared" si="4"/>
        <v>6</v>
      </c>
      <c r="AK18">
        <f t="shared" si="5"/>
        <v>37.9375</v>
      </c>
      <c r="AM18">
        <v>561</v>
      </c>
      <c r="AN18">
        <v>0</v>
      </c>
      <c r="AO18">
        <v>0</v>
      </c>
      <c r="AP18">
        <f t="shared" si="6"/>
        <v>561</v>
      </c>
      <c r="AQ18">
        <v>0</v>
      </c>
      <c r="AR18">
        <f t="shared" si="7"/>
        <v>561</v>
      </c>
      <c r="AS18">
        <v>11</v>
      </c>
      <c r="AT18">
        <f t="shared" si="8"/>
        <v>6</v>
      </c>
      <c r="AU18">
        <f t="shared" si="9"/>
        <v>51</v>
      </c>
      <c r="AW18">
        <v>80</v>
      </c>
      <c r="AX18">
        <v>0</v>
      </c>
      <c r="AY18">
        <v>0</v>
      </c>
      <c r="AZ18">
        <f t="shared" si="10"/>
        <v>80</v>
      </c>
      <c r="BA18">
        <v>0</v>
      </c>
      <c r="BB18">
        <f t="shared" si="11"/>
        <v>80</v>
      </c>
      <c r="BC18">
        <v>13</v>
      </c>
      <c r="BD18">
        <f t="shared" si="12"/>
        <v>7</v>
      </c>
      <c r="BE18">
        <f t="shared" si="13"/>
        <v>6.1538461538461542</v>
      </c>
      <c r="BG18">
        <v>308</v>
      </c>
      <c r="BH18">
        <v>0</v>
      </c>
      <c r="BI18">
        <v>0</v>
      </c>
      <c r="BJ18">
        <f t="shared" si="14"/>
        <v>308</v>
      </c>
      <c r="BK18">
        <v>0</v>
      </c>
      <c r="BL18">
        <f t="shared" si="15"/>
        <v>308</v>
      </c>
      <c r="BM18">
        <v>3</v>
      </c>
      <c r="BN18">
        <f t="shared" si="16"/>
        <v>5</v>
      </c>
      <c r="BO18">
        <f t="shared" si="17"/>
        <v>102.66666666666667</v>
      </c>
      <c r="BQ18">
        <v>149</v>
      </c>
      <c r="BR18">
        <v>0</v>
      </c>
      <c r="BS18">
        <v>0</v>
      </c>
      <c r="BT18">
        <f t="shared" si="18"/>
        <v>149</v>
      </c>
      <c r="BU18">
        <v>0</v>
      </c>
      <c r="BV18">
        <f t="shared" si="19"/>
        <v>149</v>
      </c>
      <c r="BW18">
        <v>5</v>
      </c>
      <c r="BX18">
        <f t="shared" si="20"/>
        <v>5</v>
      </c>
      <c r="BY18">
        <f t="shared" si="21"/>
        <v>29.8</v>
      </c>
      <c r="CA18">
        <v>277</v>
      </c>
    </row>
    <row r="19" spans="1:79" ht="17.25" customHeight="1" x14ac:dyDescent="0.3">
      <c r="A19" s="2">
        <v>44589</v>
      </c>
      <c r="B19" t="s">
        <v>62</v>
      </c>
      <c r="C19" t="s">
        <v>63</v>
      </c>
      <c r="D19" t="s">
        <v>27</v>
      </c>
      <c r="F19">
        <v>1184</v>
      </c>
      <c r="G19">
        <v>0</v>
      </c>
      <c r="I19">
        <v>0</v>
      </c>
      <c r="J19">
        <f>SUM(F19:I19)</f>
        <v>1184</v>
      </c>
      <c r="K19">
        <v>0</v>
      </c>
      <c r="L19">
        <f t="shared" si="22"/>
        <v>1184</v>
      </c>
      <c r="M19">
        <v>72</v>
      </c>
      <c r="N19">
        <v>1</v>
      </c>
      <c r="O19">
        <f t="shared" si="0"/>
        <v>16.444444444444443</v>
      </c>
      <c r="Q19">
        <v>642</v>
      </c>
      <c r="R19">
        <v>0</v>
      </c>
      <c r="T19">
        <v>0</v>
      </c>
      <c r="U19">
        <f>SUM(Q19:T19)</f>
        <v>642</v>
      </c>
      <c r="V19">
        <v>0</v>
      </c>
      <c r="W19">
        <f t="shared" si="1"/>
        <v>642</v>
      </c>
      <c r="X19">
        <v>18</v>
      </c>
      <c r="Y19">
        <v>2</v>
      </c>
      <c r="Z19">
        <f t="shared" si="2"/>
        <v>35.666666666666664</v>
      </c>
      <c r="AB19">
        <v>18861</v>
      </c>
      <c r="AC19">
        <v>0</v>
      </c>
      <c r="AE19">
        <v>0</v>
      </c>
      <c r="AF19">
        <f>SUM(AB19:AE19)</f>
        <v>18861</v>
      </c>
      <c r="AG19">
        <v>0</v>
      </c>
      <c r="AH19">
        <f t="shared" si="3"/>
        <v>18861</v>
      </c>
      <c r="AI19">
        <v>300</v>
      </c>
      <c r="AJ19">
        <f t="shared" si="4"/>
        <v>6</v>
      </c>
      <c r="AK19">
        <f t="shared" si="5"/>
        <v>62.87</v>
      </c>
      <c r="AM19">
        <v>2195</v>
      </c>
      <c r="AN19">
        <v>0</v>
      </c>
      <c r="AO19">
        <v>0</v>
      </c>
      <c r="AP19">
        <f t="shared" si="6"/>
        <v>2195</v>
      </c>
      <c r="AQ19">
        <v>0</v>
      </c>
      <c r="AR19">
        <f t="shared" si="7"/>
        <v>2195</v>
      </c>
      <c r="AS19">
        <v>59</v>
      </c>
      <c r="AT19">
        <f t="shared" si="8"/>
        <v>6</v>
      </c>
      <c r="AU19">
        <f t="shared" si="9"/>
        <v>37.203389830508478</v>
      </c>
      <c r="AW19">
        <v>1673</v>
      </c>
      <c r="AX19">
        <v>0</v>
      </c>
      <c r="AY19">
        <v>0</v>
      </c>
      <c r="AZ19">
        <f t="shared" si="10"/>
        <v>1673</v>
      </c>
      <c r="BA19">
        <v>0</v>
      </c>
      <c r="BB19">
        <f t="shared" si="11"/>
        <v>1673</v>
      </c>
      <c r="BC19">
        <v>81</v>
      </c>
      <c r="BD19">
        <f t="shared" si="12"/>
        <v>7</v>
      </c>
      <c r="BE19">
        <f t="shared" si="13"/>
        <v>20.654320987654319</v>
      </c>
      <c r="BG19">
        <v>2233</v>
      </c>
      <c r="BH19">
        <v>0</v>
      </c>
      <c r="BI19">
        <v>0</v>
      </c>
      <c r="BJ19">
        <f t="shared" si="14"/>
        <v>2233</v>
      </c>
      <c r="BK19">
        <v>0</v>
      </c>
      <c r="BL19">
        <f t="shared" si="15"/>
        <v>2233</v>
      </c>
      <c r="BM19">
        <v>32</v>
      </c>
      <c r="BN19">
        <f t="shared" si="16"/>
        <v>5</v>
      </c>
      <c r="BO19">
        <f t="shared" si="17"/>
        <v>69.78125</v>
      </c>
      <c r="BQ19">
        <v>1615</v>
      </c>
      <c r="BR19">
        <v>0</v>
      </c>
      <c r="BS19">
        <v>0</v>
      </c>
      <c r="BT19">
        <f t="shared" si="18"/>
        <v>1615</v>
      </c>
      <c r="BU19">
        <v>0</v>
      </c>
      <c r="BV19">
        <f t="shared" si="19"/>
        <v>1615</v>
      </c>
      <c r="BW19">
        <v>18</v>
      </c>
      <c r="BX19">
        <f t="shared" si="20"/>
        <v>5</v>
      </c>
      <c r="BY19">
        <f t="shared" si="21"/>
        <v>89.722222222222229</v>
      </c>
      <c r="CA19">
        <v>22557</v>
      </c>
    </row>
    <row r="20" spans="1:79" ht="17.25" customHeight="1" x14ac:dyDescent="0.3">
      <c r="A20" s="2">
        <v>44589</v>
      </c>
      <c r="B20" t="s">
        <v>64</v>
      </c>
      <c r="C20" t="s">
        <v>65</v>
      </c>
      <c r="D20" t="s">
        <v>27</v>
      </c>
      <c r="F20">
        <v>26147</v>
      </c>
      <c r="G20">
        <v>293</v>
      </c>
      <c r="I20">
        <v>0</v>
      </c>
      <c r="J20">
        <f>SUM(F20:I20)</f>
        <v>26440</v>
      </c>
      <c r="K20">
        <v>0</v>
      </c>
      <c r="L20">
        <f t="shared" si="22"/>
        <v>26440</v>
      </c>
      <c r="M20">
        <v>4624</v>
      </c>
      <c r="N20">
        <v>1</v>
      </c>
      <c r="O20">
        <f t="shared" si="0"/>
        <v>5.7179930795847751</v>
      </c>
      <c r="Q20">
        <v>13361</v>
      </c>
      <c r="R20">
        <v>0</v>
      </c>
      <c r="T20">
        <v>0</v>
      </c>
      <c r="U20">
        <f>SUM(Q20:T20)</f>
        <v>13361</v>
      </c>
      <c r="V20">
        <v>0</v>
      </c>
      <c r="W20">
        <f t="shared" si="1"/>
        <v>13361</v>
      </c>
      <c r="X20">
        <v>549</v>
      </c>
      <c r="Y20">
        <v>2</v>
      </c>
      <c r="Z20">
        <f t="shared" si="2"/>
        <v>24.336976320582878</v>
      </c>
      <c r="AB20">
        <v>80583</v>
      </c>
      <c r="AC20">
        <v>30146</v>
      </c>
      <c r="AE20">
        <v>0</v>
      </c>
      <c r="AF20">
        <f>SUM(AB20:AE20)</f>
        <v>110729</v>
      </c>
      <c r="AG20">
        <v>0</v>
      </c>
      <c r="AH20">
        <f t="shared" si="3"/>
        <v>110729</v>
      </c>
      <c r="AI20">
        <v>5715</v>
      </c>
      <c r="AJ20">
        <f t="shared" si="4"/>
        <v>6</v>
      </c>
      <c r="AK20">
        <f t="shared" si="5"/>
        <v>19.375153105861767</v>
      </c>
      <c r="AM20">
        <v>36148</v>
      </c>
      <c r="AN20">
        <v>2930</v>
      </c>
      <c r="AO20">
        <v>0</v>
      </c>
      <c r="AP20">
        <f t="shared" si="6"/>
        <v>39078</v>
      </c>
      <c r="AQ20">
        <v>0</v>
      </c>
      <c r="AR20">
        <f t="shared" si="7"/>
        <v>39078</v>
      </c>
      <c r="AS20">
        <v>1259</v>
      </c>
      <c r="AT20">
        <f t="shared" si="8"/>
        <v>6</v>
      </c>
      <c r="AU20">
        <f t="shared" si="9"/>
        <v>31.038919777601272</v>
      </c>
      <c r="AW20">
        <v>38364</v>
      </c>
      <c r="AX20">
        <v>0</v>
      </c>
      <c r="AY20">
        <v>0</v>
      </c>
      <c r="AZ20">
        <f t="shared" si="10"/>
        <v>38364</v>
      </c>
      <c r="BA20">
        <v>0</v>
      </c>
      <c r="BB20">
        <f t="shared" si="11"/>
        <v>38364</v>
      </c>
      <c r="BC20">
        <v>3392</v>
      </c>
      <c r="BD20">
        <f t="shared" si="12"/>
        <v>7</v>
      </c>
      <c r="BE20">
        <f t="shared" si="13"/>
        <v>11.310141509433961</v>
      </c>
      <c r="BG20">
        <v>33073</v>
      </c>
      <c r="BH20">
        <v>0</v>
      </c>
      <c r="BI20">
        <v>0</v>
      </c>
      <c r="BJ20">
        <f t="shared" si="14"/>
        <v>33073</v>
      </c>
      <c r="BK20">
        <v>0</v>
      </c>
      <c r="BL20">
        <f t="shared" si="15"/>
        <v>33073</v>
      </c>
      <c r="BM20">
        <v>1299</v>
      </c>
      <c r="BN20">
        <f t="shared" si="16"/>
        <v>5</v>
      </c>
      <c r="BO20">
        <f>IFERROR(BL20/BM20,0)</f>
        <v>25.460354118552733</v>
      </c>
      <c r="BQ20">
        <v>30142</v>
      </c>
      <c r="BR20">
        <v>0</v>
      </c>
      <c r="BS20">
        <v>0</v>
      </c>
      <c r="BT20">
        <f t="shared" si="18"/>
        <v>30142</v>
      </c>
      <c r="BU20">
        <v>0</v>
      </c>
      <c r="BV20">
        <f t="shared" si="19"/>
        <v>30142</v>
      </c>
      <c r="BW20">
        <v>1036</v>
      </c>
      <c r="BX20">
        <f t="shared" si="20"/>
        <v>5</v>
      </c>
      <c r="BY20">
        <f t="shared" si="21"/>
        <v>29.094594594594593</v>
      </c>
      <c r="CA20">
        <v>183563</v>
      </c>
    </row>
    <row r="21" spans="1:79" ht="17.25" customHeight="1" x14ac:dyDescent="0.3">
      <c r="A21" s="2">
        <v>44589</v>
      </c>
      <c r="B21" t="s">
        <v>66</v>
      </c>
      <c r="C21" t="s">
        <v>67</v>
      </c>
      <c r="D21" t="s">
        <v>27</v>
      </c>
      <c r="F21">
        <v>346</v>
      </c>
      <c r="G21">
        <v>667</v>
      </c>
      <c r="I21">
        <v>0</v>
      </c>
      <c r="J21">
        <f>SUM(F21:I21)</f>
        <v>1013</v>
      </c>
      <c r="K21">
        <v>0</v>
      </c>
      <c r="L21">
        <f t="shared" si="22"/>
        <v>1013</v>
      </c>
      <c r="M21">
        <v>17</v>
      </c>
      <c r="N21">
        <v>1</v>
      </c>
      <c r="O21">
        <f t="shared" si="0"/>
        <v>59.588235294117645</v>
      </c>
      <c r="Q21">
        <v>238</v>
      </c>
      <c r="R21">
        <v>450</v>
      </c>
      <c r="T21">
        <v>0</v>
      </c>
      <c r="U21">
        <f>SUM(Q21:T21)</f>
        <v>688</v>
      </c>
      <c r="V21">
        <v>0</v>
      </c>
      <c r="W21">
        <f t="shared" si="1"/>
        <v>688</v>
      </c>
      <c r="X21">
        <v>1</v>
      </c>
      <c r="Y21">
        <v>2</v>
      </c>
      <c r="Z21">
        <f t="shared" si="2"/>
        <v>688</v>
      </c>
      <c r="AB21">
        <v>1585</v>
      </c>
      <c r="AC21">
        <v>0</v>
      </c>
      <c r="AE21">
        <v>0</v>
      </c>
      <c r="AF21">
        <f>SUM(AB21:AE21)</f>
        <v>1585</v>
      </c>
      <c r="AG21">
        <v>0</v>
      </c>
      <c r="AH21">
        <f t="shared" si="3"/>
        <v>1585</v>
      </c>
      <c r="AI21">
        <v>26</v>
      </c>
      <c r="AJ21">
        <f t="shared" si="4"/>
        <v>6</v>
      </c>
      <c r="AK21">
        <f t="shared" si="5"/>
        <v>60.96153846153846</v>
      </c>
      <c r="AM21">
        <v>1156</v>
      </c>
      <c r="AN21">
        <v>900</v>
      </c>
      <c r="AO21">
        <v>0</v>
      </c>
      <c r="AP21">
        <f t="shared" si="6"/>
        <v>2056</v>
      </c>
      <c r="AQ21">
        <v>0</v>
      </c>
      <c r="AR21">
        <f t="shared" si="7"/>
        <v>2056</v>
      </c>
      <c r="AS21">
        <v>23</v>
      </c>
      <c r="AT21">
        <f t="shared" si="8"/>
        <v>6</v>
      </c>
      <c r="AU21">
        <f t="shared" si="9"/>
        <v>89.391304347826093</v>
      </c>
      <c r="AW21">
        <v>669</v>
      </c>
      <c r="AX21">
        <v>100</v>
      </c>
      <c r="AY21">
        <v>0</v>
      </c>
      <c r="AZ21">
        <f t="shared" si="10"/>
        <v>769</v>
      </c>
      <c r="BA21">
        <v>0</v>
      </c>
      <c r="BB21">
        <f t="shared" si="11"/>
        <v>769</v>
      </c>
      <c r="BC21">
        <v>7</v>
      </c>
      <c r="BD21">
        <f t="shared" si="12"/>
        <v>7</v>
      </c>
      <c r="BE21">
        <f t="shared" si="13"/>
        <v>109.85714285714286</v>
      </c>
      <c r="BG21">
        <v>219</v>
      </c>
      <c r="BH21">
        <v>900</v>
      </c>
      <c r="BI21">
        <v>0</v>
      </c>
      <c r="BJ21">
        <f t="shared" si="14"/>
        <v>1119</v>
      </c>
      <c r="BK21">
        <v>0</v>
      </c>
      <c r="BL21">
        <f t="shared" si="15"/>
        <v>1119</v>
      </c>
      <c r="BM21">
        <v>19</v>
      </c>
      <c r="BN21">
        <f t="shared" si="16"/>
        <v>5</v>
      </c>
      <c r="BO21">
        <f t="shared" si="17"/>
        <v>58.89473684210526</v>
      </c>
      <c r="BQ21">
        <v>417</v>
      </c>
      <c r="BR21">
        <v>405</v>
      </c>
      <c r="BS21">
        <v>0</v>
      </c>
      <c r="BT21">
        <f t="shared" si="18"/>
        <v>822</v>
      </c>
      <c r="BU21">
        <v>0</v>
      </c>
      <c r="BV21">
        <f t="shared" si="19"/>
        <v>822</v>
      </c>
      <c r="BW21">
        <v>11</v>
      </c>
      <c r="BX21">
        <f t="shared" si="20"/>
        <v>5</v>
      </c>
      <c r="BY21">
        <f t="shared" si="21"/>
        <v>74.727272727272734</v>
      </c>
      <c r="CA21">
        <v>-4500</v>
      </c>
    </row>
    <row r="22" spans="1:79" ht="17.25" customHeight="1" x14ac:dyDescent="0.3">
      <c r="A22" s="2">
        <v>44589</v>
      </c>
      <c r="B22" t="s">
        <v>68</v>
      </c>
      <c r="C22" t="s">
        <v>69</v>
      </c>
      <c r="D22" t="s">
        <v>27</v>
      </c>
      <c r="F22">
        <v>99</v>
      </c>
      <c r="G22">
        <v>0</v>
      </c>
      <c r="I22">
        <v>0</v>
      </c>
      <c r="J22">
        <f>SUM(F22:I22)</f>
        <v>99</v>
      </c>
      <c r="K22">
        <v>0</v>
      </c>
      <c r="L22">
        <f t="shared" si="22"/>
        <v>99</v>
      </c>
      <c r="M22">
        <v>16</v>
      </c>
      <c r="N22">
        <v>1</v>
      </c>
      <c r="O22">
        <f t="shared" si="0"/>
        <v>6.1875</v>
      </c>
      <c r="Q22">
        <v>178</v>
      </c>
      <c r="R22">
        <v>0</v>
      </c>
      <c r="T22">
        <v>0</v>
      </c>
      <c r="U22">
        <f>SUM(Q22:T22)</f>
        <v>178</v>
      </c>
      <c r="V22">
        <v>0</v>
      </c>
      <c r="W22">
        <f t="shared" si="1"/>
        <v>178</v>
      </c>
      <c r="X22">
        <v>4</v>
      </c>
      <c r="Y22">
        <v>2</v>
      </c>
      <c r="Z22">
        <f t="shared" si="2"/>
        <v>44.5</v>
      </c>
      <c r="AB22">
        <v>516</v>
      </c>
      <c r="AC22">
        <v>0</v>
      </c>
      <c r="AE22">
        <v>0</v>
      </c>
      <c r="AF22">
        <f>SUM(AB22:AE22)</f>
        <v>516</v>
      </c>
      <c r="AG22">
        <v>0</v>
      </c>
      <c r="AH22">
        <f t="shared" si="3"/>
        <v>516</v>
      </c>
      <c r="AI22">
        <v>8</v>
      </c>
      <c r="AJ22">
        <f t="shared" si="4"/>
        <v>6</v>
      </c>
      <c r="AK22">
        <f t="shared" si="5"/>
        <v>64.5</v>
      </c>
      <c r="AM22">
        <v>894</v>
      </c>
      <c r="AN22">
        <v>600</v>
      </c>
      <c r="AO22">
        <v>0</v>
      </c>
      <c r="AP22">
        <f t="shared" si="6"/>
        <v>1494</v>
      </c>
      <c r="AQ22">
        <v>0</v>
      </c>
      <c r="AR22">
        <f t="shared" si="7"/>
        <v>1494</v>
      </c>
      <c r="AS22">
        <v>16</v>
      </c>
      <c r="AT22">
        <f t="shared" si="8"/>
        <v>6</v>
      </c>
      <c r="AU22">
        <f t="shared" si="9"/>
        <v>93.375</v>
      </c>
      <c r="AW22">
        <v>434</v>
      </c>
      <c r="AX22">
        <v>0</v>
      </c>
      <c r="AY22">
        <v>0</v>
      </c>
      <c r="AZ22">
        <f t="shared" si="10"/>
        <v>434</v>
      </c>
      <c r="BA22">
        <v>0</v>
      </c>
      <c r="BB22">
        <f t="shared" si="11"/>
        <v>434</v>
      </c>
      <c r="BC22">
        <v>22</v>
      </c>
      <c r="BD22">
        <f t="shared" si="12"/>
        <v>7</v>
      </c>
      <c r="BE22">
        <f t="shared" si="13"/>
        <v>19.727272727272727</v>
      </c>
      <c r="BG22">
        <v>248</v>
      </c>
      <c r="BH22">
        <v>0</v>
      </c>
      <c r="BI22">
        <v>0</v>
      </c>
      <c r="BJ22">
        <f t="shared" si="14"/>
        <v>248</v>
      </c>
      <c r="BK22">
        <v>0</v>
      </c>
      <c r="BL22">
        <f t="shared" si="15"/>
        <v>248</v>
      </c>
      <c r="BM22">
        <v>7</v>
      </c>
      <c r="BN22">
        <f t="shared" si="16"/>
        <v>5</v>
      </c>
      <c r="BO22">
        <f t="shared" si="17"/>
        <v>35.428571428571431</v>
      </c>
      <c r="BQ22">
        <v>533</v>
      </c>
      <c r="BR22">
        <v>0</v>
      </c>
      <c r="BS22">
        <v>0</v>
      </c>
      <c r="BT22">
        <f t="shared" si="18"/>
        <v>533</v>
      </c>
      <c r="BU22">
        <v>0</v>
      </c>
      <c r="BV22">
        <f t="shared" si="19"/>
        <v>533</v>
      </c>
      <c r="BW22">
        <v>11</v>
      </c>
      <c r="BX22">
        <f t="shared" si="20"/>
        <v>5</v>
      </c>
      <c r="BY22">
        <f t="shared" si="21"/>
        <v>48.454545454545453</v>
      </c>
      <c r="CA22">
        <v>29143</v>
      </c>
    </row>
    <row r="23" spans="1:79" ht="17.25" customHeight="1" x14ac:dyDescent="0.3">
      <c r="A23" s="2">
        <v>44589</v>
      </c>
      <c r="B23" t="s">
        <v>70</v>
      </c>
      <c r="C23" t="s">
        <v>71</v>
      </c>
      <c r="D23" t="s">
        <v>27</v>
      </c>
      <c r="F23">
        <v>1453</v>
      </c>
      <c r="G23">
        <v>0</v>
      </c>
      <c r="I23">
        <v>0</v>
      </c>
      <c r="J23">
        <f>SUM(F23:I23)</f>
        <v>1453</v>
      </c>
      <c r="K23">
        <v>0</v>
      </c>
      <c r="L23">
        <f t="shared" si="22"/>
        <v>1453</v>
      </c>
      <c r="M23">
        <v>87</v>
      </c>
      <c r="N23">
        <v>1</v>
      </c>
      <c r="O23">
        <f t="shared" si="0"/>
        <v>16.701149425287355</v>
      </c>
      <c r="Q23">
        <v>735</v>
      </c>
      <c r="R23">
        <v>0</v>
      </c>
      <c r="T23">
        <v>0</v>
      </c>
      <c r="U23">
        <f>SUM(Q23:T23)</f>
        <v>735</v>
      </c>
      <c r="V23">
        <v>0</v>
      </c>
      <c r="W23">
        <f t="shared" si="1"/>
        <v>735</v>
      </c>
      <c r="X23">
        <v>16</v>
      </c>
      <c r="Y23">
        <v>2</v>
      </c>
      <c r="Z23">
        <f t="shared" si="2"/>
        <v>45.9375</v>
      </c>
      <c r="AB23">
        <v>1546</v>
      </c>
      <c r="AC23">
        <v>0</v>
      </c>
      <c r="AE23">
        <v>0</v>
      </c>
      <c r="AF23">
        <f>SUM(AB23:AE23)</f>
        <v>1546</v>
      </c>
      <c r="AG23">
        <v>0</v>
      </c>
      <c r="AH23">
        <f t="shared" si="3"/>
        <v>1546</v>
      </c>
      <c r="AI23">
        <v>57</v>
      </c>
      <c r="AJ23">
        <f t="shared" si="4"/>
        <v>6</v>
      </c>
      <c r="AK23">
        <f t="shared" si="5"/>
        <v>27.12280701754386</v>
      </c>
      <c r="AM23">
        <v>2593</v>
      </c>
      <c r="AN23">
        <v>0</v>
      </c>
      <c r="AO23">
        <v>0</v>
      </c>
      <c r="AP23">
        <f t="shared" si="6"/>
        <v>2593</v>
      </c>
      <c r="AQ23">
        <v>0</v>
      </c>
      <c r="AR23">
        <f t="shared" si="7"/>
        <v>2593</v>
      </c>
      <c r="AS23">
        <v>80</v>
      </c>
      <c r="AT23">
        <f t="shared" si="8"/>
        <v>6</v>
      </c>
      <c r="AU23">
        <f t="shared" si="9"/>
        <v>32.412500000000001</v>
      </c>
      <c r="AW23">
        <v>629</v>
      </c>
      <c r="AX23">
        <v>0</v>
      </c>
      <c r="AY23">
        <v>0</v>
      </c>
      <c r="AZ23">
        <f t="shared" si="10"/>
        <v>629</v>
      </c>
      <c r="BA23">
        <v>0</v>
      </c>
      <c r="BB23">
        <f t="shared" si="11"/>
        <v>629</v>
      </c>
      <c r="BC23">
        <v>73</v>
      </c>
      <c r="BD23">
        <f t="shared" si="12"/>
        <v>7</v>
      </c>
      <c r="BE23">
        <f t="shared" si="13"/>
        <v>8.6164383561643838</v>
      </c>
      <c r="BG23">
        <v>2396</v>
      </c>
      <c r="BH23">
        <v>0</v>
      </c>
      <c r="BI23">
        <v>0</v>
      </c>
      <c r="BJ23">
        <f t="shared" si="14"/>
        <v>2396</v>
      </c>
      <c r="BK23">
        <v>0</v>
      </c>
      <c r="BL23">
        <f t="shared" si="15"/>
        <v>2396</v>
      </c>
      <c r="BM23">
        <v>39</v>
      </c>
      <c r="BN23">
        <f t="shared" si="16"/>
        <v>5</v>
      </c>
      <c r="BO23">
        <f t="shared" si="17"/>
        <v>61.435897435897438</v>
      </c>
      <c r="BQ23">
        <v>2626</v>
      </c>
      <c r="BR23">
        <v>0</v>
      </c>
      <c r="BS23">
        <v>0</v>
      </c>
      <c r="BT23">
        <f t="shared" si="18"/>
        <v>2626</v>
      </c>
      <c r="BU23">
        <v>0</v>
      </c>
      <c r="BV23">
        <f t="shared" si="19"/>
        <v>2626</v>
      </c>
      <c r="BW23">
        <v>40</v>
      </c>
      <c r="BX23">
        <f t="shared" si="20"/>
        <v>5</v>
      </c>
      <c r="BY23">
        <f t="shared" si="21"/>
        <v>65.650000000000006</v>
      </c>
      <c r="CA23">
        <v>20100</v>
      </c>
    </row>
    <row r="24" spans="1:79" ht="17.25" customHeight="1" x14ac:dyDescent="0.3">
      <c r="A24" s="2">
        <v>44589</v>
      </c>
      <c r="B24" t="s">
        <v>72</v>
      </c>
      <c r="C24" t="s">
        <v>73</v>
      </c>
      <c r="D24" t="s">
        <v>27</v>
      </c>
      <c r="F24">
        <v>462</v>
      </c>
      <c r="G24">
        <v>0</v>
      </c>
      <c r="I24">
        <v>0</v>
      </c>
      <c r="J24">
        <f>SUM(F24:I24)</f>
        <v>462</v>
      </c>
      <c r="K24">
        <v>0</v>
      </c>
      <c r="L24">
        <f t="shared" si="22"/>
        <v>462</v>
      </c>
      <c r="M24">
        <v>34</v>
      </c>
      <c r="N24">
        <v>1</v>
      </c>
      <c r="O24">
        <f t="shared" si="0"/>
        <v>13.588235294117647</v>
      </c>
      <c r="Q24">
        <v>288</v>
      </c>
      <c r="R24">
        <v>0</v>
      </c>
      <c r="T24">
        <v>0</v>
      </c>
      <c r="U24">
        <f>SUM(Q24:T24)</f>
        <v>288</v>
      </c>
      <c r="V24">
        <v>0</v>
      </c>
      <c r="W24">
        <f t="shared" si="1"/>
        <v>288</v>
      </c>
      <c r="X24">
        <v>7</v>
      </c>
      <c r="Y24">
        <v>2</v>
      </c>
      <c r="Z24">
        <f t="shared" si="2"/>
        <v>41.142857142857146</v>
      </c>
      <c r="AB24">
        <v>1193</v>
      </c>
      <c r="AC24">
        <v>0</v>
      </c>
      <c r="AE24">
        <v>0</v>
      </c>
      <c r="AF24">
        <f>SUM(AB24:AE24)</f>
        <v>1193</v>
      </c>
      <c r="AG24">
        <v>0</v>
      </c>
      <c r="AH24">
        <f t="shared" si="3"/>
        <v>1193</v>
      </c>
      <c r="AI24">
        <v>28</v>
      </c>
      <c r="AJ24">
        <f t="shared" si="4"/>
        <v>6</v>
      </c>
      <c r="AK24">
        <f t="shared" si="5"/>
        <v>42.607142857142854</v>
      </c>
      <c r="AM24">
        <v>862</v>
      </c>
      <c r="AN24">
        <v>1700</v>
      </c>
      <c r="AO24">
        <v>0</v>
      </c>
      <c r="AP24">
        <f t="shared" si="6"/>
        <v>2562</v>
      </c>
      <c r="AQ24">
        <v>0</v>
      </c>
      <c r="AR24">
        <f t="shared" si="7"/>
        <v>2562</v>
      </c>
      <c r="AS24">
        <v>35</v>
      </c>
      <c r="AT24">
        <f t="shared" si="8"/>
        <v>6</v>
      </c>
      <c r="AU24">
        <f t="shared" si="9"/>
        <v>73.2</v>
      </c>
      <c r="AW24">
        <v>293</v>
      </c>
      <c r="AX24">
        <v>0</v>
      </c>
      <c r="AY24">
        <v>0</v>
      </c>
      <c r="AZ24">
        <f t="shared" si="10"/>
        <v>293</v>
      </c>
      <c r="BA24">
        <v>0</v>
      </c>
      <c r="BB24">
        <f t="shared" si="11"/>
        <v>293</v>
      </c>
      <c r="BC24">
        <v>17</v>
      </c>
      <c r="BD24">
        <f t="shared" si="12"/>
        <v>7</v>
      </c>
      <c r="BE24">
        <f t="shared" si="13"/>
        <v>17.235294117647058</v>
      </c>
      <c r="BG24">
        <v>1421</v>
      </c>
      <c r="BH24">
        <v>0</v>
      </c>
      <c r="BI24">
        <v>0</v>
      </c>
      <c r="BJ24">
        <f t="shared" si="14"/>
        <v>1421</v>
      </c>
      <c r="BK24">
        <v>0</v>
      </c>
      <c r="BL24">
        <f t="shared" si="15"/>
        <v>1421</v>
      </c>
      <c r="BM24">
        <v>13</v>
      </c>
      <c r="BN24">
        <f t="shared" si="16"/>
        <v>5</v>
      </c>
      <c r="BO24">
        <f t="shared" si="17"/>
        <v>109.30769230769231</v>
      </c>
      <c r="BQ24">
        <v>1075</v>
      </c>
      <c r="BR24">
        <v>975</v>
      </c>
      <c r="BS24">
        <v>0</v>
      </c>
      <c r="BT24">
        <f t="shared" si="18"/>
        <v>2050</v>
      </c>
      <c r="BU24">
        <v>0</v>
      </c>
      <c r="BV24">
        <f t="shared" si="19"/>
        <v>2050</v>
      </c>
      <c r="BW24">
        <v>31</v>
      </c>
      <c r="BX24">
        <f t="shared" si="20"/>
        <v>5</v>
      </c>
      <c r="BY24">
        <f t="shared" si="21"/>
        <v>66.129032258064512</v>
      </c>
      <c r="CA24">
        <v>2700</v>
      </c>
    </row>
    <row r="25" spans="1:79" ht="17.25" customHeight="1" x14ac:dyDescent="0.3">
      <c r="A25" s="2">
        <v>44589</v>
      </c>
      <c r="B25" t="s">
        <v>74</v>
      </c>
      <c r="C25" t="s">
        <v>75</v>
      </c>
      <c r="D25" t="s">
        <v>27</v>
      </c>
      <c r="F25">
        <v>4382</v>
      </c>
      <c r="G25">
        <v>3772</v>
      </c>
      <c r="I25">
        <v>0</v>
      </c>
      <c r="J25">
        <f>SUM(F25:I25)</f>
        <v>8154</v>
      </c>
      <c r="K25">
        <v>0</v>
      </c>
      <c r="L25">
        <f t="shared" si="22"/>
        <v>8154</v>
      </c>
      <c r="M25">
        <v>1008</v>
      </c>
      <c r="N25">
        <v>1</v>
      </c>
      <c r="O25">
        <f t="shared" si="0"/>
        <v>8.0892857142857135</v>
      </c>
      <c r="Q25">
        <v>2971</v>
      </c>
      <c r="R25">
        <v>4100</v>
      </c>
      <c r="T25">
        <v>0</v>
      </c>
      <c r="U25">
        <f>SUM(Q25:T25)</f>
        <v>7071</v>
      </c>
      <c r="V25">
        <v>0</v>
      </c>
      <c r="W25">
        <f t="shared" si="1"/>
        <v>7071</v>
      </c>
      <c r="X25">
        <v>198</v>
      </c>
      <c r="Y25">
        <v>2</v>
      </c>
      <c r="Z25">
        <f>IFERROR(W25/X25,0)</f>
        <v>35.712121212121211</v>
      </c>
      <c r="AB25">
        <v>15975</v>
      </c>
      <c r="AC25">
        <v>0</v>
      </c>
      <c r="AE25">
        <v>0</v>
      </c>
      <c r="AF25">
        <f>SUM(AB25:AE25)</f>
        <v>15975</v>
      </c>
      <c r="AG25">
        <v>0</v>
      </c>
      <c r="AH25">
        <f t="shared" si="3"/>
        <v>15975</v>
      </c>
      <c r="AI25">
        <v>294</v>
      </c>
      <c r="AJ25">
        <f t="shared" si="4"/>
        <v>6</v>
      </c>
      <c r="AK25">
        <f t="shared" si="5"/>
        <v>54.336734693877553</v>
      </c>
      <c r="AM25">
        <v>1512</v>
      </c>
      <c r="AN25">
        <v>1010</v>
      </c>
      <c r="AO25">
        <v>0</v>
      </c>
      <c r="AP25">
        <f t="shared" si="6"/>
        <v>2522</v>
      </c>
      <c r="AQ25">
        <v>0</v>
      </c>
      <c r="AR25">
        <f t="shared" si="7"/>
        <v>2522</v>
      </c>
      <c r="AS25">
        <v>93</v>
      </c>
      <c r="AT25">
        <f t="shared" si="8"/>
        <v>6</v>
      </c>
      <c r="AU25">
        <f t="shared" si="9"/>
        <v>27.118279569892472</v>
      </c>
      <c r="AW25">
        <v>1220</v>
      </c>
      <c r="AX25">
        <v>1120</v>
      </c>
      <c r="AY25">
        <v>0</v>
      </c>
      <c r="AZ25">
        <f t="shared" si="10"/>
        <v>2340</v>
      </c>
      <c r="BA25">
        <v>0</v>
      </c>
      <c r="BB25">
        <f t="shared" si="11"/>
        <v>2340</v>
      </c>
      <c r="BC25">
        <v>98</v>
      </c>
      <c r="BD25">
        <f t="shared" si="12"/>
        <v>7</v>
      </c>
      <c r="BE25">
        <f t="shared" si="13"/>
        <v>23.877551020408163</v>
      </c>
      <c r="BG25">
        <v>1128</v>
      </c>
      <c r="BH25">
        <v>4800</v>
      </c>
      <c r="BI25">
        <v>0</v>
      </c>
      <c r="BJ25">
        <f t="shared" si="14"/>
        <v>5928</v>
      </c>
      <c r="BK25">
        <v>0</v>
      </c>
      <c r="BL25">
        <f t="shared" si="15"/>
        <v>5928</v>
      </c>
      <c r="BM25">
        <v>92</v>
      </c>
      <c r="BN25">
        <f t="shared" si="16"/>
        <v>5</v>
      </c>
      <c r="BO25">
        <f t="shared" si="17"/>
        <v>64.434782608695656</v>
      </c>
      <c r="BQ25">
        <v>4091</v>
      </c>
      <c r="BR25">
        <v>1628</v>
      </c>
      <c r="BS25">
        <v>0</v>
      </c>
      <c r="BT25">
        <f t="shared" si="18"/>
        <v>5719</v>
      </c>
      <c r="BU25">
        <v>0</v>
      </c>
      <c r="BV25">
        <f t="shared" si="19"/>
        <v>5719</v>
      </c>
      <c r="BW25">
        <v>123</v>
      </c>
      <c r="BX25">
        <f t="shared" si="20"/>
        <v>5</v>
      </c>
      <c r="BY25">
        <f t="shared" si="21"/>
        <v>46.49593495934959</v>
      </c>
      <c r="CA25">
        <v>-1500</v>
      </c>
    </row>
    <row r="26" spans="1:79" ht="17.25" customHeight="1" x14ac:dyDescent="0.3">
      <c r="A26" s="2">
        <v>44589</v>
      </c>
      <c r="B26" t="s">
        <v>76</v>
      </c>
      <c r="C26" t="s">
        <v>77</v>
      </c>
      <c r="D26" t="s">
        <v>27</v>
      </c>
      <c r="F26">
        <v>493</v>
      </c>
      <c r="G26">
        <v>0</v>
      </c>
      <c r="I26">
        <v>0</v>
      </c>
      <c r="J26">
        <f>SUM(F26:I26)</f>
        <v>493</v>
      </c>
      <c r="K26">
        <v>0</v>
      </c>
      <c r="L26">
        <f t="shared" si="22"/>
        <v>493</v>
      </c>
      <c r="M26">
        <v>53</v>
      </c>
      <c r="N26">
        <v>1</v>
      </c>
      <c r="O26">
        <f t="shared" si="0"/>
        <v>9.3018867924528301</v>
      </c>
      <c r="Q26">
        <v>861</v>
      </c>
      <c r="R26">
        <v>0</v>
      </c>
      <c r="T26">
        <v>0</v>
      </c>
      <c r="U26">
        <f>SUM(Q26:T26)</f>
        <v>861</v>
      </c>
      <c r="V26">
        <v>0</v>
      </c>
      <c r="W26">
        <f t="shared" si="1"/>
        <v>861</v>
      </c>
      <c r="X26">
        <v>11</v>
      </c>
      <c r="Y26">
        <v>2</v>
      </c>
      <c r="Z26">
        <f t="shared" si="2"/>
        <v>78.272727272727266</v>
      </c>
      <c r="AB26">
        <v>2013</v>
      </c>
      <c r="AC26">
        <v>0</v>
      </c>
      <c r="AE26">
        <v>0</v>
      </c>
      <c r="AF26">
        <f>SUM(AB26:AE26)</f>
        <v>2013</v>
      </c>
      <c r="AG26">
        <v>0</v>
      </c>
      <c r="AH26">
        <f t="shared" si="3"/>
        <v>2013</v>
      </c>
      <c r="AI26">
        <v>43</v>
      </c>
      <c r="AJ26">
        <f t="shared" si="4"/>
        <v>6</v>
      </c>
      <c r="AK26">
        <f t="shared" si="5"/>
        <v>46.813953488372093</v>
      </c>
      <c r="AM26">
        <v>861</v>
      </c>
      <c r="AN26">
        <v>0</v>
      </c>
      <c r="AO26">
        <v>0</v>
      </c>
      <c r="AP26">
        <f t="shared" si="6"/>
        <v>861</v>
      </c>
      <c r="AQ26">
        <v>0</v>
      </c>
      <c r="AR26">
        <f t="shared" si="7"/>
        <v>861</v>
      </c>
      <c r="AS26">
        <v>10</v>
      </c>
      <c r="AT26">
        <f t="shared" si="8"/>
        <v>6</v>
      </c>
      <c r="AU26">
        <f t="shared" si="9"/>
        <v>86.1</v>
      </c>
      <c r="AW26">
        <v>572</v>
      </c>
      <c r="AX26">
        <v>0</v>
      </c>
      <c r="AY26">
        <v>0</v>
      </c>
      <c r="AZ26">
        <f t="shared" si="10"/>
        <v>572</v>
      </c>
      <c r="BA26">
        <v>0</v>
      </c>
      <c r="BB26">
        <f t="shared" si="11"/>
        <v>572</v>
      </c>
      <c r="BC26">
        <v>33</v>
      </c>
      <c r="BD26">
        <f t="shared" si="12"/>
        <v>7</v>
      </c>
      <c r="BE26">
        <f t="shared" si="13"/>
        <v>17.333333333333332</v>
      </c>
      <c r="BG26">
        <v>609</v>
      </c>
      <c r="BH26">
        <v>0</v>
      </c>
      <c r="BI26">
        <v>0</v>
      </c>
      <c r="BJ26">
        <f t="shared" si="14"/>
        <v>609</v>
      </c>
      <c r="BK26">
        <v>0</v>
      </c>
      <c r="BL26">
        <f t="shared" si="15"/>
        <v>609</v>
      </c>
      <c r="BM26">
        <v>11</v>
      </c>
      <c r="BN26">
        <f t="shared" si="16"/>
        <v>5</v>
      </c>
      <c r="BO26">
        <f t="shared" si="17"/>
        <v>55.363636363636367</v>
      </c>
      <c r="BQ26">
        <v>1164</v>
      </c>
      <c r="BR26">
        <v>0</v>
      </c>
      <c r="BS26">
        <v>0</v>
      </c>
      <c r="BT26">
        <f t="shared" si="18"/>
        <v>1164</v>
      </c>
      <c r="BU26">
        <v>0</v>
      </c>
      <c r="BV26">
        <f t="shared" si="19"/>
        <v>1164</v>
      </c>
      <c r="BW26">
        <v>16</v>
      </c>
      <c r="BX26">
        <f t="shared" si="20"/>
        <v>5</v>
      </c>
      <c r="BY26">
        <f t="shared" si="21"/>
        <v>72.75</v>
      </c>
      <c r="CA26">
        <v>5400</v>
      </c>
    </row>
    <row r="27" spans="1:79" ht="17.25" customHeight="1" x14ac:dyDescent="0.3">
      <c r="A27" s="2">
        <v>44589</v>
      </c>
      <c r="B27" t="s">
        <v>78</v>
      </c>
      <c r="C27" t="s">
        <v>79</v>
      </c>
      <c r="D27" t="s">
        <v>27</v>
      </c>
      <c r="F27">
        <v>737</v>
      </c>
      <c r="G27">
        <v>0</v>
      </c>
      <c r="I27">
        <v>0</v>
      </c>
      <c r="J27">
        <f>SUM(F27:I27)</f>
        <v>737</v>
      </c>
      <c r="K27">
        <v>0</v>
      </c>
      <c r="L27">
        <f t="shared" si="22"/>
        <v>737</v>
      </c>
      <c r="M27">
        <v>34</v>
      </c>
      <c r="N27">
        <v>1</v>
      </c>
      <c r="O27">
        <f t="shared" si="0"/>
        <v>21.676470588235293</v>
      </c>
      <c r="Q27">
        <v>389</v>
      </c>
      <c r="R27">
        <v>0</v>
      </c>
      <c r="T27">
        <v>0</v>
      </c>
      <c r="U27">
        <f>SUM(Q27:T27)</f>
        <v>389</v>
      </c>
      <c r="V27">
        <v>0</v>
      </c>
      <c r="W27">
        <f t="shared" si="1"/>
        <v>389</v>
      </c>
      <c r="X27">
        <v>5</v>
      </c>
      <c r="Y27">
        <v>2</v>
      </c>
      <c r="Z27">
        <f t="shared" si="2"/>
        <v>77.8</v>
      </c>
      <c r="AB27">
        <v>2274</v>
      </c>
      <c r="AC27">
        <v>0</v>
      </c>
      <c r="AE27">
        <v>0</v>
      </c>
      <c r="AF27">
        <f>SUM(AB27:AE27)</f>
        <v>2274</v>
      </c>
      <c r="AG27">
        <v>0</v>
      </c>
      <c r="AH27">
        <f t="shared" si="3"/>
        <v>2274</v>
      </c>
      <c r="AI27">
        <v>58</v>
      </c>
      <c r="AJ27">
        <f t="shared" si="4"/>
        <v>6</v>
      </c>
      <c r="AK27">
        <f t="shared" si="5"/>
        <v>39.206896551724135</v>
      </c>
      <c r="AM27">
        <v>1025</v>
      </c>
      <c r="AN27">
        <v>0</v>
      </c>
      <c r="AO27">
        <v>0</v>
      </c>
      <c r="AP27">
        <f t="shared" si="6"/>
        <v>1025</v>
      </c>
      <c r="AQ27">
        <v>0</v>
      </c>
      <c r="AR27">
        <f t="shared" si="7"/>
        <v>1025</v>
      </c>
      <c r="AS27">
        <v>10</v>
      </c>
      <c r="AT27">
        <f t="shared" si="8"/>
        <v>6</v>
      </c>
      <c r="AU27">
        <f t="shared" si="9"/>
        <v>102.5</v>
      </c>
      <c r="AW27">
        <v>657</v>
      </c>
      <c r="AX27">
        <v>0</v>
      </c>
      <c r="AY27">
        <v>0</v>
      </c>
      <c r="AZ27">
        <f t="shared" si="10"/>
        <v>657</v>
      </c>
      <c r="BA27">
        <v>0</v>
      </c>
      <c r="BB27">
        <f t="shared" si="11"/>
        <v>657</v>
      </c>
      <c r="BC27">
        <v>27</v>
      </c>
      <c r="BD27">
        <f t="shared" si="12"/>
        <v>7</v>
      </c>
      <c r="BE27">
        <f t="shared" si="13"/>
        <v>24.333333333333332</v>
      </c>
      <c r="BG27">
        <v>1295</v>
      </c>
      <c r="BH27">
        <v>0</v>
      </c>
      <c r="BI27">
        <v>0</v>
      </c>
      <c r="BJ27">
        <f t="shared" si="14"/>
        <v>1295</v>
      </c>
      <c r="BK27">
        <v>0</v>
      </c>
      <c r="BL27">
        <f t="shared" si="15"/>
        <v>1295</v>
      </c>
      <c r="BM27">
        <v>15</v>
      </c>
      <c r="BN27">
        <f t="shared" si="16"/>
        <v>5</v>
      </c>
      <c r="BO27">
        <f t="shared" si="17"/>
        <v>86.333333333333329</v>
      </c>
      <c r="BQ27">
        <v>1300</v>
      </c>
      <c r="BR27">
        <v>0</v>
      </c>
      <c r="BS27">
        <v>0</v>
      </c>
      <c r="BT27">
        <f t="shared" si="18"/>
        <v>1300</v>
      </c>
      <c r="BU27">
        <v>0</v>
      </c>
      <c r="BV27">
        <f t="shared" si="19"/>
        <v>1300</v>
      </c>
      <c r="BW27">
        <v>5</v>
      </c>
      <c r="BX27">
        <f t="shared" si="20"/>
        <v>5</v>
      </c>
      <c r="BY27">
        <f t="shared" si="21"/>
        <v>260</v>
      </c>
      <c r="CA27">
        <v>12640</v>
      </c>
    </row>
    <row r="28" spans="1:79" ht="17.25" customHeight="1" x14ac:dyDescent="0.3">
      <c r="A28" s="2">
        <v>44589</v>
      </c>
      <c r="B28" t="s">
        <v>80</v>
      </c>
      <c r="C28" t="s">
        <v>81</v>
      </c>
      <c r="D28" t="s">
        <v>27</v>
      </c>
      <c r="F28">
        <v>617</v>
      </c>
      <c r="G28">
        <v>0</v>
      </c>
      <c r="I28">
        <v>0</v>
      </c>
      <c r="J28">
        <f>SUM(F28:I28)</f>
        <v>617</v>
      </c>
      <c r="K28">
        <v>0</v>
      </c>
      <c r="L28">
        <f t="shared" si="22"/>
        <v>617</v>
      </c>
      <c r="M28">
        <v>28</v>
      </c>
      <c r="N28">
        <v>1</v>
      </c>
      <c r="O28">
        <f t="shared" si="0"/>
        <v>22.035714285714285</v>
      </c>
      <c r="Q28">
        <v>421</v>
      </c>
      <c r="R28">
        <v>0</v>
      </c>
      <c r="T28">
        <v>0</v>
      </c>
      <c r="U28">
        <f>SUM(Q28:T28)</f>
        <v>421</v>
      </c>
      <c r="V28">
        <v>0</v>
      </c>
      <c r="W28">
        <f t="shared" si="1"/>
        <v>421</v>
      </c>
      <c r="X28">
        <v>9</v>
      </c>
      <c r="Y28">
        <v>2</v>
      </c>
      <c r="Z28">
        <f t="shared" si="2"/>
        <v>46.777777777777779</v>
      </c>
      <c r="AB28">
        <v>4415</v>
      </c>
      <c r="AC28">
        <v>0</v>
      </c>
      <c r="AE28">
        <v>0</v>
      </c>
      <c r="AF28">
        <f>SUM(AB28:AE28)</f>
        <v>4415</v>
      </c>
      <c r="AG28">
        <v>0</v>
      </c>
      <c r="AH28">
        <f t="shared" si="3"/>
        <v>4415</v>
      </c>
      <c r="AI28">
        <v>117</v>
      </c>
      <c r="AJ28">
        <f t="shared" si="4"/>
        <v>6</v>
      </c>
      <c r="AK28">
        <f t="shared" si="5"/>
        <v>37.735042735042732</v>
      </c>
      <c r="AM28">
        <v>590</v>
      </c>
      <c r="AN28">
        <v>70</v>
      </c>
      <c r="AO28">
        <v>0</v>
      </c>
      <c r="AP28">
        <f t="shared" si="6"/>
        <v>660</v>
      </c>
      <c r="AQ28">
        <v>0</v>
      </c>
      <c r="AR28">
        <f t="shared" si="7"/>
        <v>660</v>
      </c>
      <c r="AS28">
        <v>35</v>
      </c>
      <c r="AT28">
        <f t="shared" si="8"/>
        <v>6</v>
      </c>
      <c r="AU28">
        <f t="shared" si="9"/>
        <v>18.857142857142858</v>
      </c>
      <c r="AW28">
        <v>1032</v>
      </c>
      <c r="AX28">
        <v>0</v>
      </c>
      <c r="AY28">
        <v>0</v>
      </c>
      <c r="AZ28">
        <f t="shared" si="10"/>
        <v>1032</v>
      </c>
      <c r="BA28">
        <v>0</v>
      </c>
      <c r="BB28">
        <f t="shared" si="11"/>
        <v>1032</v>
      </c>
      <c r="BC28">
        <v>89</v>
      </c>
      <c r="BD28">
        <f t="shared" si="12"/>
        <v>7</v>
      </c>
      <c r="BE28">
        <f t="shared" si="13"/>
        <v>11.595505617977528</v>
      </c>
      <c r="BG28">
        <v>884</v>
      </c>
      <c r="BH28">
        <v>40</v>
      </c>
      <c r="BI28">
        <v>0</v>
      </c>
      <c r="BJ28">
        <f t="shared" si="14"/>
        <v>924</v>
      </c>
      <c r="BK28">
        <v>0</v>
      </c>
      <c r="BL28">
        <f t="shared" si="15"/>
        <v>924</v>
      </c>
      <c r="BM28">
        <v>29</v>
      </c>
      <c r="BN28">
        <f t="shared" si="16"/>
        <v>5</v>
      </c>
      <c r="BO28">
        <f t="shared" si="17"/>
        <v>31.862068965517242</v>
      </c>
      <c r="BQ28">
        <v>1182</v>
      </c>
      <c r="BR28">
        <v>0</v>
      </c>
      <c r="BS28">
        <v>0</v>
      </c>
      <c r="BT28">
        <f t="shared" si="18"/>
        <v>1182</v>
      </c>
      <c r="BU28">
        <v>0</v>
      </c>
      <c r="BV28">
        <f t="shared" si="19"/>
        <v>1182</v>
      </c>
      <c r="BW28">
        <v>15</v>
      </c>
      <c r="BX28">
        <f t="shared" si="20"/>
        <v>5</v>
      </c>
      <c r="BY28">
        <f t="shared" si="21"/>
        <v>78.8</v>
      </c>
      <c r="CA28">
        <v>11458</v>
      </c>
    </row>
    <row r="29" spans="1:79" ht="17.25" customHeight="1" x14ac:dyDescent="0.3">
      <c r="A29" s="2">
        <v>44589</v>
      </c>
      <c r="B29" t="s">
        <v>82</v>
      </c>
      <c r="C29" t="s">
        <v>83</v>
      </c>
      <c r="D29" t="s">
        <v>27</v>
      </c>
      <c r="F29">
        <v>0</v>
      </c>
      <c r="G29">
        <v>0</v>
      </c>
      <c r="I29">
        <v>0</v>
      </c>
      <c r="J29">
        <f>SUM(F29:I29)</f>
        <v>0</v>
      </c>
      <c r="K29">
        <v>0</v>
      </c>
      <c r="L29">
        <f t="shared" si="22"/>
        <v>0</v>
      </c>
      <c r="M29">
        <v>30</v>
      </c>
      <c r="N29">
        <v>1</v>
      </c>
      <c r="O29">
        <f t="shared" si="0"/>
        <v>0</v>
      </c>
      <c r="Q29">
        <v>43</v>
      </c>
      <c r="R29">
        <v>0</v>
      </c>
      <c r="T29">
        <v>0</v>
      </c>
      <c r="U29">
        <f>SUM(Q29:T29)</f>
        <v>43</v>
      </c>
      <c r="V29">
        <v>0</v>
      </c>
      <c r="W29">
        <f t="shared" si="1"/>
        <v>43</v>
      </c>
      <c r="X29">
        <v>2</v>
      </c>
      <c r="Y29">
        <v>2</v>
      </c>
      <c r="Z29">
        <f t="shared" si="2"/>
        <v>21.5</v>
      </c>
      <c r="AB29">
        <v>0</v>
      </c>
      <c r="AC29">
        <v>0</v>
      </c>
      <c r="AE29">
        <v>0</v>
      </c>
      <c r="AF29">
        <f>SUM(AB29:AE29)</f>
        <v>0</v>
      </c>
      <c r="AG29">
        <v>0</v>
      </c>
      <c r="AH29">
        <f t="shared" si="3"/>
        <v>0</v>
      </c>
      <c r="AI29">
        <v>37</v>
      </c>
      <c r="AJ29">
        <f t="shared" si="4"/>
        <v>6</v>
      </c>
      <c r="AK29">
        <f t="shared" si="5"/>
        <v>0</v>
      </c>
      <c r="AM29">
        <v>0</v>
      </c>
      <c r="AN29">
        <v>0</v>
      </c>
      <c r="AO29">
        <v>0</v>
      </c>
      <c r="AP29">
        <f t="shared" si="6"/>
        <v>0</v>
      </c>
      <c r="AQ29">
        <v>0</v>
      </c>
      <c r="AR29">
        <f t="shared" si="7"/>
        <v>0</v>
      </c>
      <c r="AS29">
        <v>18</v>
      </c>
      <c r="AT29">
        <f t="shared" si="8"/>
        <v>6</v>
      </c>
      <c r="AU29">
        <f t="shared" si="9"/>
        <v>0</v>
      </c>
      <c r="AW29">
        <v>0</v>
      </c>
      <c r="AX29">
        <v>0</v>
      </c>
      <c r="AY29">
        <v>0</v>
      </c>
      <c r="AZ29">
        <f t="shared" si="10"/>
        <v>0</v>
      </c>
      <c r="BA29">
        <v>0</v>
      </c>
      <c r="BB29">
        <f t="shared" si="11"/>
        <v>0</v>
      </c>
      <c r="BC29">
        <v>25</v>
      </c>
      <c r="BD29">
        <f t="shared" si="12"/>
        <v>7</v>
      </c>
      <c r="BE29">
        <f t="shared" si="13"/>
        <v>0</v>
      </c>
      <c r="BG29">
        <v>10</v>
      </c>
      <c r="BH29">
        <v>0</v>
      </c>
      <c r="BI29">
        <v>0</v>
      </c>
      <c r="BJ29">
        <f t="shared" si="14"/>
        <v>10</v>
      </c>
      <c r="BK29">
        <v>0</v>
      </c>
      <c r="BL29">
        <f t="shared" si="15"/>
        <v>10</v>
      </c>
      <c r="BM29">
        <v>11</v>
      </c>
      <c r="BN29">
        <f t="shared" si="16"/>
        <v>5</v>
      </c>
      <c r="BO29">
        <f t="shared" si="17"/>
        <v>0.90909090909090906</v>
      </c>
      <c r="BQ29">
        <v>53</v>
      </c>
      <c r="BR29">
        <v>0</v>
      </c>
      <c r="BS29">
        <v>0</v>
      </c>
      <c r="BT29">
        <f t="shared" si="18"/>
        <v>53</v>
      </c>
      <c r="BU29">
        <v>0</v>
      </c>
      <c r="BV29">
        <f t="shared" si="19"/>
        <v>53</v>
      </c>
      <c r="BW29">
        <v>6</v>
      </c>
      <c r="BX29">
        <f t="shared" si="20"/>
        <v>5</v>
      </c>
      <c r="BY29">
        <f t="shared" si="21"/>
        <v>8.8333333333333339</v>
      </c>
      <c r="CA29">
        <v>0</v>
      </c>
    </row>
    <row r="30" spans="1:79" ht="17.25" customHeight="1" x14ac:dyDescent="0.3">
      <c r="A30" s="2">
        <v>44589</v>
      </c>
      <c r="B30" t="s">
        <v>84</v>
      </c>
      <c r="C30" t="s">
        <v>85</v>
      </c>
      <c r="D30" t="s">
        <v>27</v>
      </c>
      <c r="F30">
        <v>1352</v>
      </c>
      <c r="G30">
        <v>234</v>
      </c>
      <c r="I30">
        <v>0</v>
      </c>
      <c r="J30">
        <f>SUM(F30:I30)</f>
        <v>1586</v>
      </c>
      <c r="K30">
        <v>0</v>
      </c>
      <c r="L30">
        <f t="shared" si="22"/>
        <v>1586</v>
      </c>
      <c r="M30">
        <v>155</v>
      </c>
      <c r="N30">
        <v>1</v>
      </c>
      <c r="O30">
        <f t="shared" si="0"/>
        <v>10.232258064516129</v>
      </c>
      <c r="Q30">
        <v>562</v>
      </c>
      <c r="R30">
        <v>0</v>
      </c>
      <c r="T30">
        <v>0</v>
      </c>
      <c r="U30">
        <f>SUM(Q30:T30)</f>
        <v>562</v>
      </c>
      <c r="V30">
        <v>0</v>
      </c>
      <c r="W30">
        <f t="shared" si="1"/>
        <v>562</v>
      </c>
      <c r="X30">
        <v>30</v>
      </c>
      <c r="Y30">
        <v>2</v>
      </c>
      <c r="Z30">
        <f t="shared" si="2"/>
        <v>18.733333333333334</v>
      </c>
      <c r="AB30">
        <v>7368</v>
      </c>
      <c r="AC30">
        <v>0</v>
      </c>
      <c r="AE30">
        <v>0</v>
      </c>
      <c r="AF30">
        <f>SUM(AB30:AE30)</f>
        <v>7368</v>
      </c>
      <c r="AG30">
        <v>0</v>
      </c>
      <c r="AH30">
        <f t="shared" si="3"/>
        <v>7368</v>
      </c>
      <c r="AI30">
        <v>315</v>
      </c>
      <c r="AJ30">
        <f t="shared" si="4"/>
        <v>6</v>
      </c>
      <c r="AK30">
        <f t="shared" si="5"/>
        <v>23.390476190476189</v>
      </c>
      <c r="AM30">
        <v>2273</v>
      </c>
      <c r="AN30">
        <v>0</v>
      </c>
      <c r="AO30">
        <v>0</v>
      </c>
      <c r="AP30">
        <f t="shared" si="6"/>
        <v>2273</v>
      </c>
      <c r="AQ30">
        <v>0</v>
      </c>
      <c r="AR30">
        <f t="shared" si="7"/>
        <v>2273</v>
      </c>
      <c r="AS30">
        <v>58</v>
      </c>
      <c r="AT30">
        <f t="shared" si="8"/>
        <v>6</v>
      </c>
      <c r="AU30">
        <f t="shared" si="9"/>
        <v>39.189655172413794</v>
      </c>
      <c r="AW30">
        <v>814</v>
      </c>
      <c r="AX30">
        <v>0</v>
      </c>
      <c r="AY30">
        <v>0</v>
      </c>
      <c r="AZ30">
        <f t="shared" si="10"/>
        <v>814</v>
      </c>
      <c r="BA30">
        <v>0</v>
      </c>
      <c r="BB30">
        <f t="shared" si="11"/>
        <v>814</v>
      </c>
      <c r="BC30">
        <v>92</v>
      </c>
      <c r="BD30">
        <f t="shared" si="12"/>
        <v>7</v>
      </c>
      <c r="BE30">
        <f t="shared" si="13"/>
        <v>8.8478260869565215</v>
      </c>
      <c r="BG30">
        <v>1452</v>
      </c>
      <c r="BH30">
        <v>0</v>
      </c>
      <c r="BI30">
        <v>0</v>
      </c>
      <c r="BJ30">
        <f t="shared" si="14"/>
        <v>1452</v>
      </c>
      <c r="BK30">
        <v>0</v>
      </c>
      <c r="BL30">
        <f t="shared" si="15"/>
        <v>1452</v>
      </c>
      <c r="BM30">
        <v>54</v>
      </c>
      <c r="BN30">
        <f t="shared" si="16"/>
        <v>5</v>
      </c>
      <c r="BO30">
        <f t="shared" si="17"/>
        <v>26.888888888888889</v>
      </c>
      <c r="BQ30">
        <v>822</v>
      </c>
      <c r="BR30">
        <v>0</v>
      </c>
      <c r="BS30">
        <v>0</v>
      </c>
      <c r="BT30">
        <f t="shared" si="18"/>
        <v>822</v>
      </c>
      <c r="BU30">
        <v>0</v>
      </c>
      <c r="BV30">
        <f t="shared" si="19"/>
        <v>822</v>
      </c>
      <c r="BW30">
        <v>40</v>
      </c>
      <c r="BX30">
        <f t="shared" si="20"/>
        <v>5</v>
      </c>
      <c r="BY30">
        <f t="shared" si="21"/>
        <v>20.55</v>
      </c>
      <c r="CA30">
        <v>29946</v>
      </c>
    </row>
    <row r="31" spans="1:79" ht="17.25" customHeight="1" x14ac:dyDescent="0.3">
      <c r="A31" s="2">
        <v>44589</v>
      </c>
      <c r="B31" t="s">
        <v>86</v>
      </c>
      <c r="C31" t="s">
        <v>87</v>
      </c>
      <c r="D31" t="s">
        <v>27</v>
      </c>
      <c r="F31">
        <v>281</v>
      </c>
      <c r="G31">
        <v>1173</v>
      </c>
      <c r="I31">
        <v>0</v>
      </c>
      <c r="J31">
        <f>SUM(F31:I31)</f>
        <v>1454</v>
      </c>
      <c r="K31">
        <v>0</v>
      </c>
      <c r="L31">
        <f t="shared" si="22"/>
        <v>1454</v>
      </c>
      <c r="M31">
        <v>189</v>
      </c>
      <c r="N31">
        <v>1</v>
      </c>
      <c r="O31">
        <f t="shared" si="0"/>
        <v>7.693121693121693</v>
      </c>
      <c r="Q31">
        <v>914</v>
      </c>
      <c r="R31">
        <v>1422</v>
      </c>
      <c r="T31">
        <v>0</v>
      </c>
      <c r="U31">
        <f>SUM(Q31:T31)</f>
        <v>2336</v>
      </c>
      <c r="V31">
        <v>0</v>
      </c>
      <c r="W31">
        <f t="shared" si="1"/>
        <v>2336</v>
      </c>
      <c r="X31">
        <v>67</v>
      </c>
      <c r="Y31">
        <v>2</v>
      </c>
      <c r="Z31">
        <f t="shared" si="2"/>
        <v>34.865671641791046</v>
      </c>
      <c r="AB31">
        <v>5392</v>
      </c>
      <c r="AC31">
        <v>0</v>
      </c>
      <c r="AE31">
        <v>0</v>
      </c>
      <c r="AF31">
        <f>SUM(AB31:AE31)</f>
        <v>5392</v>
      </c>
      <c r="AG31">
        <v>0</v>
      </c>
      <c r="AH31">
        <f t="shared" si="3"/>
        <v>5392</v>
      </c>
      <c r="AI31">
        <v>677</v>
      </c>
      <c r="AJ31">
        <f t="shared" si="4"/>
        <v>6</v>
      </c>
      <c r="AK31">
        <f t="shared" si="5"/>
        <v>7.9645494830132941</v>
      </c>
      <c r="AM31">
        <v>206</v>
      </c>
      <c r="AN31">
        <v>345</v>
      </c>
      <c r="AO31">
        <v>0</v>
      </c>
      <c r="AP31">
        <f t="shared" si="6"/>
        <v>551</v>
      </c>
      <c r="AQ31">
        <v>0</v>
      </c>
      <c r="AR31">
        <f t="shared" si="7"/>
        <v>551</v>
      </c>
      <c r="AS31">
        <v>48</v>
      </c>
      <c r="AT31">
        <f t="shared" si="8"/>
        <v>6</v>
      </c>
      <c r="AU31">
        <f t="shared" si="9"/>
        <v>11.479166666666666</v>
      </c>
      <c r="AW31">
        <v>308</v>
      </c>
      <c r="AX31">
        <v>1840</v>
      </c>
      <c r="AY31">
        <v>0</v>
      </c>
      <c r="AZ31">
        <f t="shared" si="10"/>
        <v>2148</v>
      </c>
      <c r="BA31">
        <v>0</v>
      </c>
      <c r="BB31">
        <f t="shared" si="11"/>
        <v>2148</v>
      </c>
      <c r="BC31">
        <v>60</v>
      </c>
      <c r="BD31">
        <f t="shared" si="12"/>
        <v>7</v>
      </c>
      <c r="BE31">
        <f t="shared" si="13"/>
        <v>35.799999999999997</v>
      </c>
      <c r="BG31">
        <v>277</v>
      </c>
      <c r="BH31">
        <v>1440</v>
      </c>
      <c r="BI31">
        <v>0</v>
      </c>
      <c r="BJ31">
        <f t="shared" si="14"/>
        <v>1717</v>
      </c>
      <c r="BK31">
        <v>0</v>
      </c>
      <c r="BL31">
        <f t="shared" si="15"/>
        <v>1717</v>
      </c>
      <c r="BM31">
        <v>36</v>
      </c>
      <c r="BN31">
        <f t="shared" si="16"/>
        <v>5</v>
      </c>
      <c r="BO31">
        <f t="shared" si="17"/>
        <v>47.694444444444443</v>
      </c>
      <c r="BQ31">
        <v>51</v>
      </c>
      <c r="BR31">
        <v>88</v>
      </c>
      <c r="BS31">
        <v>0</v>
      </c>
      <c r="BT31">
        <f t="shared" si="18"/>
        <v>139</v>
      </c>
      <c r="BU31">
        <v>0</v>
      </c>
      <c r="BV31">
        <f t="shared" si="19"/>
        <v>139</v>
      </c>
      <c r="BW31">
        <v>118</v>
      </c>
      <c r="BX31">
        <f t="shared" si="20"/>
        <v>5</v>
      </c>
      <c r="BY31">
        <f t="shared" si="21"/>
        <v>1.1779661016949152</v>
      </c>
      <c r="CA31">
        <v>-17053</v>
      </c>
    </row>
    <row r="32" spans="1:79" ht="17.25" customHeight="1" x14ac:dyDescent="0.3">
      <c r="A32" s="2">
        <v>44589</v>
      </c>
      <c r="B32" t="s">
        <v>88</v>
      </c>
      <c r="C32" t="s">
        <v>89</v>
      </c>
      <c r="D32" t="s">
        <v>27</v>
      </c>
      <c r="F32">
        <v>1055</v>
      </c>
      <c r="G32">
        <v>1265</v>
      </c>
      <c r="I32">
        <v>0</v>
      </c>
      <c r="J32">
        <f>SUM(F32:I32)</f>
        <v>2320</v>
      </c>
      <c r="K32">
        <v>0</v>
      </c>
      <c r="L32">
        <f t="shared" si="22"/>
        <v>2320</v>
      </c>
      <c r="M32">
        <v>167</v>
      </c>
      <c r="N32">
        <v>1</v>
      </c>
      <c r="O32">
        <f t="shared" si="0"/>
        <v>13.892215568862275</v>
      </c>
      <c r="Q32">
        <v>107</v>
      </c>
      <c r="R32">
        <v>600</v>
      </c>
      <c r="T32">
        <v>0</v>
      </c>
      <c r="U32">
        <f>SUM(Q32:T32)</f>
        <v>707</v>
      </c>
      <c r="V32">
        <v>0</v>
      </c>
      <c r="W32">
        <f t="shared" si="1"/>
        <v>707</v>
      </c>
      <c r="X32">
        <v>7</v>
      </c>
      <c r="Y32">
        <v>2</v>
      </c>
      <c r="Z32">
        <f t="shared" si="2"/>
        <v>101</v>
      </c>
      <c r="AB32">
        <v>1812</v>
      </c>
      <c r="AC32">
        <v>0</v>
      </c>
      <c r="AE32">
        <v>0</v>
      </c>
      <c r="AF32">
        <f>SUM(AB32:AE32)</f>
        <v>1812</v>
      </c>
      <c r="AG32">
        <v>0</v>
      </c>
      <c r="AH32">
        <f t="shared" si="3"/>
        <v>1812</v>
      </c>
      <c r="AI32">
        <v>30</v>
      </c>
      <c r="AJ32">
        <f t="shared" si="4"/>
        <v>6</v>
      </c>
      <c r="AK32">
        <f t="shared" si="5"/>
        <v>60.4</v>
      </c>
      <c r="AM32">
        <v>192</v>
      </c>
      <c r="AN32">
        <v>437</v>
      </c>
      <c r="AO32">
        <v>0</v>
      </c>
      <c r="AP32">
        <f t="shared" si="6"/>
        <v>629</v>
      </c>
      <c r="AQ32">
        <v>0</v>
      </c>
      <c r="AR32">
        <f t="shared" si="7"/>
        <v>629</v>
      </c>
      <c r="AS32">
        <v>26</v>
      </c>
      <c r="AT32">
        <f t="shared" si="8"/>
        <v>6</v>
      </c>
      <c r="AU32">
        <f t="shared" si="9"/>
        <v>24.192307692307693</v>
      </c>
      <c r="AW32">
        <v>99</v>
      </c>
      <c r="AX32">
        <v>130</v>
      </c>
      <c r="AY32">
        <v>0</v>
      </c>
      <c r="AZ32">
        <f t="shared" si="10"/>
        <v>229</v>
      </c>
      <c r="BA32">
        <v>0</v>
      </c>
      <c r="BB32">
        <f t="shared" si="11"/>
        <v>229</v>
      </c>
      <c r="BC32">
        <v>8</v>
      </c>
      <c r="BD32">
        <f t="shared" si="12"/>
        <v>7</v>
      </c>
      <c r="BE32">
        <f t="shared" si="13"/>
        <v>28.625</v>
      </c>
      <c r="BG32">
        <v>355</v>
      </c>
      <c r="BH32">
        <v>970</v>
      </c>
      <c r="BI32">
        <v>0</v>
      </c>
      <c r="BJ32">
        <f t="shared" si="14"/>
        <v>1325</v>
      </c>
      <c r="BK32">
        <v>0</v>
      </c>
      <c r="BL32">
        <f t="shared" si="15"/>
        <v>1325</v>
      </c>
      <c r="BM32">
        <v>80</v>
      </c>
      <c r="BN32">
        <f t="shared" si="16"/>
        <v>5</v>
      </c>
      <c r="BO32">
        <f t="shared" si="17"/>
        <v>16.5625</v>
      </c>
      <c r="BQ32">
        <v>610</v>
      </c>
      <c r="BR32">
        <v>256</v>
      </c>
      <c r="BS32">
        <v>0</v>
      </c>
      <c r="BT32">
        <f t="shared" si="18"/>
        <v>866</v>
      </c>
      <c r="BU32">
        <v>0</v>
      </c>
      <c r="BV32">
        <f t="shared" si="19"/>
        <v>866</v>
      </c>
      <c r="BW32">
        <v>108</v>
      </c>
      <c r="BX32">
        <f t="shared" si="20"/>
        <v>5</v>
      </c>
      <c r="BY32">
        <f t="shared" si="21"/>
        <v>8.018518518518519</v>
      </c>
      <c r="CA32">
        <v>126</v>
      </c>
    </row>
    <row r="33" spans="1:79" ht="17.25" customHeight="1" x14ac:dyDescent="0.3">
      <c r="A33" s="2">
        <v>44589</v>
      </c>
      <c r="B33" t="s">
        <v>90</v>
      </c>
      <c r="C33" t="s">
        <v>91</v>
      </c>
      <c r="D33" t="s">
        <v>27</v>
      </c>
      <c r="F33">
        <v>606</v>
      </c>
      <c r="G33">
        <v>0</v>
      </c>
      <c r="I33">
        <v>0</v>
      </c>
      <c r="J33">
        <f>SUM(F33:I33)</f>
        <v>606</v>
      </c>
      <c r="K33">
        <v>0</v>
      </c>
      <c r="L33">
        <f t="shared" si="22"/>
        <v>606</v>
      </c>
      <c r="M33">
        <v>40</v>
      </c>
      <c r="N33">
        <v>1</v>
      </c>
      <c r="O33">
        <f t="shared" si="0"/>
        <v>15.15</v>
      </c>
      <c r="Q33">
        <v>463</v>
      </c>
      <c r="R33">
        <v>0</v>
      </c>
      <c r="T33">
        <v>0</v>
      </c>
      <c r="U33">
        <f>SUM(Q33:T33)</f>
        <v>463</v>
      </c>
      <c r="V33">
        <v>0</v>
      </c>
      <c r="W33">
        <f t="shared" si="1"/>
        <v>463</v>
      </c>
      <c r="X33">
        <v>18</v>
      </c>
      <c r="Y33">
        <v>2</v>
      </c>
      <c r="Z33">
        <f t="shared" si="2"/>
        <v>25.722222222222221</v>
      </c>
      <c r="AB33">
        <v>6965</v>
      </c>
      <c r="AC33">
        <v>0</v>
      </c>
      <c r="AE33">
        <v>0</v>
      </c>
      <c r="AF33">
        <f>SUM(AB33:AE33)</f>
        <v>6965</v>
      </c>
      <c r="AG33">
        <v>0</v>
      </c>
      <c r="AH33">
        <f t="shared" si="3"/>
        <v>6965</v>
      </c>
      <c r="AI33">
        <v>178</v>
      </c>
      <c r="AJ33">
        <f t="shared" si="4"/>
        <v>6</v>
      </c>
      <c r="AK33">
        <f t="shared" si="5"/>
        <v>39.129213483146067</v>
      </c>
      <c r="AM33">
        <v>3993</v>
      </c>
      <c r="AN33">
        <v>192</v>
      </c>
      <c r="AO33">
        <v>0</v>
      </c>
      <c r="AP33">
        <f t="shared" si="6"/>
        <v>4185</v>
      </c>
      <c r="AQ33">
        <v>0</v>
      </c>
      <c r="AR33">
        <f t="shared" si="7"/>
        <v>4185</v>
      </c>
      <c r="AS33">
        <v>72</v>
      </c>
      <c r="AT33">
        <f t="shared" si="8"/>
        <v>6</v>
      </c>
      <c r="AU33">
        <f t="shared" si="9"/>
        <v>58.125</v>
      </c>
      <c r="AW33">
        <v>2793</v>
      </c>
      <c r="AX33">
        <v>0</v>
      </c>
      <c r="AY33">
        <v>0</v>
      </c>
      <c r="AZ33">
        <f t="shared" si="10"/>
        <v>2793</v>
      </c>
      <c r="BA33">
        <v>0</v>
      </c>
      <c r="BB33">
        <f t="shared" si="11"/>
        <v>2793</v>
      </c>
      <c r="BC33">
        <v>88</v>
      </c>
      <c r="BD33">
        <f t="shared" si="12"/>
        <v>7</v>
      </c>
      <c r="BE33">
        <f t="shared" si="13"/>
        <v>31.738636363636363</v>
      </c>
      <c r="BG33">
        <v>2477</v>
      </c>
      <c r="BH33">
        <v>30</v>
      </c>
      <c r="BI33">
        <v>0</v>
      </c>
      <c r="BJ33">
        <f t="shared" si="14"/>
        <v>2507</v>
      </c>
      <c r="BK33">
        <v>0</v>
      </c>
      <c r="BL33">
        <f t="shared" si="15"/>
        <v>2507</v>
      </c>
      <c r="BM33">
        <v>42</v>
      </c>
      <c r="BN33">
        <f t="shared" si="16"/>
        <v>5</v>
      </c>
      <c r="BO33">
        <f t="shared" si="17"/>
        <v>59.69047619047619</v>
      </c>
      <c r="BQ33">
        <v>1610</v>
      </c>
      <c r="BR33">
        <v>0</v>
      </c>
      <c r="BS33">
        <v>0</v>
      </c>
      <c r="BT33">
        <f t="shared" si="18"/>
        <v>1610</v>
      </c>
      <c r="BU33">
        <v>0</v>
      </c>
      <c r="BV33">
        <f t="shared" si="19"/>
        <v>1610</v>
      </c>
      <c r="BW33">
        <v>50</v>
      </c>
      <c r="BX33">
        <f t="shared" si="20"/>
        <v>5</v>
      </c>
      <c r="BY33">
        <f t="shared" si="21"/>
        <v>32.200000000000003</v>
      </c>
      <c r="CA33">
        <v>28722</v>
      </c>
    </row>
    <row r="34" spans="1:79" ht="17.25" customHeight="1" x14ac:dyDescent="0.3">
      <c r="A34" s="2">
        <v>44589</v>
      </c>
      <c r="B34" t="s">
        <v>92</v>
      </c>
      <c r="C34" t="s">
        <v>93</v>
      </c>
      <c r="D34" t="s">
        <v>27</v>
      </c>
      <c r="F34">
        <v>574</v>
      </c>
      <c r="G34">
        <v>0</v>
      </c>
      <c r="I34">
        <v>0</v>
      </c>
      <c r="J34">
        <f>SUM(F34:I34)</f>
        <v>574</v>
      </c>
      <c r="K34">
        <v>0</v>
      </c>
      <c r="L34">
        <f t="shared" si="22"/>
        <v>574</v>
      </c>
      <c r="M34">
        <v>29</v>
      </c>
      <c r="N34">
        <v>1</v>
      </c>
      <c r="O34">
        <f t="shared" si="0"/>
        <v>19.793103448275861</v>
      </c>
      <c r="Q34">
        <v>389</v>
      </c>
      <c r="R34">
        <v>0</v>
      </c>
      <c r="T34">
        <v>0</v>
      </c>
      <c r="U34">
        <f>SUM(Q34:T34)</f>
        <v>389</v>
      </c>
      <c r="V34">
        <v>0</v>
      </c>
      <c r="W34">
        <f t="shared" si="1"/>
        <v>389</v>
      </c>
      <c r="X34">
        <v>11</v>
      </c>
      <c r="Y34">
        <v>2</v>
      </c>
      <c r="Z34">
        <f t="shared" si="2"/>
        <v>35.363636363636367</v>
      </c>
      <c r="AB34">
        <v>4701</v>
      </c>
      <c r="AC34">
        <v>0</v>
      </c>
      <c r="AE34">
        <v>0</v>
      </c>
      <c r="AF34">
        <f>SUM(AB34:AE34)</f>
        <v>4701</v>
      </c>
      <c r="AG34">
        <v>0</v>
      </c>
      <c r="AH34">
        <f t="shared" si="3"/>
        <v>4701</v>
      </c>
      <c r="AI34">
        <v>146</v>
      </c>
      <c r="AJ34">
        <f t="shared" si="4"/>
        <v>6</v>
      </c>
      <c r="AK34">
        <f t="shared" si="5"/>
        <v>32.198630136986303</v>
      </c>
      <c r="AM34">
        <v>3201</v>
      </c>
      <c r="AN34">
        <v>0</v>
      </c>
      <c r="AO34">
        <v>0</v>
      </c>
      <c r="AP34">
        <f t="shared" si="6"/>
        <v>3201</v>
      </c>
      <c r="AQ34">
        <v>0</v>
      </c>
      <c r="AR34">
        <f t="shared" si="7"/>
        <v>3201</v>
      </c>
      <c r="AS34">
        <v>47</v>
      </c>
      <c r="AT34">
        <f t="shared" si="8"/>
        <v>6</v>
      </c>
      <c r="AU34">
        <f t="shared" si="9"/>
        <v>68.106382978723403</v>
      </c>
      <c r="AW34">
        <v>1934</v>
      </c>
      <c r="AX34">
        <v>0</v>
      </c>
      <c r="AY34">
        <v>0</v>
      </c>
      <c r="AZ34">
        <f t="shared" si="10"/>
        <v>1934</v>
      </c>
      <c r="BA34">
        <v>0</v>
      </c>
      <c r="BB34">
        <f t="shared" si="11"/>
        <v>1934</v>
      </c>
      <c r="BC34">
        <v>78</v>
      </c>
      <c r="BD34">
        <f t="shared" si="12"/>
        <v>7</v>
      </c>
      <c r="BE34">
        <f t="shared" si="13"/>
        <v>24.794871794871796</v>
      </c>
      <c r="BG34">
        <v>1779</v>
      </c>
      <c r="BH34">
        <v>30</v>
      </c>
      <c r="BI34">
        <v>0</v>
      </c>
      <c r="BJ34">
        <f t="shared" si="14"/>
        <v>1809</v>
      </c>
      <c r="BK34">
        <v>0</v>
      </c>
      <c r="BL34">
        <f t="shared" si="15"/>
        <v>1809</v>
      </c>
      <c r="BM34">
        <v>33</v>
      </c>
      <c r="BN34">
        <f t="shared" si="16"/>
        <v>5</v>
      </c>
      <c r="BO34">
        <f t="shared" si="17"/>
        <v>54.81818181818182</v>
      </c>
      <c r="BQ34">
        <v>1264</v>
      </c>
      <c r="BR34">
        <v>0</v>
      </c>
      <c r="BS34">
        <v>0</v>
      </c>
      <c r="BT34">
        <f t="shared" si="18"/>
        <v>1264</v>
      </c>
      <c r="BU34">
        <v>0</v>
      </c>
      <c r="BV34">
        <f t="shared" si="19"/>
        <v>1264</v>
      </c>
      <c r="BW34">
        <v>32</v>
      </c>
      <c r="BX34">
        <f t="shared" si="20"/>
        <v>5</v>
      </c>
      <c r="BY34">
        <f t="shared" si="21"/>
        <v>39.5</v>
      </c>
      <c r="CA34">
        <v>6235</v>
      </c>
    </row>
    <row r="35" spans="1:79" ht="17.25" customHeight="1" x14ac:dyDescent="0.3">
      <c r="A35" s="2">
        <v>44589</v>
      </c>
      <c r="B35" t="s">
        <v>94</v>
      </c>
      <c r="C35" t="s">
        <v>95</v>
      </c>
      <c r="D35" t="s">
        <v>27</v>
      </c>
      <c r="F35">
        <v>974</v>
      </c>
      <c r="G35">
        <v>0</v>
      </c>
      <c r="I35">
        <v>0</v>
      </c>
      <c r="J35">
        <f>SUM(F35:I35)</f>
        <v>974</v>
      </c>
      <c r="K35">
        <v>0</v>
      </c>
      <c r="L35">
        <f t="shared" si="22"/>
        <v>974</v>
      </c>
      <c r="M35">
        <v>56</v>
      </c>
      <c r="N35">
        <v>1</v>
      </c>
      <c r="O35">
        <f t="shared" si="0"/>
        <v>17.392857142857142</v>
      </c>
      <c r="Q35">
        <v>778</v>
      </c>
      <c r="R35">
        <v>0</v>
      </c>
      <c r="T35">
        <v>0</v>
      </c>
      <c r="U35">
        <f>SUM(Q35:T35)</f>
        <v>778</v>
      </c>
      <c r="V35">
        <v>0</v>
      </c>
      <c r="W35">
        <f t="shared" si="1"/>
        <v>778</v>
      </c>
      <c r="X35">
        <v>36</v>
      </c>
      <c r="Y35">
        <v>2</v>
      </c>
      <c r="Z35">
        <f t="shared" si="2"/>
        <v>21.611111111111111</v>
      </c>
      <c r="AB35">
        <v>4843</v>
      </c>
      <c r="AC35">
        <v>0</v>
      </c>
      <c r="AE35">
        <v>0</v>
      </c>
      <c r="AF35">
        <f>SUM(AB35:AE35)</f>
        <v>4843</v>
      </c>
      <c r="AG35">
        <v>0</v>
      </c>
      <c r="AH35">
        <f t="shared" si="3"/>
        <v>4843</v>
      </c>
      <c r="AI35">
        <v>98</v>
      </c>
      <c r="AJ35">
        <f t="shared" si="4"/>
        <v>6</v>
      </c>
      <c r="AK35">
        <f t="shared" si="5"/>
        <v>49.418367346938773</v>
      </c>
      <c r="AM35">
        <v>2217</v>
      </c>
      <c r="AN35">
        <v>0</v>
      </c>
      <c r="AO35">
        <v>0</v>
      </c>
      <c r="AP35">
        <f t="shared" si="6"/>
        <v>2217</v>
      </c>
      <c r="AQ35">
        <v>0</v>
      </c>
      <c r="AR35">
        <f t="shared" si="7"/>
        <v>2217</v>
      </c>
      <c r="AS35">
        <v>31</v>
      </c>
      <c r="AT35">
        <f t="shared" si="8"/>
        <v>6</v>
      </c>
      <c r="AU35">
        <f t="shared" si="9"/>
        <v>71.516129032258064</v>
      </c>
      <c r="AW35">
        <v>2024</v>
      </c>
      <c r="AX35">
        <v>0</v>
      </c>
      <c r="AY35">
        <v>0</v>
      </c>
      <c r="AZ35">
        <f t="shared" si="10"/>
        <v>2024</v>
      </c>
      <c r="BA35">
        <v>0</v>
      </c>
      <c r="BB35">
        <f t="shared" si="11"/>
        <v>2024</v>
      </c>
      <c r="BC35">
        <v>62</v>
      </c>
      <c r="BD35">
        <f t="shared" si="12"/>
        <v>7</v>
      </c>
      <c r="BE35">
        <f t="shared" si="13"/>
        <v>32.645161290322584</v>
      </c>
      <c r="BG35">
        <v>2960</v>
      </c>
      <c r="BH35">
        <v>0</v>
      </c>
      <c r="BI35">
        <v>0</v>
      </c>
      <c r="BJ35">
        <f t="shared" si="14"/>
        <v>2960</v>
      </c>
      <c r="BK35">
        <v>0</v>
      </c>
      <c r="BL35">
        <f t="shared" si="15"/>
        <v>2960</v>
      </c>
      <c r="BM35">
        <v>31</v>
      </c>
      <c r="BN35">
        <f t="shared" si="16"/>
        <v>5</v>
      </c>
      <c r="BO35">
        <f t="shared" si="17"/>
        <v>95.483870967741936</v>
      </c>
      <c r="BQ35">
        <v>2594</v>
      </c>
      <c r="BR35">
        <v>0</v>
      </c>
      <c r="BS35">
        <v>0</v>
      </c>
      <c r="BT35">
        <f t="shared" si="18"/>
        <v>2594</v>
      </c>
      <c r="BU35">
        <v>0</v>
      </c>
      <c r="BV35">
        <f t="shared" si="19"/>
        <v>2594</v>
      </c>
      <c r="BW35">
        <v>35</v>
      </c>
      <c r="BX35">
        <f t="shared" si="20"/>
        <v>5</v>
      </c>
      <c r="BY35">
        <f t="shared" si="21"/>
        <v>74.114285714285714</v>
      </c>
      <c r="CA35">
        <v>9334</v>
      </c>
    </row>
    <row r="36" spans="1:79" ht="17.25" customHeight="1" x14ac:dyDescent="0.3">
      <c r="A36" s="2">
        <v>44589</v>
      </c>
      <c r="B36" t="s">
        <v>96</v>
      </c>
      <c r="C36" t="s">
        <v>97</v>
      </c>
      <c r="D36" t="s">
        <v>27</v>
      </c>
      <c r="F36">
        <v>8014</v>
      </c>
      <c r="G36">
        <v>297</v>
      </c>
      <c r="I36">
        <v>0</v>
      </c>
      <c r="J36">
        <f>SUM(F36:I36)</f>
        <v>8311</v>
      </c>
      <c r="K36">
        <v>0</v>
      </c>
      <c r="L36">
        <f t="shared" si="22"/>
        <v>8311</v>
      </c>
      <c r="M36">
        <v>2541</v>
      </c>
      <c r="N36">
        <v>1</v>
      </c>
      <c r="O36">
        <f t="shared" si="0"/>
        <v>3.2707595434868164</v>
      </c>
      <c r="Q36">
        <v>10155</v>
      </c>
      <c r="R36">
        <v>0</v>
      </c>
      <c r="T36">
        <v>0</v>
      </c>
      <c r="U36">
        <f>SUM(Q36:T36)</f>
        <v>10155</v>
      </c>
      <c r="V36">
        <v>0</v>
      </c>
      <c r="W36">
        <f t="shared" si="1"/>
        <v>10155</v>
      </c>
      <c r="X36">
        <v>540</v>
      </c>
      <c r="Y36">
        <v>2</v>
      </c>
      <c r="Z36">
        <f t="shared" si="2"/>
        <v>18.805555555555557</v>
      </c>
      <c r="AB36">
        <v>35826</v>
      </c>
      <c r="AC36">
        <v>0</v>
      </c>
      <c r="AE36">
        <v>0</v>
      </c>
      <c r="AF36">
        <f>SUM(AB36:AE36)</f>
        <v>35826</v>
      </c>
      <c r="AG36">
        <v>0</v>
      </c>
      <c r="AH36">
        <f t="shared" si="3"/>
        <v>35826</v>
      </c>
      <c r="AI36">
        <v>2664</v>
      </c>
      <c r="AJ36">
        <f t="shared" si="4"/>
        <v>6</v>
      </c>
      <c r="AK36">
        <f t="shared" si="5"/>
        <v>13.448198198198199</v>
      </c>
      <c r="AM36">
        <v>8568</v>
      </c>
      <c r="AN36">
        <v>26895</v>
      </c>
      <c r="AO36">
        <v>0</v>
      </c>
      <c r="AP36">
        <f t="shared" si="6"/>
        <v>35463</v>
      </c>
      <c r="AQ36">
        <v>0</v>
      </c>
      <c r="AR36">
        <f t="shared" si="7"/>
        <v>35463</v>
      </c>
      <c r="AS36">
        <v>1220</v>
      </c>
      <c r="AT36">
        <f t="shared" si="8"/>
        <v>6</v>
      </c>
      <c r="AU36">
        <f t="shared" si="9"/>
        <v>29.068032786885247</v>
      </c>
      <c r="AW36">
        <v>13434</v>
      </c>
      <c r="AX36">
        <v>0</v>
      </c>
      <c r="AY36">
        <v>0</v>
      </c>
      <c r="AZ36">
        <f t="shared" si="10"/>
        <v>13434</v>
      </c>
      <c r="BA36">
        <v>0</v>
      </c>
      <c r="BB36">
        <f t="shared" si="11"/>
        <v>13434</v>
      </c>
      <c r="BC36">
        <v>774</v>
      </c>
      <c r="BD36">
        <f t="shared" si="12"/>
        <v>7</v>
      </c>
      <c r="BE36">
        <f t="shared" si="13"/>
        <v>17.356589147286822</v>
      </c>
      <c r="BG36">
        <v>2965</v>
      </c>
      <c r="BH36">
        <v>0</v>
      </c>
      <c r="BI36">
        <v>0</v>
      </c>
      <c r="BJ36">
        <f t="shared" si="14"/>
        <v>2965</v>
      </c>
      <c r="BK36">
        <v>0</v>
      </c>
      <c r="BL36">
        <f t="shared" si="15"/>
        <v>2965</v>
      </c>
      <c r="BM36">
        <v>504</v>
      </c>
      <c r="BN36">
        <f t="shared" si="16"/>
        <v>5</v>
      </c>
      <c r="BO36">
        <f t="shared" si="17"/>
        <v>5.8829365079365079</v>
      </c>
      <c r="BQ36">
        <v>6510</v>
      </c>
      <c r="BR36">
        <v>0</v>
      </c>
      <c r="BS36">
        <v>0</v>
      </c>
      <c r="BT36">
        <f t="shared" si="18"/>
        <v>6510</v>
      </c>
      <c r="BU36">
        <v>0</v>
      </c>
      <c r="BV36">
        <f t="shared" si="19"/>
        <v>6510</v>
      </c>
      <c r="BW36">
        <v>693</v>
      </c>
      <c r="BX36">
        <f t="shared" si="20"/>
        <v>5</v>
      </c>
      <c r="BY36">
        <f t="shared" si="21"/>
        <v>9.3939393939393945</v>
      </c>
      <c r="CA36">
        <v>35300</v>
      </c>
    </row>
    <row r="37" spans="1:79" ht="17.25" customHeight="1" x14ac:dyDescent="0.3">
      <c r="A37" s="2">
        <v>44589</v>
      </c>
      <c r="B37" t="s">
        <v>98</v>
      </c>
      <c r="C37" t="s">
        <v>99</v>
      </c>
      <c r="D37" t="s">
        <v>27</v>
      </c>
      <c r="F37">
        <v>7</v>
      </c>
      <c r="G37">
        <v>0</v>
      </c>
      <c r="I37">
        <v>0</v>
      </c>
      <c r="J37">
        <f>SUM(F37:I37)</f>
        <v>7</v>
      </c>
      <c r="K37">
        <v>0</v>
      </c>
      <c r="L37">
        <f t="shared" si="22"/>
        <v>7</v>
      </c>
      <c r="M37">
        <v>130</v>
      </c>
      <c r="N37">
        <v>1</v>
      </c>
      <c r="O37">
        <f t="shared" si="0"/>
        <v>5.3846153846153849E-2</v>
      </c>
      <c r="Q37">
        <v>291</v>
      </c>
      <c r="R37">
        <v>0</v>
      </c>
      <c r="T37">
        <v>0</v>
      </c>
      <c r="U37">
        <f>SUM(Q37:T37)</f>
        <v>291</v>
      </c>
      <c r="V37">
        <v>0</v>
      </c>
      <c r="W37">
        <f t="shared" si="1"/>
        <v>291</v>
      </c>
      <c r="X37">
        <v>25</v>
      </c>
      <c r="Y37">
        <v>2</v>
      </c>
      <c r="Z37">
        <f t="shared" si="2"/>
        <v>11.64</v>
      </c>
      <c r="AB37">
        <v>1707</v>
      </c>
      <c r="AC37">
        <v>0</v>
      </c>
      <c r="AE37">
        <v>0</v>
      </c>
      <c r="AF37">
        <f>SUM(AB37:AE37)</f>
        <v>1707</v>
      </c>
      <c r="AG37">
        <v>0</v>
      </c>
      <c r="AH37">
        <f t="shared" si="3"/>
        <v>1707</v>
      </c>
      <c r="AI37">
        <v>1546</v>
      </c>
      <c r="AJ37">
        <f t="shared" si="4"/>
        <v>6</v>
      </c>
      <c r="AK37">
        <f t="shared" si="5"/>
        <v>1.1041397153945667</v>
      </c>
      <c r="AM37">
        <v>4</v>
      </c>
      <c r="AN37">
        <v>0</v>
      </c>
      <c r="AO37">
        <v>0</v>
      </c>
      <c r="AP37">
        <f t="shared" si="6"/>
        <v>4</v>
      </c>
      <c r="AQ37">
        <v>0</v>
      </c>
      <c r="AR37">
        <f t="shared" si="7"/>
        <v>4</v>
      </c>
      <c r="AS37">
        <v>711</v>
      </c>
      <c r="AT37">
        <f t="shared" si="8"/>
        <v>6</v>
      </c>
      <c r="AU37">
        <f t="shared" si="9"/>
        <v>5.6258790436005627E-3</v>
      </c>
      <c r="AW37">
        <v>350</v>
      </c>
      <c r="AX37">
        <v>0</v>
      </c>
      <c r="AY37">
        <v>0</v>
      </c>
      <c r="AZ37">
        <f t="shared" si="10"/>
        <v>350</v>
      </c>
      <c r="BA37">
        <v>0</v>
      </c>
      <c r="BB37">
        <f t="shared" si="11"/>
        <v>350</v>
      </c>
      <c r="BC37">
        <v>802</v>
      </c>
      <c r="BD37">
        <f t="shared" si="12"/>
        <v>7</v>
      </c>
      <c r="BE37">
        <f t="shared" si="13"/>
        <v>0.43640897755610975</v>
      </c>
      <c r="BG37">
        <v>5</v>
      </c>
      <c r="BH37">
        <v>0</v>
      </c>
      <c r="BI37">
        <v>0</v>
      </c>
      <c r="BJ37">
        <f t="shared" si="14"/>
        <v>5</v>
      </c>
      <c r="BK37">
        <v>0</v>
      </c>
      <c r="BL37">
        <f t="shared" si="15"/>
        <v>5</v>
      </c>
      <c r="BM37">
        <v>138</v>
      </c>
      <c r="BN37">
        <f t="shared" si="16"/>
        <v>5</v>
      </c>
      <c r="BO37">
        <f t="shared" si="17"/>
        <v>3.6231884057971016E-2</v>
      </c>
      <c r="BQ37">
        <v>20</v>
      </c>
      <c r="BR37">
        <v>0</v>
      </c>
      <c r="BS37">
        <v>0</v>
      </c>
      <c r="BT37">
        <f t="shared" si="18"/>
        <v>20</v>
      </c>
      <c r="BU37">
        <v>0</v>
      </c>
      <c r="BV37">
        <f t="shared" si="19"/>
        <v>20</v>
      </c>
      <c r="BW37">
        <v>88</v>
      </c>
      <c r="BX37">
        <f t="shared" si="20"/>
        <v>5</v>
      </c>
      <c r="BY37">
        <f t="shared" si="21"/>
        <v>0.22727272727272727</v>
      </c>
      <c r="CA37">
        <v>0</v>
      </c>
    </row>
    <row r="38" spans="1:79" ht="17.25" customHeight="1" x14ac:dyDescent="0.3">
      <c r="A38" s="2">
        <v>44589</v>
      </c>
      <c r="B38" t="s">
        <v>100</v>
      </c>
      <c r="C38" t="s">
        <v>101</v>
      </c>
      <c r="D38" t="s">
        <v>27</v>
      </c>
      <c r="F38">
        <v>1444</v>
      </c>
      <c r="G38">
        <v>0</v>
      </c>
      <c r="I38">
        <v>0</v>
      </c>
      <c r="J38">
        <f>SUM(F38:I38)</f>
        <v>1444</v>
      </c>
      <c r="K38">
        <v>0</v>
      </c>
      <c r="L38">
        <f t="shared" si="22"/>
        <v>1444</v>
      </c>
      <c r="M38">
        <v>3005</v>
      </c>
      <c r="N38">
        <v>1</v>
      </c>
      <c r="O38">
        <f t="shared" si="0"/>
        <v>0.48053244592346089</v>
      </c>
      <c r="Q38">
        <v>5028</v>
      </c>
      <c r="R38">
        <v>0</v>
      </c>
      <c r="T38">
        <v>0</v>
      </c>
      <c r="U38">
        <f>SUM(Q38:T38)</f>
        <v>5028</v>
      </c>
      <c r="V38">
        <v>0</v>
      </c>
      <c r="W38">
        <f t="shared" si="1"/>
        <v>5028</v>
      </c>
      <c r="X38">
        <v>373</v>
      </c>
      <c r="Y38">
        <v>2</v>
      </c>
      <c r="Z38">
        <f t="shared" si="2"/>
        <v>13.479892761394101</v>
      </c>
      <c r="AB38">
        <v>39197</v>
      </c>
      <c r="AC38">
        <v>0</v>
      </c>
      <c r="AE38">
        <v>0</v>
      </c>
      <c r="AF38">
        <f>SUM(AB38:AE38)</f>
        <v>39197</v>
      </c>
      <c r="AG38">
        <v>0</v>
      </c>
      <c r="AH38">
        <f t="shared" si="3"/>
        <v>39197</v>
      </c>
      <c r="AI38">
        <v>8773</v>
      </c>
      <c r="AJ38">
        <f t="shared" si="4"/>
        <v>6</v>
      </c>
      <c r="AK38">
        <f t="shared" si="5"/>
        <v>4.4679129146244154</v>
      </c>
      <c r="AM38">
        <v>5833</v>
      </c>
      <c r="AN38">
        <v>5042</v>
      </c>
      <c r="AO38">
        <v>0</v>
      </c>
      <c r="AP38">
        <f t="shared" si="6"/>
        <v>10875</v>
      </c>
      <c r="AQ38">
        <v>8</v>
      </c>
      <c r="AR38">
        <f t="shared" si="7"/>
        <v>10883</v>
      </c>
      <c r="AS38">
        <v>3950</v>
      </c>
      <c r="AT38">
        <f t="shared" si="8"/>
        <v>6</v>
      </c>
      <c r="AU38">
        <f t="shared" si="9"/>
        <v>2.7551898734177214</v>
      </c>
      <c r="AW38">
        <v>27938</v>
      </c>
      <c r="AX38">
        <v>70</v>
      </c>
      <c r="AY38">
        <v>0</v>
      </c>
      <c r="AZ38">
        <f t="shared" si="10"/>
        <v>28008</v>
      </c>
      <c r="BA38">
        <v>0</v>
      </c>
      <c r="BB38">
        <f t="shared" si="11"/>
        <v>28008</v>
      </c>
      <c r="BC38">
        <v>3240</v>
      </c>
      <c r="BD38">
        <f t="shared" si="12"/>
        <v>7</v>
      </c>
      <c r="BE38">
        <f t="shared" si="13"/>
        <v>8.6444444444444439</v>
      </c>
      <c r="BG38">
        <v>6632</v>
      </c>
      <c r="BH38">
        <v>0</v>
      </c>
      <c r="BI38">
        <v>0</v>
      </c>
      <c r="BJ38">
        <f t="shared" si="14"/>
        <v>6632</v>
      </c>
      <c r="BK38">
        <v>0</v>
      </c>
      <c r="BL38">
        <f t="shared" si="15"/>
        <v>6632</v>
      </c>
      <c r="BM38">
        <v>1256</v>
      </c>
      <c r="BN38">
        <f t="shared" si="16"/>
        <v>5</v>
      </c>
      <c r="BO38">
        <f t="shared" si="17"/>
        <v>5.2802547770700636</v>
      </c>
      <c r="BQ38">
        <v>631</v>
      </c>
      <c r="BR38">
        <v>0</v>
      </c>
      <c r="BS38">
        <v>0</v>
      </c>
      <c r="BT38">
        <f t="shared" si="18"/>
        <v>631</v>
      </c>
      <c r="BU38">
        <v>0</v>
      </c>
      <c r="BV38">
        <f t="shared" si="19"/>
        <v>631</v>
      </c>
      <c r="BW38">
        <v>1133</v>
      </c>
      <c r="BX38">
        <f t="shared" si="20"/>
        <v>5</v>
      </c>
      <c r="BY38">
        <f t="shared" si="21"/>
        <v>0.55692850838481911</v>
      </c>
      <c r="CA38">
        <v>900</v>
      </c>
    </row>
    <row r="39" spans="1:79" ht="17.25" customHeight="1" x14ac:dyDescent="0.3">
      <c r="A39" s="2">
        <v>44589</v>
      </c>
      <c r="B39" t="s">
        <v>102</v>
      </c>
      <c r="C39" t="s">
        <v>103</v>
      </c>
      <c r="D39" t="s">
        <v>27</v>
      </c>
      <c r="F39">
        <v>204</v>
      </c>
      <c r="G39">
        <v>0</v>
      </c>
      <c r="I39">
        <v>0</v>
      </c>
      <c r="J39">
        <f>SUM(F39:I39)</f>
        <v>204</v>
      </c>
      <c r="K39">
        <v>0</v>
      </c>
      <c r="L39">
        <f t="shared" si="22"/>
        <v>204</v>
      </c>
      <c r="M39">
        <v>243</v>
      </c>
      <c r="N39">
        <v>1</v>
      </c>
      <c r="O39">
        <f t="shared" si="0"/>
        <v>0.83950617283950613</v>
      </c>
      <c r="Q39">
        <v>0</v>
      </c>
      <c r="R39">
        <v>0</v>
      </c>
      <c r="T39">
        <v>0</v>
      </c>
      <c r="U39">
        <f>SUM(Q39:T39)</f>
        <v>0</v>
      </c>
      <c r="V39">
        <v>0</v>
      </c>
      <c r="W39">
        <f t="shared" si="1"/>
        <v>0</v>
      </c>
      <c r="X39">
        <v>53</v>
      </c>
      <c r="Y39">
        <v>2</v>
      </c>
      <c r="Z39">
        <f t="shared" si="2"/>
        <v>0</v>
      </c>
      <c r="AB39">
        <v>3804</v>
      </c>
      <c r="AC39">
        <v>0</v>
      </c>
      <c r="AE39">
        <v>0</v>
      </c>
      <c r="AF39">
        <f>SUM(AB39:AE39)</f>
        <v>3804</v>
      </c>
      <c r="AG39">
        <v>0</v>
      </c>
      <c r="AH39">
        <f t="shared" si="3"/>
        <v>3804</v>
      </c>
      <c r="AI39">
        <v>305</v>
      </c>
      <c r="AJ39">
        <f t="shared" si="4"/>
        <v>6</v>
      </c>
      <c r="AK39">
        <f t="shared" si="5"/>
        <v>12.472131147540983</v>
      </c>
      <c r="AM39">
        <v>71</v>
      </c>
      <c r="AN39">
        <v>600</v>
      </c>
      <c r="AO39">
        <v>0</v>
      </c>
      <c r="AP39">
        <f t="shared" si="6"/>
        <v>671</v>
      </c>
      <c r="AQ39">
        <v>0</v>
      </c>
      <c r="AR39">
        <f t="shared" si="7"/>
        <v>671</v>
      </c>
      <c r="AS39">
        <v>71</v>
      </c>
      <c r="AT39">
        <f t="shared" si="8"/>
        <v>6</v>
      </c>
      <c r="AU39">
        <f t="shared" si="9"/>
        <v>9.4507042253521121</v>
      </c>
      <c r="AW39">
        <v>1546</v>
      </c>
      <c r="AX39">
        <v>0</v>
      </c>
      <c r="AY39">
        <v>0</v>
      </c>
      <c r="AZ39">
        <f t="shared" si="10"/>
        <v>1546</v>
      </c>
      <c r="BA39">
        <v>0</v>
      </c>
      <c r="BB39">
        <f t="shared" si="11"/>
        <v>1546</v>
      </c>
      <c r="BC39">
        <v>141</v>
      </c>
      <c r="BD39">
        <f t="shared" si="12"/>
        <v>7</v>
      </c>
      <c r="BE39">
        <f t="shared" si="13"/>
        <v>10.964539007092199</v>
      </c>
      <c r="BG39">
        <v>163</v>
      </c>
      <c r="BH39">
        <v>0</v>
      </c>
      <c r="BI39">
        <v>0</v>
      </c>
      <c r="BJ39">
        <f t="shared" si="14"/>
        <v>163</v>
      </c>
      <c r="BK39">
        <v>0</v>
      </c>
      <c r="BL39">
        <f t="shared" si="15"/>
        <v>163</v>
      </c>
      <c r="BM39">
        <v>29</v>
      </c>
      <c r="BN39">
        <f t="shared" si="16"/>
        <v>5</v>
      </c>
      <c r="BO39">
        <f t="shared" si="17"/>
        <v>5.6206896551724137</v>
      </c>
      <c r="BQ39">
        <v>17</v>
      </c>
      <c r="BR39">
        <v>0</v>
      </c>
      <c r="BS39">
        <v>0</v>
      </c>
      <c r="BT39">
        <f t="shared" si="18"/>
        <v>17</v>
      </c>
      <c r="BU39">
        <v>0</v>
      </c>
      <c r="BV39">
        <f t="shared" si="19"/>
        <v>17</v>
      </c>
      <c r="BW39">
        <v>45</v>
      </c>
      <c r="BX39">
        <f t="shared" si="20"/>
        <v>5</v>
      </c>
      <c r="BY39">
        <f t="shared" si="21"/>
        <v>0.37777777777777777</v>
      </c>
      <c r="CA39">
        <v>0</v>
      </c>
    </row>
    <row r="40" spans="1:79" ht="17.25" customHeight="1" x14ac:dyDescent="0.3">
      <c r="A40" s="2">
        <v>44589</v>
      </c>
      <c r="B40" t="s">
        <v>104</v>
      </c>
      <c r="C40" t="s">
        <v>105</v>
      </c>
      <c r="D40" t="s">
        <v>27</v>
      </c>
      <c r="F40">
        <v>1412</v>
      </c>
      <c r="G40">
        <v>0</v>
      </c>
      <c r="I40">
        <v>0</v>
      </c>
      <c r="J40">
        <f>SUM(F40:I40)</f>
        <v>1412</v>
      </c>
      <c r="K40">
        <v>0</v>
      </c>
      <c r="L40">
        <f t="shared" si="22"/>
        <v>1412</v>
      </c>
      <c r="M40">
        <v>93</v>
      </c>
      <c r="N40">
        <v>1</v>
      </c>
      <c r="O40">
        <f t="shared" si="0"/>
        <v>15.182795698924732</v>
      </c>
      <c r="Q40">
        <v>1067</v>
      </c>
      <c r="R40">
        <v>0</v>
      </c>
      <c r="T40">
        <v>0</v>
      </c>
      <c r="U40">
        <f>SUM(Q40:T40)</f>
        <v>1067</v>
      </c>
      <c r="V40">
        <v>0</v>
      </c>
      <c r="W40">
        <f t="shared" si="1"/>
        <v>1067</v>
      </c>
      <c r="X40">
        <v>28</v>
      </c>
      <c r="Y40">
        <v>2</v>
      </c>
      <c r="Z40">
        <f t="shared" si="2"/>
        <v>38.107142857142854</v>
      </c>
      <c r="AB40">
        <v>3409</v>
      </c>
      <c r="AC40">
        <v>0</v>
      </c>
      <c r="AE40">
        <v>0</v>
      </c>
      <c r="AF40">
        <f>SUM(AB40:AE40)</f>
        <v>3409</v>
      </c>
      <c r="AG40">
        <v>0</v>
      </c>
      <c r="AH40">
        <f t="shared" si="3"/>
        <v>3409</v>
      </c>
      <c r="AI40">
        <v>49</v>
      </c>
      <c r="AJ40">
        <f t="shared" si="4"/>
        <v>6</v>
      </c>
      <c r="AK40">
        <f t="shared" si="5"/>
        <v>69.571428571428569</v>
      </c>
      <c r="AM40">
        <v>2211</v>
      </c>
      <c r="AN40">
        <v>0</v>
      </c>
      <c r="AO40">
        <v>0</v>
      </c>
      <c r="AP40">
        <f t="shared" si="6"/>
        <v>2211</v>
      </c>
      <c r="AQ40">
        <v>0</v>
      </c>
      <c r="AR40">
        <f t="shared" si="7"/>
        <v>2211</v>
      </c>
      <c r="AS40">
        <v>41</v>
      </c>
      <c r="AT40">
        <f t="shared" si="8"/>
        <v>6</v>
      </c>
      <c r="AU40">
        <f t="shared" si="9"/>
        <v>53.926829268292686</v>
      </c>
      <c r="AW40">
        <v>2461</v>
      </c>
      <c r="AX40">
        <v>0</v>
      </c>
      <c r="AY40">
        <v>0</v>
      </c>
      <c r="AZ40">
        <f t="shared" si="10"/>
        <v>2461</v>
      </c>
      <c r="BA40">
        <v>0</v>
      </c>
      <c r="BB40">
        <f t="shared" si="11"/>
        <v>2461</v>
      </c>
      <c r="BC40">
        <v>17</v>
      </c>
      <c r="BD40">
        <f t="shared" si="12"/>
        <v>7</v>
      </c>
      <c r="BE40">
        <f t="shared" si="13"/>
        <v>144.76470588235293</v>
      </c>
      <c r="BG40">
        <v>1052</v>
      </c>
      <c r="BH40">
        <v>0</v>
      </c>
      <c r="BI40">
        <v>0</v>
      </c>
      <c r="BJ40">
        <f t="shared" si="14"/>
        <v>1052</v>
      </c>
      <c r="BK40">
        <v>0</v>
      </c>
      <c r="BL40">
        <f t="shared" si="15"/>
        <v>1052</v>
      </c>
      <c r="BM40">
        <v>11</v>
      </c>
      <c r="BN40">
        <f t="shared" si="16"/>
        <v>5</v>
      </c>
      <c r="BO40">
        <f t="shared" si="17"/>
        <v>95.63636363636364</v>
      </c>
      <c r="BQ40">
        <v>1392</v>
      </c>
      <c r="BR40">
        <v>0</v>
      </c>
      <c r="BS40">
        <v>0</v>
      </c>
      <c r="BT40">
        <f t="shared" si="18"/>
        <v>1392</v>
      </c>
      <c r="BU40">
        <v>0</v>
      </c>
      <c r="BV40">
        <f t="shared" si="19"/>
        <v>1392</v>
      </c>
      <c r="BW40">
        <v>27</v>
      </c>
      <c r="BX40">
        <f t="shared" si="20"/>
        <v>5</v>
      </c>
      <c r="BY40">
        <f t="shared" si="21"/>
        <v>51.555555555555557</v>
      </c>
      <c r="CA40">
        <v>-5981</v>
      </c>
    </row>
    <row r="41" spans="1:79" ht="17.25" customHeight="1" x14ac:dyDescent="0.3">
      <c r="A41" s="2">
        <v>44589</v>
      </c>
      <c r="B41" t="s">
        <v>106</v>
      </c>
      <c r="C41" t="s">
        <v>107</v>
      </c>
      <c r="D41" t="s">
        <v>27</v>
      </c>
      <c r="F41">
        <v>1257</v>
      </c>
      <c r="G41">
        <v>0</v>
      </c>
      <c r="I41">
        <v>0</v>
      </c>
      <c r="J41">
        <f>SUM(F41:I41)</f>
        <v>1257</v>
      </c>
      <c r="K41">
        <v>0</v>
      </c>
      <c r="L41">
        <f t="shared" si="22"/>
        <v>1257</v>
      </c>
      <c r="M41">
        <v>83</v>
      </c>
      <c r="N41">
        <v>1</v>
      </c>
      <c r="O41">
        <f t="shared" si="0"/>
        <v>15.144578313253012</v>
      </c>
      <c r="Q41">
        <v>1864</v>
      </c>
      <c r="R41">
        <v>0</v>
      </c>
      <c r="T41">
        <v>0</v>
      </c>
      <c r="U41">
        <f>SUM(Q41:T41)</f>
        <v>1864</v>
      </c>
      <c r="V41">
        <v>0</v>
      </c>
      <c r="W41">
        <f t="shared" si="1"/>
        <v>1864</v>
      </c>
      <c r="X41">
        <v>24</v>
      </c>
      <c r="Y41">
        <v>2</v>
      </c>
      <c r="Z41">
        <f t="shared" si="2"/>
        <v>77.666666666666671</v>
      </c>
      <c r="AB41">
        <v>1984</v>
      </c>
      <c r="AC41">
        <v>0</v>
      </c>
      <c r="AE41">
        <v>0</v>
      </c>
      <c r="AF41">
        <f>SUM(AB41:AE41)</f>
        <v>1984</v>
      </c>
      <c r="AG41">
        <v>0</v>
      </c>
      <c r="AH41">
        <f t="shared" si="3"/>
        <v>1984</v>
      </c>
      <c r="AI41">
        <v>18</v>
      </c>
      <c r="AJ41">
        <f t="shared" si="4"/>
        <v>6</v>
      </c>
      <c r="AK41">
        <f t="shared" si="5"/>
        <v>110.22222222222223</v>
      </c>
      <c r="AM41">
        <v>960</v>
      </c>
      <c r="AN41">
        <v>0</v>
      </c>
      <c r="AO41">
        <v>0</v>
      </c>
      <c r="AP41">
        <f t="shared" si="6"/>
        <v>960</v>
      </c>
      <c r="AQ41">
        <v>0</v>
      </c>
      <c r="AR41">
        <f t="shared" si="7"/>
        <v>960</v>
      </c>
      <c r="AS41">
        <v>11</v>
      </c>
      <c r="AT41">
        <f t="shared" si="8"/>
        <v>6</v>
      </c>
      <c r="AU41">
        <f t="shared" si="9"/>
        <v>87.272727272727266</v>
      </c>
      <c r="AW41">
        <v>579</v>
      </c>
      <c r="AX41">
        <v>0</v>
      </c>
      <c r="AY41">
        <v>0</v>
      </c>
      <c r="AZ41">
        <f t="shared" si="10"/>
        <v>579</v>
      </c>
      <c r="BA41">
        <v>0</v>
      </c>
      <c r="BB41">
        <f t="shared" si="11"/>
        <v>579</v>
      </c>
      <c r="BC41">
        <v>2</v>
      </c>
      <c r="BD41">
        <f t="shared" si="12"/>
        <v>7</v>
      </c>
      <c r="BE41">
        <f t="shared" si="13"/>
        <v>289.5</v>
      </c>
      <c r="BG41">
        <v>1074</v>
      </c>
      <c r="BH41">
        <v>0</v>
      </c>
      <c r="BI41">
        <v>0</v>
      </c>
      <c r="BJ41">
        <f t="shared" si="14"/>
        <v>1074</v>
      </c>
      <c r="BK41">
        <v>0</v>
      </c>
      <c r="BL41">
        <f t="shared" si="15"/>
        <v>1074</v>
      </c>
      <c r="BM41">
        <v>12</v>
      </c>
      <c r="BN41">
        <f t="shared" si="16"/>
        <v>5</v>
      </c>
      <c r="BO41">
        <f t="shared" si="17"/>
        <v>89.5</v>
      </c>
      <c r="BQ41">
        <v>1624</v>
      </c>
      <c r="BR41">
        <v>0</v>
      </c>
      <c r="BS41">
        <v>0</v>
      </c>
      <c r="BT41">
        <f t="shared" si="18"/>
        <v>1624</v>
      </c>
      <c r="BU41">
        <v>0</v>
      </c>
      <c r="BV41">
        <f t="shared" si="19"/>
        <v>1624</v>
      </c>
      <c r="BW41">
        <v>24</v>
      </c>
      <c r="BX41">
        <f t="shared" si="20"/>
        <v>5</v>
      </c>
      <c r="BY41">
        <f t="shared" si="21"/>
        <v>67.666666666666671</v>
      </c>
      <c r="CA41">
        <v>-11313</v>
      </c>
    </row>
    <row r="42" spans="1:79" ht="17.25" customHeight="1" x14ac:dyDescent="0.3">
      <c r="A42" s="2">
        <v>44589</v>
      </c>
      <c r="B42" t="s">
        <v>108</v>
      </c>
      <c r="C42" t="s">
        <v>109</v>
      </c>
      <c r="D42" t="s">
        <v>27</v>
      </c>
      <c r="F42">
        <v>289</v>
      </c>
      <c r="G42">
        <v>0</v>
      </c>
      <c r="I42">
        <v>0</v>
      </c>
      <c r="J42">
        <f>SUM(F42:I42)</f>
        <v>289</v>
      </c>
      <c r="K42">
        <v>0</v>
      </c>
      <c r="L42">
        <f t="shared" si="22"/>
        <v>289</v>
      </c>
      <c r="M42">
        <v>10</v>
      </c>
      <c r="N42">
        <v>1</v>
      </c>
      <c r="O42">
        <f t="shared" si="0"/>
        <v>28.9</v>
      </c>
      <c r="Q42">
        <v>90</v>
      </c>
      <c r="R42">
        <v>0</v>
      </c>
      <c r="T42">
        <v>0</v>
      </c>
      <c r="U42">
        <f>SUM(Q42:T42)</f>
        <v>90</v>
      </c>
      <c r="V42">
        <v>0</v>
      </c>
      <c r="W42">
        <f t="shared" si="1"/>
        <v>90</v>
      </c>
      <c r="X42">
        <v>2</v>
      </c>
      <c r="Y42">
        <v>2</v>
      </c>
      <c r="Z42">
        <f t="shared" si="2"/>
        <v>45</v>
      </c>
      <c r="AB42">
        <v>2234</v>
      </c>
      <c r="AC42">
        <v>0</v>
      </c>
      <c r="AE42">
        <v>0</v>
      </c>
      <c r="AF42">
        <f>SUM(AB42:AE42)</f>
        <v>2234</v>
      </c>
      <c r="AG42">
        <v>0</v>
      </c>
      <c r="AH42">
        <f t="shared" si="3"/>
        <v>2234</v>
      </c>
      <c r="AI42">
        <v>15</v>
      </c>
      <c r="AJ42">
        <f t="shared" si="4"/>
        <v>6</v>
      </c>
      <c r="AK42">
        <f>IFERROR(AH42/AI42,0)</f>
        <v>148.93333333333334</v>
      </c>
      <c r="AM42">
        <v>194</v>
      </c>
      <c r="AN42">
        <v>0</v>
      </c>
      <c r="AO42">
        <v>0</v>
      </c>
      <c r="AP42">
        <f t="shared" si="6"/>
        <v>194</v>
      </c>
      <c r="AQ42">
        <v>0</v>
      </c>
      <c r="AR42">
        <f t="shared" si="7"/>
        <v>194</v>
      </c>
      <c r="AS42">
        <v>7</v>
      </c>
      <c r="AT42">
        <f t="shared" si="8"/>
        <v>6</v>
      </c>
      <c r="AU42">
        <f t="shared" si="9"/>
        <v>27.714285714285715</v>
      </c>
      <c r="AW42">
        <v>400</v>
      </c>
      <c r="AX42">
        <v>0</v>
      </c>
      <c r="AY42">
        <v>0</v>
      </c>
      <c r="AZ42">
        <f t="shared" si="10"/>
        <v>400</v>
      </c>
      <c r="BA42">
        <v>0</v>
      </c>
      <c r="BB42">
        <f t="shared" si="11"/>
        <v>400</v>
      </c>
      <c r="BC42">
        <v>8</v>
      </c>
      <c r="BD42">
        <f t="shared" si="12"/>
        <v>7</v>
      </c>
      <c r="BE42">
        <f t="shared" si="13"/>
        <v>50</v>
      </c>
      <c r="BG42">
        <v>87</v>
      </c>
      <c r="BH42">
        <v>0</v>
      </c>
      <c r="BI42">
        <v>0</v>
      </c>
      <c r="BJ42">
        <f t="shared" si="14"/>
        <v>87</v>
      </c>
      <c r="BK42">
        <v>0</v>
      </c>
      <c r="BL42">
        <f t="shared" si="15"/>
        <v>87</v>
      </c>
      <c r="BM42">
        <v>1</v>
      </c>
      <c r="BN42">
        <f t="shared" si="16"/>
        <v>5</v>
      </c>
      <c r="BO42">
        <f t="shared" si="17"/>
        <v>87</v>
      </c>
      <c r="BQ42">
        <v>570</v>
      </c>
      <c r="BR42">
        <v>0</v>
      </c>
      <c r="BS42">
        <v>0</v>
      </c>
      <c r="BT42">
        <f t="shared" si="18"/>
        <v>570</v>
      </c>
      <c r="BU42">
        <v>0</v>
      </c>
      <c r="BV42">
        <f t="shared" si="19"/>
        <v>570</v>
      </c>
      <c r="BW42">
        <v>6</v>
      </c>
      <c r="BX42">
        <f t="shared" si="20"/>
        <v>5</v>
      </c>
      <c r="BY42">
        <f t="shared" si="21"/>
        <v>95</v>
      </c>
      <c r="CA42">
        <v>0</v>
      </c>
    </row>
    <row r="43" spans="1:79" ht="17.25" customHeight="1" x14ac:dyDescent="0.3">
      <c r="A43" s="2">
        <v>44589</v>
      </c>
      <c r="B43" t="s">
        <v>110</v>
      </c>
      <c r="C43" t="s">
        <v>111</v>
      </c>
      <c r="D43" t="s">
        <v>27</v>
      </c>
      <c r="F43">
        <v>2535</v>
      </c>
      <c r="G43">
        <v>2002</v>
      </c>
      <c r="I43">
        <v>0</v>
      </c>
      <c r="J43">
        <f>SUM(F43:I43)</f>
        <v>4537</v>
      </c>
      <c r="K43">
        <v>0</v>
      </c>
      <c r="L43">
        <f t="shared" si="22"/>
        <v>4537</v>
      </c>
      <c r="M43">
        <v>374</v>
      </c>
      <c r="N43">
        <v>1</v>
      </c>
      <c r="O43">
        <f t="shared" si="0"/>
        <v>12.131016042780749</v>
      </c>
      <c r="Q43">
        <v>1009</v>
      </c>
      <c r="R43">
        <v>1055</v>
      </c>
      <c r="T43">
        <v>0</v>
      </c>
      <c r="U43">
        <f>SUM(Q43:T43)</f>
        <v>2064</v>
      </c>
      <c r="V43">
        <v>0</v>
      </c>
      <c r="W43">
        <f t="shared" si="1"/>
        <v>2064</v>
      </c>
      <c r="X43">
        <v>64</v>
      </c>
      <c r="Y43">
        <v>2</v>
      </c>
      <c r="Z43">
        <f t="shared" si="2"/>
        <v>32.25</v>
      </c>
      <c r="AB43">
        <v>13605</v>
      </c>
      <c r="AC43">
        <v>0</v>
      </c>
      <c r="AE43">
        <v>0</v>
      </c>
      <c r="AF43">
        <f>SUM(AB43:AE43)</f>
        <v>13605</v>
      </c>
      <c r="AG43">
        <v>0</v>
      </c>
      <c r="AH43">
        <f t="shared" si="3"/>
        <v>13605</v>
      </c>
      <c r="AI43">
        <v>749</v>
      </c>
      <c r="AJ43">
        <f t="shared" si="4"/>
        <v>6</v>
      </c>
      <c r="AK43">
        <f t="shared" si="5"/>
        <v>18.164218958611482</v>
      </c>
      <c r="AM43">
        <v>2490</v>
      </c>
      <c r="AN43">
        <v>4059</v>
      </c>
      <c r="AO43">
        <v>0</v>
      </c>
      <c r="AP43">
        <f t="shared" si="6"/>
        <v>6549</v>
      </c>
      <c r="AQ43">
        <v>0</v>
      </c>
      <c r="AR43">
        <f t="shared" si="7"/>
        <v>6549</v>
      </c>
      <c r="AS43">
        <v>167</v>
      </c>
      <c r="AT43">
        <f t="shared" si="8"/>
        <v>6</v>
      </c>
      <c r="AU43">
        <f t="shared" si="9"/>
        <v>39.215568862275447</v>
      </c>
      <c r="AW43">
        <v>335</v>
      </c>
      <c r="AX43">
        <v>1820</v>
      </c>
      <c r="AY43">
        <v>0</v>
      </c>
      <c r="AZ43">
        <f t="shared" si="10"/>
        <v>2155</v>
      </c>
      <c r="BA43">
        <v>0</v>
      </c>
      <c r="BB43">
        <f t="shared" si="11"/>
        <v>2155</v>
      </c>
      <c r="BC43">
        <v>240</v>
      </c>
      <c r="BD43">
        <f t="shared" si="12"/>
        <v>7</v>
      </c>
      <c r="BE43">
        <f t="shared" si="13"/>
        <v>8.9791666666666661</v>
      </c>
      <c r="BG43">
        <v>5690</v>
      </c>
      <c r="BH43">
        <v>1845</v>
      </c>
      <c r="BI43">
        <v>0</v>
      </c>
      <c r="BJ43">
        <f t="shared" si="14"/>
        <v>7535</v>
      </c>
      <c r="BK43">
        <v>0</v>
      </c>
      <c r="BL43">
        <f t="shared" si="15"/>
        <v>7535</v>
      </c>
      <c r="BM43">
        <v>249</v>
      </c>
      <c r="BN43">
        <f t="shared" si="16"/>
        <v>5</v>
      </c>
      <c r="BO43">
        <f t="shared" si="17"/>
        <v>30.261044176706829</v>
      </c>
      <c r="BQ43">
        <v>1575</v>
      </c>
      <c r="BR43">
        <v>763</v>
      </c>
      <c r="BS43">
        <v>0</v>
      </c>
      <c r="BT43">
        <f t="shared" si="18"/>
        <v>2338</v>
      </c>
      <c r="BU43">
        <v>0</v>
      </c>
      <c r="BV43">
        <f t="shared" si="19"/>
        <v>2338</v>
      </c>
      <c r="BW43">
        <v>207</v>
      </c>
      <c r="BX43">
        <f t="shared" si="20"/>
        <v>5</v>
      </c>
      <c r="BY43">
        <f t="shared" si="21"/>
        <v>11.294685990338165</v>
      </c>
      <c r="CA43">
        <v>-15995</v>
      </c>
    </row>
    <row r="44" spans="1:79" ht="17.25" customHeight="1" x14ac:dyDescent="0.3">
      <c r="A44" s="2">
        <v>44589</v>
      </c>
      <c r="B44" t="s">
        <v>112</v>
      </c>
      <c r="C44" t="s">
        <v>113</v>
      </c>
      <c r="D44" t="s">
        <v>27</v>
      </c>
      <c r="F44">
        <v>2834</v>
      </c>
      <c r="G44">
        <v>2241</v>
      </c>
      <c r="I44">
        <v>0</v>
      </c>
      <c r="J44">
        <f>SUM(F44:I44)</f>
        <v>5075</v>
      </c>
      <c r="K44">
        <v>0</v>
      </c>
      <c r="L44">
        <f t="shared" si="22"/>
        <v>5075</v>
      </c>
      <c r="M44">
        <v>205</v>
      </c>
      <c r="N44">
        <v>1</v>
      </c>
      <c r="O44">
        <f t="shared" si="0"/>
        <v>24.756097560975611</v>
      </c>
      <c r="Q44">
        <v>1024</v>
      </c>
      <c r="R44">
        <v>930</v>
      </c>
      <c r="T44">
        <v>0</v>
      </c>
      <c r="U44">
        <f>SUM(Q44:T44)</f>
        <v>1954</v>
      </c>
      <c r="V44">
        <v>0</v>
      </c>
      <c r="W44">
        <f t="shared" si="1"/>
        <v>1954</v>
      </c>
      <c r="X44">
        <v>99</v>
      </c>
      <c r="Y44">
        <v>2</v>
      </c>
      <c r="Z44">
        <f t="shared" si="2"/>
        <v>19.737373737373737</v>
      </c>
      <c r="AB44">
        <v>18267</v>
      </c>
      <c r="AC44">
        <v>0</v>
      </c>
      <c r="AE44">
        <v>0</v>
      </c>
      <c r="AF44">
        <f>SUM(AB44:AE44)</f>
        <v>18267</v>
      </c>
      <c r="AG44">
        <v>0</v>
      </c>
      <c r="AH44">
        <f t="shared" si="3"/>
        <v>18267</v>
      </c>
      <c r="AI44">
        <v>552</v>
      </c>
      <c r="AJ44">
        <f t="shared" si="4"/>
        <v>6</v>
      </c>
      <c r="AK44">
        <f t="shared" si="5"/>
        <v>33.092391304347828</v>
      </c>
      <c r="AM44">
        <v>4654</v>
      </c>
      <c r="AN44">
        <v>2750</v>
      </c>
      <c r="AO44">
        <v>0</v>
      </c>
      <c r="AP44">
        <f t="shared" si="6"/>
        <v>7404</v>
      </c>
      <c r="AQ44">
        <v>0</v>
      </c>
      <c r="AR44">
        <f t="shared" si="7"/>
        <v>7404</v>
      </c>
      <c r="AS44">
        <v>189</v>
      </c>
      <c r="AT44">
        <f t="shared" si="8"/>
        <v>6</v>
      </c>
      <c r="AU44">
        <f t="shared" si="9"/>
        <v>39.174603174603178</v>
      </c>
      <c r="AW44">
        <v>1573</v>
      </c>
      <c r="AX44">
        <v>3030</v>
      </c>
      <c r="AY44">
        <v>0</v>
      </c>
      <c r="AZ44">
        <f t="shared" si="10"/>
        <v>4603</v>
      </c>
      <c r="BA44">
        <v>0</v>
      </c>
      <c r="BB44">
        <f t="shared" si="11"/>
        <v>4603</v>
      </c>
      <c r="BC44">
        <v>200</v>
      </c>
      <c r="BD44">
        <f t="shared" si="12"/>
        <v>7</v>
      </c>
      <c r="BE44">
        <f t="shared" si="13"/>
        <v>23.015000000000001</v>
      </c>
      <c r="BG44">
        <v>4049</v>
      </c>
      <c r="BH44">
        <v>1415</v>
      </c>
      <c r="BI44">
        <v>0</v>
      </c>
      <c r="BJ44">
        <f t="shared" si="14"/>
        <v>5464</v>
      </c>
      <c r="BK44">
        <v>0</v>
      </c>
      <c r="BL44">
        <f t="shared" si="15"/>
        <v>5464</v>
      </c>
      <c r="BM44">
        <v>107</v>
      </c>
      <c r="BN44">
        <f t="shared" si="16"/>
        <v>5</v>
      </c>
      <c r="BO44">
        <f t="shared" si="17"/>
        <v>51.065420560747661</v>
      </c>
      <c r="BQ44">
        <v>2810</v>
      </c>
      <c r="BR44">
        <v>1575</v>
      </c>
      <c r="BS44">
        <v>0</v>
      </c>
      <c r="BT44">
        <f t="shared" si="18"/>
        <v>4385</v>
      </c>
      <c r="BU44">
        <v>0</v>
      </c>
      <c r="BV44">
        <f t="shared" si="19"/>
        <v>4385</v>
      </c>
      <c r="BW44">
        <v>90</v>
      </c>
      <c r="BX44">
        <f t="shared" si="20"/>
        <v>5</v>
      </c>
      <c r="BY44">
        <f t="shared" si="21"/>
        <v>48.722222222222221</v>
      </c>
      <c r="CA44">
        <v>15800</v>
      </c>
    </row>
    <row r="45" spans="1:79" ht="17.25" customHeight="1" x14ac:dyDescent="0.3">
      <c r="A45" s="2">
        <v>44589</v>
      </c>
      <c r="B45" t="s">
        <v>114</v>
      </c>
      <c r="C45" t="s">
        <v>115</v>
      </c>
      <c r="D45" t="s">
        <v>27</v>
      </c>
      <c r="F45">
        <v>530</v>
      </c>
      <c r="G45">
        <v>385</v>
      </c>
      <c r="I45">
        <v>0</v>
      </c>
      <c r="J45">
        <f>SUM(F45:I45)</f>
        <v>915</v>
      </c>
      <c r="K45">
        <v>0</v>
      </c>
      <c r="L45">
        <f t="shared" si="22"/>
        <v>915</v>
      </c>
      <c r="M45">
        <v>73</v>
      </c>
      <c r="N45">
        <v>1</v>
      </c>
      <c r="O45">
        <f t="shared" si="0"/>
        <v>12.534246575342467</v>
      </c>
      <c r="Q45">
        <v>704</v>
      </c>
      <c r="R45">
        <v>760</v>
      </c>
      <c r="T45">
        <v>0</v>
      </c>
      <c r="U45">
        <f>SUM(Q45:T45)</f>
        <v>1464</v>
      </c>
      <c r="V45">
        <v>0</v>
      </c>
      <c r="W45">
        <f t="shared" si="1"/>
        <v>1464</v>
      </c>
      <c r="X45">
        <v>72</v>
      </c>
      <c r="Y45">
        <v>2</v>
      </c>
      <c r="Z45">
        <f t="shared" si="2"/>
        <v>20.333333333333332</v>
      </c>
      <c r="AB45">
        <v>996</v>
      </c>
      <c r="AC45">
        <v>0</v>
      </c>
      <c r="AE45">
        <v>0</v>
      </c>
      <c r="AF45">
        <f>SUM(AB45:AE45)</f>
        <v>996</v>
      </c>
      <c r="AG45">
        <v>0</v>
      </c>
      <c r="AH45">
        <f t="shared" si="3"/>
        <v>996</v>
      </c>
      <c r="AI45">
        <v>31</v>
      </c>
      <c r="AJ45">
        <f t="shared" si="4"/>
        <v>6</v>
      </c>
      <c r="AK45">
        <f t="shared" si="5"/>
        <v>32.12903225806452</v>
      </c>
      <c r="AM45">
        <v>1104</v>
      </c>
      <c r="AN45">
        <v>150</v>
      </c>
      <c r="AO45">
        <v>0</v>
      </c>
      <c r="AP45">
        <f t="shared" si="6"/>
        <v>1254</v>
      </c>
      <c r="AQ45">
        <v>0</v>
      </c>
      <c r="AR45">
        <f t="shared" si="7"/>
        <v>1254</v>
      </c>
      <c r="AS45">
        <v>21</v>
      </c>
      <c r="AT45">
        <f t="shared" si="8"/>
        <v>6</v>
      </c>
      <c r="AU45">
        <f t="shared" si="9"/>
        <v>59.714285714285715</v>
      </c>
      <c r="AW45">
        <v>10</v>
      </c>
      <c r="AX45">
        <v>110</v>
      </c>
      <c r="AY45">
        <v>0</v>
      </c>
      <c r="AZ45">
        <f t="shared" si="10"/>
        <v>120</v>
      </c>
      <c r="BA45">
        <v>0</v>
      </c>
      <c r="BB45">
        <f t="shared" si="11"/>
        <v>120</v>
      </c>
      <c r="BC45">
        <v>27</v>
      </c>
      <c r="BD45">
        <f t="shared" si="12"/>
        <v>7</v>
      </c>
      <c r="BE45">
        <f t="shared" si="13"/>
        <v>4.4444444444444446</v>
      </c>
      <c r="BG45">
        <v>186</v>
      </c>
      <c r="BH45">
        <v>900</v>
      </c>
      <c r="BI45">
        <v>0</v>
      </c>
      <c r="BJ45">
        <f t="shared" si="14"/>
        <v>1086</v>
      </c>
      <c r="BK45">
        <v>0</v>
      </c>
      <c r="BL45">
        <f t="shared" si="15"/>
        <v>1086</v>
      </c>
      <c r="BM45">
        <v>11</v>
      </c>
      <c r="BN45">
        <f t="shared" si="16"/>
        <v>5</v>
      </c>
      <c r="BO45">
        <f t="shared" si="17"/>
        <v>98.727272727272734</v>
      </c>
      <c r="BQ45">
        <v>498</v>
      </c>
      <c r="BR45">
        <v>139</v>
      </c>
      <c r="BS45">
        <v>0</v>
      </c>
      <c r="BT45">
        <f t="shared" si="18"/>
        <v>637</v>
      </c>
      <c r="BU45">
        <v>0</v>
      </c>
      <c r="BV45">
        <f t="shared" si="19"/>
        <v>637</v>
      </c>
      <c r="BW45">
        <v>19</v>
      </c>
      <c r="BX45">
        <f t="shared" si="20"/>
        <v>5</v>
      </c>
      <c r="BY45">
        <f t="shared" si="21"/>
        <v>33.526315789473685</v>
      </c>
      <c r="CA45">
        <v>4600</v>
      </c>
    </row>
    <row r="46" spans="1:79" ht="17.25" customHeight="1" x14ac:dyDescent="0.3">
      <c r="A46" s="2">
        <v>44589</v>
      </c>
      <c r="B46" t="s">
        <v>116</v>
      </c>
      <c r="C46" t="s">
        <v>117</v>
      </c>
      <c r="D46" t="s">
        <v>27</v>
      </c>
      <c r="F46">
        <v>2032</v>
      </c>
      <c r="G46">
        <v>24</v>
      </c>
      <c r="I46">
        <v>0</v>
      </c>
      <c r="J46">
        <f>SUM(F46:I46)</f>
        <v>2056</v>
      </c>
      <c r="K46">
        <v>0</v>
      </c>
      <c r="L46">
        <f t="shared" si="22"/>
        <v>2056</v>
      </c>
      <c r="M46">
        <v>284</v>
      </c>
      <c r="N46">
        <v>1</v>
      </c>
      <c r="O46">
        <f t="shared" si="0"/>
        <v>7.23943661971831</v>
      </c>
      <c r="Q46">
        <v>1669</v>
      </c>
      <c r="R46">
        <v>0</v>
      </c>
      <c r="T46">
        <v>0</v>
      </c>
      <c r="U46">
        <f>SUM(Q46:T46)</f>
        <v>1669</v>
      </c>
      <c r="V46">
        <v>0</v>
      </c>
      <c r="W46">
        <f t="shared" si="1"/>
        <v>1669</v>
      </c>
      <c r="X46">
        <v>46</v>
      </c>
      <c r="Y46">
        <v>2</v>
      </c>
      <c r="Z46">
        <f t="shared" si="2"/>
        <v>36.282608695652172</v>
      </c>
      <c r="AB46">
        <v>22212</v>
      </c>
      <c r="AC46">
        <v>11755</v>
      </c>
      <c r="AE46">
        <v>0</v>
      </c>
      <c r="AF46">
        <f>SUM(AB46:AE46)</f>
        <v>33967</v>
      </c>
      <c r="AG46">
        <v>0</v>
      </c>
      <c r="AH46">
        <f t="shared" si="3"/>
        <v>33967</v>
      </c>
      <c r="AI46">
        <v>1521</v>
      </c>
      <c r="AJ46">
        <f t="shared" si="4"/>
        <v>6</v>
      </c>
      <c r="AK46">
        <f t="shared" si="5"/>
        <v>22.332018408941487</v>
      </c>
      <c r="AM46">
        <v>10009</v>
      </c>
      <c r="AN46">
        <v>2881</v>
      </c>
      <c r="AO46">
        <v>0</v>
      </c>
      <c r="AP46">
        <f t="shared" si="6"/>
        <v>12890</v>
      </c>
      <c r="AQ46">
        <v>0</v>
      </c>
      <c r="AR46">
        <f t="shared" si="7"/>
        <v>12890</v>
      </c>
      <c r="AS46">
        <v>310</v>
      </c>
      <c r="AT46">
        <f t="shared" si="8"/>
        <v>6</v>
      </c>
      <c r="AU46">
        <f t="shared" si="9"/>
        <v>41.58064516129032</v>
      </c>
      <c r="AW46">
        <v>12465</v>
      </c>
      <c r="AX46">
        <v>0</v>
      </c>
      <c r="AY46">
        <v>0</v>
      </c>
      <c r="AZ46">
        <f t="shared" si="10"/>
        <v>12465</v>
      </c>
      <c r="BA46">
        <v>0</v>
      </c>
      <c r="BB46">
        <f t="shared" si="11"/>
        <v>12465</v>
      </c>
      <c r="BC46">
        <v>322</v>
      </c>
      <c r="BD46">
        <f t="shared" si="12"/>
        <v>7</v>
      </c>
      <c r="BE46">
        <f t="shared" si="13"/>
        <v>38.711180124223603</v>
      </c>
      <c r="BG46">
        <v>7776</v>
      </c>
      <c r="BH46">
        <v>10</v>
      </c>
      <c r="BI46">
        <v>0</v>
      </c>
      <c r="BJ46">
        <f t="shared" si="14"/>
        <v>7786</v>
      </c>
      <c r="BK46">
        <v>0</v>
      </c>
      <c r="BL46">
        <f t="shared" si="15"/>
        <v>7786</v>
      </c>
      <c r="BM46">
        <v>104</v>
      </c>
      <c r="BN46">
        <f t="shared" si="16"/>
        <v>5</v>
      </c>
      <c r="BO46">
        <f t="shared" si="17"/>
        <v>74.865384615384613</v>
      </c>
      <c r="BQ46">
        <v>103</v>
      </c>
      <c r="BR46">
        <v>400</v>
      </c>
      <c r="BS46">
        <v>0</v>
      </c>
      <c r="BT46">
        <f t="shared" si="18"/>
        <v>503</v>
      </c>
      <c r="BU46">
        <v>0</v>
      </c>
      <c r="BV46">
        <f t="shared" si="19"/>
        <v>503</v>
      </c>
      <c r="BW46">
        <v>188</v>
      </c>
      <c r="BX46">
        <f t="shared" si="20"/>
        <v>5</v>
      </c>
      <c r="BY46">
        <f t="shared" si="21"/>
        <v>2.6755319148936172</v>
      </c>
      <c r="CA46">
        <v>-58625</v>
      </c>
    </row>
    <row r="47" spans="1:79" ht="17.25" customHeight="1" x14ac:dyDescent="0.3">
      <c r="A47" s="2">
        <v>44589</v>
      </c>
      <c r="B47" t="s">
        <v>118</v>
      </c>
      <c r="C47" t="s">
        <v>119</v>
      </c>
      <c r="D47" t="s">
        <v>27</v>
      </c>
      <c r="F47">
        <v>1</v>
      </c>
      <c r="G47">
        <v>0</v>
      </c>
      <c r="I47">
        <v>0</v>
      </c>
      <c r="J47">
        <f>SUM(F47:I47)</f>
        <v>1</v>
      </c>
      <c r="K47">
        <v>0</v>
      </c>
      <c r="L47">
        <f t="shared" si="22"/>
        <v>1</v>
      </c>
      <c r="M47">
        <v>13</v>
      </c>
      <c r="N47">
        <v>1</v>
      </c>
      <c r="O47">
        <f t="shared" si="0"/>
        <v>7.6923076923076927E-2</v>
      </c>
      <c r="Q47">
        <v>0</v>
      </c>
      <c r="R47">
        <v>0</v>
      </c>
      <c r="T47">
        <v>0</v>
      </c>
      <c r="U47">
        <f>SUM(Q47:T47)</f>
        <v>0</v>
      </c>
      <c r="V47">
        <v>0</v>
      </c>
      <c r="W47">
        <f t="shared" si="1"/>
        <v>0</v>
      </c>
      <c r="X47">
        <v>3</v>
      </c>
      <c r="Y47">
        <v>2</v>
      </c>
      <c r="Z47">
        <f t="shared" si="2"/>
        <v>0</v>
      </c>
      <c r="AB47">
        <v>516</v>
      </c>
      <c r="AC47">
        <v>0</v>
      </c>
      <c r="AE47">
        <v>0</v>
      </c>
      <c r="AF47">
        <f>SUM(AB47:AE47)</f>
        <v>516</v>
      </c>
      <c r="AG47">
        <v>0</v>
      </c>
      <c r="AH47">
        <f t="shared" si="3"/>
        <v>516</v>
      </c>
      <c r="AI47">
        <v>17</v>
      </c>
      <c r="AJ47">
        <f t="shared" si="4"/>
        <v>6</v>
      </c>
      <c r="AK47">
        <f t="shared" si="5"/>
        <v>30.352941176470587</v>
      </c>
      <c r="AM47">
        <v>532</v>
      </c>
      <c r="AN47">
        <v>0</v>
      </c>
      <c r="AO47">
        <v>0</v>
      </c>
      <c r="AP47">
        <f t="shared" si="6"/>
        <v>532</v>
      </c>
      <c r="AQ47">
        <v>0</v>
      </c>
      <c r="AR47">
        <f t="shared" si="7"/>
        <v>532</v>
      </c>
      <c r="AS47">
        <v>27</v>
      </c>
      <c r="AT47">
        <f t="shared" si="8"/>
        <v>6</v>
      </c>
      <c r="AU47">
        <f t="shared" si="9"/>
        <v>19.703703703703702</v>
      </c>
      <c r="AW47">
        <v>121</v>
      </c>
      <c r="AX47">
        <v>0</v>
      </c>
      <c r="AY47">
        <v>0</v>
      </c>
      <c r="AZ47">
        <f t="shared" si="10"/>
        <v>121</v>
      </c>
      <c r="BA47">
        <v>0</v>
      </c>
      <c r="BB47">
        <f t="shared" si="11"/>
        <v>121</v>
      </c>
      <c r="BC47">
        <v>21</v>
      </c>
      <c r="BD47">
        <f t="shared" si="12"/>
        <v>7</v>
      </c>
      <c r="BE47">
        <f t="shared" si="13"/>
        <v>5.7619047619047619</v>
      </c>
      <c r="BG47">
        <v>0</v>
      </c>
      <c r="BH47">
        <v>0</v>
      </c>
      <c r="BI47">
        <v>0</v>
      </c>
      <c r="BJ47">
        <f t="shared" si="14"/>
        <v>0</v>
      </c>
      <c r="BK47">
        <v>0</v>
      </c>
      <c r="BL47">
        <f t="shared" si="15"/>
        <v>0</v>
      </c>
      <c r="BM47">
        <v>6</v>
      </c>
      <c r="BN47">
        <f t="shared" si="16"/>
        <v>5</v>
      </c>
      <c r="BO47">
        <f t="shared" si="17"/>
        <v>0</v>
      </c>
      <c r="BQ47">
        <v>146</v>
      </c>
      <c r="BR47">
        <v>0</v>
      </c>
      <c r="BS47">
        <v>0</v>
      </c>
      <c r="BT47">
        <f t="shared" si="18"/>
        <v>146</v>
      </c>
      <c r="BU47">
        <v>0</v>
      </c>
      <c r="BV47">
        <f t="shared" si="19"/>
        <v>146</v>
      </c>
      <c r="BW47">
        <v>10</v>
      </c>
      <c r="BX47">
        <f t="shared" si="20"/>
        <v>5</v>
      </c>
      <c r="BY47">
        <f t="shared" si="21"/>
        <v>14.6</v>
      </c>
      <c r="CA47">
        <v>0</v>
      </c>
    </row>
    <row r="48" spans="1:79" ht="17.25" customHeight="1" x14ac:dyDescent="0.3">
      <c r="A48" s="2">
        <v>44589</v>
      </c>
      <c r="B48" t="s">
        <v>120</v>
      </c>
      <c r="C48" t="s">
        <v>121</v>
      </c>
      <c r="D48" t="s">
        <v>27</v>
      </c>
      <c r="F48">
        <v>123</v>
      </c>
      <c r="G48">
        <v>91</v>
      </c>
      <c r="I48">
        <v>0</v>
      </c>
      <c r="J48">
        <f>SUM(F48:I48)</f>
        <v>214</v>
      </c>
      <c r="K48">
        <v>0</v>
      </c>
      <c r="L48">
        <f t="shared" si="22"/>
        <v>214</v>
      </c>
      <c r="M48">
        <v>56</v>
      </c>
      <c r="N48">
        <v>1</v>
      </c>
      <c r="O48">
        <f t="shared" si="0"/>
        <v>3.8214285714285716</v>
      </c>
      <c r="Q48">
        <v>307</v>
      </c>
      <c r="R48">
        <v>0</v>
      </c>
      <c r="T48">
        <v>0</v>
      </c>
      <c r="U48">
        <f>SUM(Q48:T48)</f>
        <v>307</v>
      </c>
      <c r="V48">
        <v>0</v>
      </c>
      <c r="W48">
        <f t="shared" si="1"/>
        <v>307</v>
      </c>
      <c r="X48">
        <v>8</v>
      </c>
      <c r="Y48">
        <v>2</v>
      </c>
      <c r="Z48">
        <f t="shared" si="2"/>
        <v>38.375</v>
      </c>
      <c r="AB48">
        <v>1932</v>
      </c>
      <c r="AC48">
        <v>0</v>
      </c>
      <c r="AE48">
        <v>0</v>
      </c>
      <c r="AF48">
        <f>SUM(AB48:AE48)</f>
        <v>1932</v>
      </c>
      <c r="AG48">
        <v>0</v>
      </c>
      <c r="AH48">
        <f t="shared" si="3"/>
        <v>1932</v>
      </c>
      <c r="AI48">
        <v>66</v>
      </c>
      <c r="AJ48">
        <f t="shared" si="4"/>
        <v>6</v>
      </c>
      <c r="AK48">
        <f t="shared" si="5"/>
        <v>29.272727272727273</v>
      </c>
      <c r="AM48">
        <v>1834</v>
      </c>
      <c r="AN48">
        <v>0</v>
      </c>
      <c r="AO48">
        <v>0</v>
      </c>
      <c r="AP48">
        <f t="shared" si="6"/>
        <v>1834</v>
      </c>
      <c r="AQ48">
        <v>0</v>
      </c>
      <c r="AR48">
        <f t="shared" si="7"/>
        <v>1834</v>
      </c>
      <c r="AS48">
        <v>51</v>
      </c>
      <c r="AT48">
        <f t="shared" si="8"/>
        <v>6</v>
      </c>
      <c r="AU48">
        <f t="shared" si="9"/>
        <v>35.96078431372549</v>
      </c>
      <c r="AW48">
        <v>769</v>
      </c>
      <c r="AX48">
        <v>0</v>
      </c>
      <c r="AY48">
        <v>0</v>
      </c>
      <c r="AZ48">
        <f t="shared" si="10"/>
        <v>769</v>
      </c>
      <c r="BA48">
        <v>0</v>
      </c>
      <c r="BB48">
        <f t="shared" si="11"/>
        <v>769</v>
      </c>
      <c r="BC48">
        <v>39</v>
      </c>
      <c r="BD48">
        <f t="shared" si="12"/>
        <v>7</v>
      </c>
      <c r="BE48">
        <f t="shared" si="13"/>
        <v>19.717948717948719</v>
      </c>
      <c r="BG48">
        <v>1430</v>
      </c>
      <c r="BH48">
        <v>0</v>
      </c>
      <c r="BI48">
        <v>0</v>
      </c>
      <c r="BJ48">
        <f t="shared" si="14"/>
        <v>1430</v>
      </c>
      <c r="BK48">
        <v>0</v>
      </c>
      <c r="BL48">
        <f t="shared" si="15"/>
        <v>1430</v>
      </c>
      <c r="BM48">
        <v>28</v>
      </c>
      <c r="BN48">
        <f t="shared" si="16"/>
        <v>5</v>
      </c>
      <c r="BO48">
        <f t="shared" si="17"/>
        <v>51.071428571428569</v>
      </c>
      <c r="BQ48">
        <v>1261</v>
      </c>
      <c r="BR48">
        <v>0</v>
      </c>
      <c r="BS48">
        <v>0</v>
      </c>
      <c r="BT48">
        <f t="shared" si="18"/>
        <v>1261</v>
      </c>
      <c r="BU48">
        <v>0</v>
      </c>
      <c r="BV48">
        <f t="shared" si="19"/>
        <v>1261</v>
      </c>
      <c r="BW48">
        <v>26</v>
      </c>
      <c r="BX48">
        <f t="shared" si="20"/>
        <v>5</v>
      </c>
      <c r="BY48">
        <f t="shared" si="21"/>
        <v>48.5</v>
      </c>
      <c r="CA48">
        <v>0</v>
      </c>
    </row>
    <row r="49" spans="1:79" ht="17.25" customHeight="1" x14ac:dyDescent="0.3">
      <c r="A49" s="2">
        <v>44589</v>
      </c>
      <c r="B49" t="s">
        <v>122</v>
      </c>
      <c r="C49" t="s">
        <v>123</v>
      </c>
      <c r="D49" t="s">
        <v>27</v>
      </c>
      <c r="F49">
        <v>860</v>
      </c>
      <c r="G49">
        <v>0</v>
      </c>
      <c r="I49">
        <v>0</v>
      </c>
      <c r="J49">
        <f>SUM(F49:I49)</f>
        <v>860</v>
      </c>
      <c r="K49">
        <v>0</v>
      </c>
      <c r="L49">
        <f t="shared" si="22"/>
        <v>860</v>
      </c>
      <c r="M49">
        <v>42</v>
      </c>
      <c r="N49">
        <v>1</v>
      </c>
      <c r="O49">
        <f t="shared" si="0"/>
        <v>20.476190476190474</v>
      </c>
      <c r="Q49">
        <v>690</v>
      </c>
      <c r="R49">
        <v>0</v>
      </c>
      <c r="T49">
        <v>0</v>
      </c>
      <c r="U49">
        <f>SUM(Q49:T49)</f>
        <v>690</v>
      </c>
      <c r="V49">
        <v>0</v>
      </c>
      <c r="W49">
        <f t="shared" si="1"/>
        <v>690</v>
      </c>
      <c r="X49">
        <v>9</v>
      </c>
      <c r="Y49">
        <v>2</v>
      </c>
      <c r="Z49">
        <f t="shared" si="2"/>
        <v>76.666666666666671</v>
      </c>
      <c r="AB49">
        <v>4363</v>
      </c>
      <c r="AC49">
        <v>0</v>
      </c>
      <c r="AE49">
        <v>0</v>
      </c>
      <c r="AF49">
        <f>SUM(AB49:AE49)</f>
        <v>4363</v>
      </c>
      <c r="AG49">
        <v>0</v>
      </c>
      <c r="AH49">
        <f t="shared" si="3"/>
        <v>4363</v>
      </c>
      <c r="AI49">
        <v>112</v>
      </c>
      <c r="AJ49">
        <f t="shared" si="4"/>
        <v>6</v>
      </c>
      <c r="AK49">
        <f t="shared" si="5"/>
        <v>38.955357142857146</v>
      </c>
      <c r="AM49">
        <v>1625</v>
      </c>
      <c r="AN49">
        <v>0</v>
      </c>
      <c r="AO49">
        <v>0</v>
      </c>
      <c r="AP49">
        <f t="shared" si="6"/>
        <v>1625</v>
      </c>
      <c r="AQ49">
        <v>0</v>
      </c>
      <c r="AR49">
        <f t="shared" si="7"/>
        <v>1625</v>
      </c>
      <c r="AS49">
        <v>40</v>
      </c>
      <c r="AT49">
        <f t="shared" si="8"/>
        <v>6</v>
      </c>
      <c r="AU49">
        <f t="shared" si="9"/>
        <v>40.625</v>
      </c>
      <c r="AW49">
        <v>1927</v>
      </c>
      <c r="AX49">
        <v>0</v>
      </c>
      <c r="AY49">
        <v>0</v>
      </c>
      <c r="AZ49">
        <f t="shared" si="10"/>
        <v>1927</v>
      </c>
      <c r="BA49">
        <v>0</v>
      </c>
      <c r="BB49">
        <f t="shared" si="11"/>
        <v>1927</v>
      </c>
      <c r="BC49">
        <v>71</v>
      </c>
      <c r="BD49">
        <f t="shared" si="12"/>
        <v>7</v>
      </c>
      <c r="BE49">
        <f t="shared" si="13"/>
        <v>27.140845070422536</v>
      </c>
      <c r="BG49">
        <v>2761</v>
      </c>
      <c r="BH49">
        <v>0</v>
      </c>
      <c r="BI49">
        <v>0</v>
      </c>
      <c r="BJ49">
        <f t="shared" si="14"/>
        <v>2761</v>
      </c>
      <c r="BK49">
        <v>0</v>
      </c>
      <c r="BL49">
        <f t="shared" si="15"/>
        <v>2761</v>
      </c>
      <c r="BM49">
        <v>30</v>
      </c>
      <c r="BN49">
        <f t="shared" si="16"/>
        <v>5</v>
      </c>
      <c r="BO49">
        <f t="shared" si="17"/>
        <v>92.033333333333331</v>
      </c>
      <c r="BQ49">
        <v>2273</v>
      </c>
      <c r="BR49">
        <v>0</v>
      </c>
      <c r="BS49">
        <v>0</v>
      </c>
      <c r="BT49">
        <f t="shared" si="18"/>
        <v>2273</v>
      </c>
      <c r="BU49">
        <v>0</v>
      </c>
      <c r="BV49">
        <f t="shared" si="19"/>
        <v>2273</v>
      </c>
      <c r="BW49">
        <v>34</v>
      </c>
      <c r="BX49">
        <f t="shared" si="20"/>
        <v>5</v>
      </c>
      <c r="BY49">
        <f t="shared" si="21"/>
        <v>66.852941176470594</v>
      </c>
      <c r="CA49">
        <v>500</v>
      </c>
    </row>
    <row r="50" spans="1:79" ht="17.25" customHeight="1" x14ac:dyDescent="0.3">
      <c r="A50" s="2">
        <v>44589</v>
      </c>
      <c r="B50" t="s">
        <v>124</v>
      </c>
      <c r="C50" t="s">
        <v>125</v>
      </c>
      <c r="D50" t="s">
        <v>27</v>
      </c>
      <c r="F50">
        <v>7</v>
      </c>
      <c r="G50">
        <v>0</v>
      </c>
      <c r="I50">
        <v>0</v>
      </c>
      <c r="J50">
        <f>SUM(F50:I50)</f>
        <v>7</v>
      </c>
      <c r="K50">
        <v>0</v>
      </c>
      <c r="L50">
        <f t="shared" si="22"/>
        <v>7</v>
      </c>
      <c r="M50">
        <v>0</v>
      </c>
      <c r="N50">
        <v>1</v>
      </c>
      <c r="O50">
        <f t="shared" si="0"/>
        <v>0</v>
      </c>
      <c r="Q50">
        <v>0</v>
      </c>
      <c r="R50">
        <v>0</v>
      </c>
      <c r="T50">
        <v>0</v>
      </c>
      <c r="U50">
        <f>SUM(Q50:T50)</f>
        <v>0</v>
      </c>
      <c r="V50">
        <v>0</v>
      </c>
      <c r="W50">
        <f t="shared" si="1"/>
        <v>0</v>
      </c>
      <c r="X50">
        <v>0</v>
      </c>
      <c r="Y50">
        <v>2</v>
      </c>
      <c r="Z50">
        <f t="shared" si="2"/>
        <v>0</v>
      </c>
      <c r="AB50">
        <v>0</v>
      </c>
      <c r="AC50">
        <v>0</v>
      </c>
      <c r="AE50">
        <v>0</v>
      </c>
      <c r="AF50">
        <f>SUM(AB50:AE50)</f>
        <v>0</v>
      </c>
      <c r="AG50">
        <v>0</v>
      </c>
      <c r="AH50">
        <f t="shared" si="3"/>
        <v>0</v>
      </c>
      <c r="AI50">
        <v>0</v>
      </c>
      <c r="AJ50">
        <f t="shared" si="4"/>
        <v>6</v>
      </c>
      <c r="AK50">
        <f t="shared" si="5"/>
        <v>0</v>
      </c>
      <c r="AM50">
        <v>0</v>
      </c>
      <c r="AN50">
        <v>0</v>
      </c>
      <c r="AO50">
        <v>0</v>
      </c>
      <c r="AP50">
        <f t="shared" si="6"/>
        <v>0</v>
      </c>
      <c r="AQ50">
        <v>0</v>
      </c>
      <c r="AR50">
        <f t="shared" si="7"/>
        <v>0</v>
      </c>
      <c r="AS50">
        <v>0</v>
      </c>
      <c r="AT50">
        <f t="shared" si="8"/>
        <v>6</v>
      </c>
      <c r="AU50">
        <f t="shared" si="9"/>
        <v>0</v>
      </c>
      <c r="AW50">
        <v>0</v>
      </c>
      <c r="AX50">
        <v>0</v>
      </c>
      <c r="AY50">
        <v>0</v>
      </c>
      <c r="AZ50">
        <f t="shared" si="10"/>
        <v>0</v>
      </c>
      <c r="BA50">
        <v>0</v>
      </c>
      <c r="BB50">
        <f t="shared" si="11"/>
        <v>0</v>
      </c>
      <c r="BC50">
        <v>0</v>
      </c>
      <c r="BD50">
        <f t="shared" si="12"/>
        <v>7</v>
      </c>
      <c r="BE50">
        <f t="shared" si="13"/>
        <v>0</v>
      </c>
      <c r="BG50">
        <v>0</v>
      </c>
      <c r="BH50">
        <v>0</v>
      </c>
      <c r="BI50">
        <v>0</v>
      </c>
      <c r="BJ50">
        <f t="shared" si="14"/>
        <v>0</v>
      </c>
      <c r="BK50">
        <v>0</v>
      </c>
      <c r="BL50">
        <f t="shared" si="15"/>
        <v>0</v>
      </c>
      <c r="BM50">
        <v>0</v>
      </c>
      <c r="BN50">
        <f t="shared" si="16"/>
        <v>5</v>
      </c>
      <c r="BO50">
        <f t="shared" si="17"/>
        <v>0</v>
      </c>
      <c r="BQ50">
        <v>0</v>
      </c>
      <c r="BR50">
        <v>0</v>
      </c>
      <c r="BS50">
        <v>0</v>
      </c>
      <c r="BT50">
        <f t="shared" si="18"/>
        <v>0</v>
      </c>
      <c r="BU50">
        <v>0</v>
      </c>
      <c r="BV50">
        <f t="shared" si="19"/>
        <v>0</v>
      </c>
      <c r="BW50">
        <v>0</v>
      </c>
      <c r="BX50">
        <f t="shared" si="20"/>
        <v>5</v>
      </c>
      <c r="BY50">
        <f t="shared" si="21"/>
        <v>0</v>
      </c>
      <c r="CA50">
        <v>0</v>
      </c>
    </row>
    <row r="51" spans="1:79" ht="17.25" customHeight="1" x14ac:dyDescent="0.3">
      <c r="A51" s="2">
        <v>44589</v>
      </c>
      <c r="B51" t="s">
        <v>126</v>
      </c>
      <c r="C51" t="s">
        <v>127</v>
      </c>
      <c r="D51" t="s">
        <v>27</v>
      </c>
      <c r="F51">
        <v>1503</v>
      </c>
      <c r="G51">
        <v>769</v>
      </c>
      <c r="I51">
        <v>0</v>
      </c>
      <c r="J51">
        <f>SUM(F51:I51)</f>
        <v>2272</v>
      </c>
      <c r="K51">
        <v>0</v>
      </c>
      <c r="L51">
        <f t="shared" si="22"/>
        <v>2272</v>
      </c>
      <c r="M51">
        <v>127</v>
      </c>
      <c r="N51">
        <v>1</v>
      </c>
      <c r="O51">
        <f t="shared" si="0"/>
        <v>17.889763779527559</v>
      </c>
      <c r="Q51">
        <v>155</v>
      </c>
      <c r="R51">
        <v>1190</v>
      </c>
      <c r="T51">
        <v>0</v>
      </c>
      <c r="U51">
        <f>SUM(Q51:T51)</f>
        <v>1345</v>
      </c>
      <c r="V51">
        <v>0</v>
      </c>
      <c r="W51">
        <f t="shared" si="1"/>
        <v>1345</v>
      </c>
      <c r="X51">
        <v>22</v>
      </c>
      <c r="Y51">
        <v>2</v>
      </c>
      <c r="Z51">
        <f t="shared" si="2"/>
        <v>61.136363636363633</v>
      </c>
      <c r="AB51">
        <v>1984</v>
      </c>
      <c r="AC51">
        <v>2000</v>
      </c>
      <c r="AE51">
        <v>0</v>
      </c>
      <c r="AF51">
        <f>SUM(AB51:AE51)</f>
        <v>3984</v>
      </c>
      <c r="AG51">
        <v>0</v>
      </c>
      <c r="AH51">
        <f t="shared" si="3"/>
        <v>3984</v>
      </c>
      <c r="AI51">
        <v>64</v>
      </c>
      <c r="AJ51">
        <f t="shared" si="4"/>
        <v>6</v>
      </c>
      <c r="AK51">
        <f t="shared" si="5"/>
        <v>62.25</v>
      </c>
      <c r="AM51">
        <v>1769</v>
      </c>
      <c r="AN51">
        <v>60</v>
      </c>
      <c r="AO51">
        <v>0</v>
      </c>
      <c r="AP51">
        <f t="shared" si="6"/>
        <v>1829</v>
      </c>
      <c r="AQ51">
        <v>0</v>
      </c>
      <c r="AR51">
        <f t="shared" si="7"/>
        <v>1829</v>
      </c>
      <c r="AS51">
        <v>24</v>
      </c>
      <c r="AT51">
        <f t="shared" si="8"/>
        <v>6</v>
      </c>
      <c r="AU51">
        <f t="shared" si="9"/>
        <v>76.208333333333329</v>
      </c>
      <c r="AW51">
        <v>258</v>
      </c>
      <c r="AX51">
        <v>428</v>
      </c>
      <c r="AY51">
        <v>0</v>
      </c>
      <c r="AZ51">
        <f t="shared" si="10"/>
        <v>686</v>
      </c>
      <c r="BA51">
        <v>0</v>
      </c>
      <c r="BB51">
        <f t="shared" si="11"/>
        <v>686</v>
      </c>
      <c r="BC51">
        <v>24</v>
      </c>
      <c r="BD51">
        <f t="shared" si="12"/>
        <v>7</v>
      </c>
      <c r="BE51">
        <f t="shared" si="13"/>
        <v>28.583333333333332</v>
      </c>
      <c r="BG51">
        <v>73</v>
      </c>
      <c r="BH51">
        <v>790</v>
      </c>
      <c r="BI51">
        <v>0</v>
      </c>
      <c r="BJ51">
        <f t="shared" si="14"/>
        <v>863</v>
      </c>
      <c r="BK51">
        <v>0</v>
      </c>
      <c r="BL51">
        <f t="shared" si="15"/>
        <v>863</v>
      </c>
      <c r="BM51">
        <v>11</v>
      </c>
      <c r="BN51">
        <f t="shared" si="16"/>
        <v>5</v>
      </c>
      <c r="BO51">
        <f t="shared" si="17"/>
        <v>78.454545454545453</v>
      </c>
      <c r="BQ51">
        <v>1636</v>
      </c>
      <c r="BR51">
        <v>430</v>
      </c>
      <c r="BS51">
        <v>0</v>
      </c>
      <c r="BT51">
        <f t="shared" si="18"/>
        <v>2066</v>
      </c>
      <c r="BU51">
        <v>0</v>
      </c>
      <c r="BV51">
        <f t="shared" si="19"/>
        <v>2066</v>
      </c>
      <c r="BW51">
        <v>43</v>
      </c>
      <c r="BX51">
        <f t="shared" si="20"/>
        <v>5</v>
      </c>
      <c r="BY51">
        <f t="shared" si="21"/>
        <v>48.046511627906973</v>
      </c>
      <c r="CA51">
        <v>-2892</v>
      </c>
    </row>
    <row r="52" spans="1:79" ht="17.25" customHeight="1" x14ac:dyDescent="0.3">
      <c r="A52" s="2">
        <v>44589</v>
      </c>
      <c r="B52" t="s">
        <v>128</v>
      </c>
      <c r="C52" t="s">
        <v>129</v>
      </c>
      <c r="D52" t="s">
        <v>27</v>
      </c>
      <c r="F52">
        <v>49</v>
      </c>
      <c r="G52">
        <v>0</v>
      </c>
      <c r="I52">
        <v>0</v>
      </c>
      <c r="J52">
        <f>SUM(F52:I52)</f>
        <v>49</v>
      </c>
      <c r="K52">
        <v>0</v>
      </c>
      <c r="L52">
        <f t="shared" si="22"/>
        <v>49</v>
      </c>
      <c r="M52">
        <v>3</v>
      </c>
      <c r="N52">
        <v>1</v>
      </c>
      <c r="O52">
        <f t="shared" si="0"/>
        <v>16.333333333333332</v>
      </c>
      <c r="Q52">
        <v>7</v>
      </c>
      <c r="R52">
        <v>0</v>
      </c>
      <c r="T52">
        <v>0</v>
      </c>
      <c r="U52">
        <f>SUM(Q52:T52)</f>
        <v>7</v>
      </c>
      <c r="V52">
        <v>0</v>
      </c>
      <c r="W52">
        <f t="shared" si="1"/>
        <v>7</v>
      </c>
      <c r="X52">
        <v>1</v>
      </c>
      <c r="Y52">
        <v>2</v>
      </c>
      <c r="Z52">
        <f t="shared" si="2"/>
        <v>7</v>
      </c>
      <c r="AB52">
        <v>342</v>
      </c>
      <c r="AC52">
        <v>0</v>
      </c>
      <c r="AE52">
        <v>0</v>
      </c>
      <c r="AF52">
        <f>SUM(AB52:AE52)</f>
        <v>342</v>
      </c>
      <c r="AG52">
        <v>0</v>
      </c>
      <c r="AH52">
        <f t="shared" si="3"/>
        <v>342</v>
      </c>
      <c r="AI52">
        <v>17</v>
      </c>
      <c r="AJ52">
        <f t="shared" si="4"/>
        <v>6</v>
      </c>
      <c r="AK52">
        <f t="shared" si="5"/>
        <v>20.117647058823529</v>
      </c>
      <c r="AM52">
        <v>120</v>
      </c>
      <c r="AN52">
        <v>90</v>
      </c>
      <c r="AO52">
        <v>0</v>
      </c>
      <c r="AP52">
        <f t="shared" si="6"/>
        <v>210</v>
      </c>
      <c r="AQ52">
        <v>0</v>
      </c>
      <c r="AR52">
        <f t="shared" si="7"/>
        <v>210</v>
      </c>
      <c r="AS52">
        <v>10</v>
      </c>
      <c r="AT52">
        <f t="shared" si="8"/>
        <v>6</v>
      </c>
      <c r="AU52">
        <f t="shared" si="9"/>
        <v>21</v>
      </c>
      <c r="AW52">
        <v>231</v>
      </c>
      <c r="AX52">
        <v>0</v>
      </c>
      <c r="AY52">
        <v>0</v>
      </c>
      <c r="AZ52">
        <f t="shared" si="10"/>
        <v>231</v>
      </c>
      <c r="BA52">
        <v>0</v>
      </c>
      <c r="BB52">
        <f t="shared" si="11"/>
        <v>231</v>
      </c>
      <c r="BC52">
        <v>4</v>
      </c>
      <c r="BD52">
        <f t="shared" si="12"/>
        <v>7</v>
      </c>
      <c r="BE52">
        <f t="shared" si="13"/>
        <v>57.75</v>
      </c>
      <c r="BG52">
        <v>127</v>
      </c>
      <c r="BH52">
        <v>90</v>
      </c>
      <c r="BI52">
        <v>0</v>
      </c>
      <c r="BJ52">
        <f t="shared" si="14"/>
        <v>217</v>
      </c>
      <c r="BK52">
        <v>0</v>
      </c>
      <c r="BL52">
        <f t="shared" si="15"/>
        <v>217</v>
      </c>
      <c r="BM52">
        <v>8</v>
      </c>
      <c r="BN52">
        <f t="shared" si="16"/>
        <v>5</v>
      </c>
      <c r="BO52">
        <f t="shared" si="17"/>
        <v>27.125</v>
      </c>
      <c r="BQ52">
        <v>186</v>
      </c>
      <c r="BR52">
        <v>102</v>
      </c>
      <c r="BS52">
        <v>0</v>
      </c>
      <c r="BT52">
        <f t="shared" si="18"/>
        <v>288</v>
      </c>
      <c r="BU52">
        <v>0</v>
      </c>
      <c r="BV52">
        <f t="shared" si="19"/>
        <v>288</v>
      </c>
      <c r="BW52">
        <v>9</v>
      </c>
      <c r="BX52">
        <f t="shared" si="20"/>
        <v>5</v>
      </c>
      <c r="BY52">
        <f t="shared" si="21"/>
        <v>32</v>
      </c>
      <c r="CA52">
        <v>-1453</v>
      </c>
    </row>
    <row r="53" spans="1:79" ht="17.25" customHeight="1" x14ac:dyDescent="0.3">
      <c r="A53" s="2">
        <v>44589</v>
      </c>
      <c r="B53" t="s">
        <v>130</v>
      </c>
      <c r="C53" t="s">
        <v>131</v>
      </c>
      <c r="D53" t="s">
        <v>27</v>
      </c>
      <c r="F53">
        <v>181</v>
      </c>
      <c r="G53">
        <v>0</v>
      </c>
      <c r="I53">
        <v>0</v>
      </c>
      <c r="J53">
        <f>SUM(F53:I53)</f>
        <v>181</v>
      </c>
      <c r="K53">
        <v>0</v>
      </c>
      <c r="L53">
        <f t="shared" si="22"/>
        <v>181</v>
      </c>
      <c r="M53">
        <v>27</v>
      </c>
      <c r="N53">
        <v>1</v>
      </c>
      <c r="O53">
        <f t="shared" si="0"/>
        <v>6.7037037037037033</v>
      </c>
      <c r="Q53">
        <v>268</v>
      </c>
      <c r="R53">
        <v>0</v>
      </c>
      <c r="T53">
        <v>0</v>
      </c>
      <c r="U53">
        <f>SUM(Q53:T53)</f>
        <v>268</v>
      </c>
      <c r="V53">
        <v>0</v>
      </c>
      <c r="W53">
        <f t="shared" si="1"/>
        <v>268</v>
      </c>
      <c r="X53">
        <v>13</v>
      </c>
      <c r="Y53">
        <v>2</v>
      </c>
      <c r="Z53">
        <f t="shared" si="2"/>
        <v>20.615384615384617</v>
      </c>
      <c r="AB53">
        <v>3144</v>
      </c>
      <c r="AC53">
        <v>0</v>
      </c>
      <c r="AE53">
        <v>0</v>
      </c>
      <c r="AF53">
        <f>SUM(AB53:AE53)</f>
        <v>3144</v>
      </c>
      <c r="AG53">
        <v>0</v>
      </c>
      <c r="AH53">
        <f t="shared" si="3"/>
        <v>3144</v>
      </c>
      <c r="AI53">
        <v>87</v>
      </c>
      <c r="AJ53">
        <f t="shared" si="4"/>
        <v>6</v>
      </c>
      <c r="AK53">
        <f t="shared" si="5"/>
        <v>36.137931034482762</v>
      </c>
      <c r="AM53">
        <v>1693</v>
      </c>
      <c r="AN53">
        <v>0</v>
      </c>
      <c r="AO53">
        <v>0</v>
      </c>
      <c r="AP53">
        <f t="shared" si="6"/>
        <v>1693</v>
      </c>
      <c r="AQ53">
        <v>0</v>
      </c>
      <c r="AR53">
        <f t="shared" si="7"/>
        <v>1693</v>
      </c>
      <c r="AS53">
        <v>37</v>
      </c>
      <c r="AT53">
        <f t="shared" si="8"/>
        <v>6</v>
      </c>
      <c r="AU53">
        <f t="shared" si="9"/>
        <v>45.756756756756758</v>
      </c>
      <c r="AW53">
        <v>241</v>
      </c>
      <c r="AX53">
        <v>0</v>
      </c>
      <c r="AY53">
        <v>0</v>
      </c>
      <c r="AZ53">
        <f t="shared" si="10"/>
        <v>241</v>
      </c>
      <c r="BA53">
        <v>0</v>
      </c>
      <c r="BB53">
        <f t="shared" si="11"/>
        <v>241</v>
      </c>
      <c r="BC53">
        <v>19</v>
      </c>
      <c r="BD53">
        <f t="shared" si="12"/>
        <v>7</v>
      </c>
      <c r="BE53">
        <f t="shared" si="13"/>
        <v>12.684210526315789</v>
      </c>
      <c r="BG53">
        <v>1032</v>
      </c>
      <c r="BH53">
        <v>0</v>
      </c>
      <c r="BI53">
        <v>0</v>
      </c>
      <c r="BJ53">
        <f t="shared" si="14"/>
        <v>1032</v>
      </c>
      <c r="BK53">
        <v>0</v>
      </c>
      <c r="BL53">
        <f t="shared" si="15"/>
        <v>1032</v>
      </c>
      <c r="BM53">
        <v>20</v>
      </c>
      <c r="BN53">
        <f t="shared" si="16"/>
        <v>5</v>
      </c>
      <c r="BO53">
        <f t="shared" si="17"/>
        <v>51.6</v>
      </c>
      <c r="BQ53">
        <v>4606</v>
      </c>
      <c r="BR53">
        <v>0</v>
      </c>
      <c r="BS53">
        <v>0</v>
      </c>
      <c r="BT53">
        <f t="shared" si="18"/>
        <v>4606</v>
      </c>
      <c r="BU53">
        <v>0</v>
      </c>
      <c r="BV53">
        <f t="shared" si="19"/>
        <v>4606</v>
      </c>
      <c r="BW53">
        <v>52</v>
      </c>
      <c r="BX53">
        <f t="shared" si="20"/>
        <v>5</v>
      </c>
      <c r="BY53">
        <f t="shared" si="21"/>
        <v>88.57692307692308</v>
      </c>
      <c r="CA53">
        <v>0</v>
      </c>
    </row>
    <row r="54" spans="1:79" ht="17.25" customHeight="1" x14ac:dyDescent="0.3">
      <c r="A54" s="2">
        <v>44589</v>
      </c>
      <c r="B54" t="s">
        <v>132</v>
      </c>
      <c r="C54" t="s">
        <v>133</v>
      </c>
      <c r="D54" t="s">
        <v>27</v>
      </c>
      <c r="F54">
        <v>979</v>
      </c>
      <c r="G54">
        <v>770</v>
      </c>
      <c r="I54">
        <v>0</v>
      </c>
      <c r="J54">
        <f>SUM(F54:I54)</f>
        <v>1749</v>
      </c>
      <c r="K54">
        <v>0</v>
      </c>
      <c r="L54">
        <f t="shared" si="22"/>
        <v>1749</v>
      </c>
      <c r="M54">
        <v>121</v>
      </c>
      <c r="N54">
        <v>1</v>
      </c>
      <c r="O54">
        <f t="shared" si="0"/>
        <v>14.454545454545455</v>
      </c>
      <c r="Q54">
        <v>358</v>
      </c>
      <c r="R54">
        <v>1405</v>
      </c>
      <c r="T54">
        <v>0</v>
      </c>
      <c r="U54">
        <f>SUM(Q54:T54)</f>
        <v>1763</v>
      </c>
      <c r="V54">
        <v>0</v>
      </c>
      <c r="W54">
        <f t="shared" si="1"/>
        <v>1763</v>
      </c>
      <c r="X54">
        <v>121</v>
      </c>
      <c r="Y54">
        <v>2</v>
      </c>
      <c r="Z54">
        <f t="shared" si="2"/>
        <v>14.570247933884298</v>
      </c>
      <c r="AB54">
        <v>8679</v>
      </c>
      <c r="AC54">
        <v>11691</v>
      </c>
      <c r="AE54">
        <v>0</v>
      </c>
      <c r="AF54">
        <f>SUM(AB54:AE54)</f>
        <v>20370</v>
      </c>
      <c r="AG54">
        <v>0</v>
      </c>
      <c r="AH54">
        <f t="shared" si="3"/>
        <v>20370</v>
      </c>
      <c r="AI54">
        <v>611</v>
      </c>
      <c r="AJ54">
        <f t="shared" si="4"/>
        <v>6</v>
      </c>
      <c r="AK54">
        <f t="shared" si="5"/>
        <v>33.338788870703766</v>
      </c>
      <c r="AM54">
        <v>5262</v>
      </c>
      <c r="AN54">
        <v>5713</v>
      </c>
      <c r="AO54">
        <v>0</v>
      </c>
      <c r="AP54">
        <f t="shared" si="6"/>
        <v>10975</v>
      </c>
      <c r="AQ54">
        <v>0</v>
      </c>
      <c r="AR54">
        <f t="shared" si="7"/>
        <v>10975</v>
      </c>
      <c r="AS54">
        <v>332</v>
      </c>
      <c r="AT54">
        <f t="shared" si="8"/>
        <v>6</v>
      </c>
      <c r="AU54">
        <f t="shared" si="9"/>
        <v>33.057228915662648</v>
      </c>
      <c r="AW54">
        <v>4695</v>
      </c>
      <c r="AX54">
        <v>5424</v>
      </c>
      <c r="AY54">
        <v>0</v>
      </c>
      <c r="AZ54">
        <f t="shared" si="10"/>
        <v>10119</v>
      </c>
      <c r="BA54">
        <v>0</v>
      </c>
      <c r="BB54">
        <f t="shared" si="11"/>
        <v>10119</v>
      </c>
      <c r="BC54">
        <v>347</v>
      </c>
      <c r="BD54">
        <f t="shared" si="12"/>
        <v>7</v>
      </c>
      <c r="BE54">
        <f t="shared" si="13"/>
        <v>29.161383285302595</v>
      </c>
      <c r="BG54">
        <v>1108</v>
      </c>
      <c r="BH54">
        <v>6320</v>
      </c>
      <c r="BI54">
        <v>0</v>
      </c>
      <c r="BJ54">
        <f t="shared" si="14"/>
        <v>7428</v>
      </c>
      <c r="BK54">
        <v>0</v>
      </c>
      <c r="BL54">
        <f t="shared" si="15"/>
        <v>7428</v>
      </c>
      <c r="BM54">
        <v>231</v>
      </c>
      <c r="BN54">
        <f t="shared" si="16"/>
        <v>5</v>
      </c>
      <c r="BO54">
        <f t="shared" si="17"/>
        <v>32.155844155844157</v>
      </c>
      <c r="BQ54">
        <v>1884</v>
      </c>
      <c r="BR54">
        <v>1150</v>
      </c>
      <c r="BS54">
        <v>0</v>
      </c>
      <c r="BT54">
        <f t="shared" si="18"/>
        <v>3034</v>
      </c>
      <c r="BU54">
        <v>0</v>
      </c>
      <c r="BV54">
        <f t="shared" si="19"/>
        <v>3034</v>
      </c>
      <c r="BW54">
        <v>325</v>
      </c>
      <c r="BX54">
        <f t="shared" si="20"/>
        <v>5</v>
      </c>
      <c r="BY54">
        <f t="shared" si="21"/>
        <v>9.3353846153846156</v>
      </c>
      <c r="CA54">
        <v>15170</v>
      </c>
    </row>
    <row r="55" spans="1:79" ht="17.25" customHeight="1" x14ac:dyDescent="0.3">
      <c r="A55" s="2">
        <v>44589</v>
      </c>
      <c r="B55" t="s">
        <v>134</v>
      </c>
      <c r="C55" t="s">
        <v>135</v>
      </c>
      <c r="D55" t="s">
        <v>27</v>
      </c>
      <c r="F55">
        <v>1531</v>
      </c>
      <c r="G55">
        <v>200</v>
      </c>
      <c r="I55">
        <v>0</v>
      </c>
      <c r="J55">
        <f>SUM(F55:I55)</f>
        <v>1731</v>
      </c>
      <c r="K55">
        <v>0</v>
      </c>
      <c r="L55">
        <f t="shared" si="22"/>
        <v>1731</v>
      </c>
      <c r="M55">
        <v>129</v>
      </c>
      <c r="N55">
        <v>1</v>
      </c>
      <c r="O55">
        <f t="shared" si="0"/>
        <v>13.418604651162791</v>
      </c>
      <c r="Q55">
        <v>982</v>
      </c>
      <c r="R55">
        <v>0</v>
      </c>
      <c r="T55">
        <v>0</v>
      </c>
      <c r="U55">
        <f>SUM(Q55:T55)</f>
        <v>982</v>
      </c>
      <c r="V55">
        <v>0</v>
      </c>
      <c r="W55">
        <f t="shared" si="1"/>
        <v>982</v>
      </c>
      <c r="X55">
        <v>50</v>
      </c>
      <c r="Y55">
        <v>2</v>
      </c>
      <c r="Z55">
        <f t="shared" si="2"/>
        <v>19.64</v>
      </c>
      <c r="AB55">
        <v>1868</v>
      </c>
      <c r="AC55">
        <v>0</v>
      </c>
      <c r="AE55">
        <v>0</v>
      </c>
      <c r="AF55">
        <f>SUM(AB55:AE55)</f>
        <v>1868</v>
      </c>
      <c r="AG55">
        <v>0</v>
      </c>
      <c r="AH55">
        <f t="shared" si="3"/>
        <v>1868</v>
      </c>
      <c r="AI55">
        <v>63</v>
      </c>
      <c r="AJ55">
        <f t="shared" si="4"/>
        <v>6</v>
      </c>
      <c r="AK55">
        <f t="shared" si="5"/>
        <v>29.650793650793652</v>
      </c>
      <c r="AM55">
        <v>1530</v>
      </c>
      <c r="AN55">
        <v>0</v>
      </c>
      <c r="AO55">
        <v>0</v>
      </c>
      <c r="AP55">
        <f t="shared" si="6"/>
        <v>1530</v>
      </c>
      <c r="AQ55">
        <v>0</v>
      </c>
      <c r="AR55">
        <f t="shared" si="7"/>
        <v>1530</v>
      </c>
      <c r="AS55">
        <v>23</v>
      </c>
      <c r="AT55">
        <f t="shared" si="8"/>
        <v>6</v>
      </c>
      <c r="AU55">
        <f t="shared" si="9"/>
        <v>66.521739130434781</v>
      </c>
      <c r="AW55">
        <v>18</v>
      </c>
      <c r="AX55">
        <v>0</v>
      </c>
      <c r="AY55">
        <v>0</v>
      </c>
      <c r="AZ55">
        <f t="shared" si="10"/>
        <v>18</v>
      </c>
      <c r="BA55">
        <v>0</v>
      </c>
      <c r="BB55">
        <f t="shared" si="11"/>
        <v>18</v>
      </c>
      <c r="BC55">
        <v>22</v>
      </c>
      <c r="BD55">
        <f t="shared" si="12"/>
        <v>7</v>
      </c>
      <c r="BE55">
        <f t="shared" si="13"/>
        <v>0.81818181818181823</v>
      </c>
      <c r="BG55">
        <v>313</v>
      </c>
      <c r="BH55">
        <v>680</v>
      </c>
      <c r="BI55">
        <v>0</v>
      </c>
      <c r="BJ55">
        <f t="shared" si="14"/>
        <v>993</v>
      </c>
      <c r="BK55">
        <v>0</v>
      </c>
      <c r="BL55">
        <f t="shared" si="15"/>
        <v>993</v>
      </c>
      <c r="BM55">
        <v>18</v>
      </c>
      <c r="BN55">
        <f t="shared" si="16"/>
        <v>5</v>
      </c>
      <c r="BO55">
        <f t="shared" si="17"/>
        <v>55.166666666666664</v>
      </c>
      <c r="BQ55">
        <v>1474</v>
      </c>
      <c r="BR55">
        <v>970</v>
      </c>
      <c r="BS55">
        <v>0</v>
      </c>
      <c r="BT55">
        <f t="shared" si="18"/>
        <v>2444</v>
      </c>
      <c r="BU55">
        <v>0</v>
      </c>
      <c r="BV55">
        <f t="shared" si="19"/>
        <v>2444</v>
      </c>
      <c r="BW55">
        <v>48</v>
      </c>
      <c r="BX55">
        <f t="shared" si="20"/>
        <v>5</v>
      </c>
      <c r="BY55">
        <f t="shared" si="21"/>
        <v>50.916666666666664</v>
      </c>
      <c r="CA55">
        <v>11600</v>
      </c>
    </row>
    <row r="56" spans="1:79" ht="17.25" customHeight="1" x14ac:dyDescent="0.3">
      <c r="A56" s="2">
        <v>44589</v>
      </c>
      <c r="B56" t="s">
        <v>136</v>
      </c>
      <c r="C56" t="s">
        <v>137</v>
      </c>
      <c r="D56" t="s">
        <v>27</v>
      </c>
      <c r="F56">
        <v>1</v>
      </c>
      <c r="G56">
        <v>0</v>
      </c>
      <c r="I56">
        <v>0</v>
      </c>
      <c r="J56">
        <f>SUM(F56:I56)</f>
        <v>1</v>
      </c>
      <c r="K56">
        <v>0</v>
      </c>
      <c r="L56">
        <f t="shared" si="22"/>
        <v>1</v>
      </c>
      <c r="M56">
        <v>10</v>
      </c>
      <c r="N56">
        <v>1</v>
      </c>
      <c r="O56">
        <f t="shared" si="0"/>
        <v>0.1</v>
      </c>
      <c r="Q56">
        <v>0</v>
      </c>
      <c r="R56">
        <v>0</v>
      </c>
      <c r="T56">
        <v>0</v>
      </c>
      <c r="U56">
        <f>SUM(Q56:T56)</f>
        <v>0</v>
      </c>
      <c r="V56">
        <v>0</v>
      </c>
      <c r="W56">
        <f t="shared" si="1"/>
        <v>0</v>
      </c>
      <c r="X56">
        <v>16</v>
      </c>
      <c r="Y56">
        <v>2</v>
      </c>
      <c r="Z56">
        <f t="shared" si="2"/>
        <v>0</v>
      </c>
      <c r="AB56">
        <v>1</v>
      </c>
      <c r="AC56">
        <v>0</v>
      </c>
      <c r="AE56">
        <v>0</v>
      </c>
      <c r="AF56">
        <f>SUM(AB56:AE56)</f>
        <v>1</v>
      </c>
      <c r="AG56">
        <v>0</v>
      </c>
      <c r="AH56">
        <f t="shared" si="3"/>
        <v>1</v>
      </c>
      <c r="AI56">
        <v>17</v>
      </c>
      <c r="AJ56">
        <f t="shared" si="4"/>
        <v>6</v>
      </c>
      <c r="AK56">
        <f t="shared" si="5"/>
        <v>5.8823529411764705E-2</v>
      </c>
      <c r="AM56">
        <v>148</v>
      </c>
      <c r="AN56">
        <v>0</v>
      </c>
      <c r="AO56">
        <v>0</v>
      </c>
      <c r="AP56">
        <f t="shared" si="6"/>
        <v>148</v>
      </c>
      <c r="AQ56">
        <v>0</v>
      </c>
      <c r="AR56">
        <f t="shared" si="7"/>
        <v>148</v>
      </c>
      <c r="AS56">
        <v>7</v>
      </c>
      <c r="AT56">
        <f t="shared" si="8"/>
        <v>6</v>
      </c>
      <c r="AU56">
        <f t="shared" si="9"/>
        <v>21.142857142857142</v>
      </c>
      <c r="AW56">
        <v>0</v>
      </c>
      <c r="AX56">
        <v>0</v>
      </c>
      <c r="AY56">
        <v>0</v>
      </c>
      <c r="AZ56">
        <f t="shared" si="10"/>
        <v>0</v>
      </c>
      <c r="BA56">
        <v>0</v>
      </c>
      <c r="BB56">
        <f t="shared" si="11"/>
        <v>0</v>
      </c>
      <c r="BC56">
        <v>6</v>
      </c>
      <c r="BD56">
        <f t="shared" si="12"/>
        <v>7</v>
      </c>
      <c r="BE56">
        <f t="shared" si="13"/>
        <v>0</v>
      </c>
      <c r="BG56">
        <v>0</v>
      </c>
      <c r="BH56">
        <v>0</v>
      </c>
      <c r="BI56">
        <v>0</v>
      </c>
      <c r="BJ56">
        <f t="shared" si="14"/>
        <v>0</v>
      </c>
      <c r="BK56">
        <v>0</v>
      </c>
      <c r="BL56">
        <f t="shared" si="15"/>
        <v>0</v>
      </c>
      <c r="BM56">
        <v>5</v>
      </c>
      <c r="BN56">
        <f t="shared" si="16"/>
        <v>5</v>
      </c>
      <c r="BO56">
        <f t="shared" si="17"/>
        <v>0</v>
      </c>
      <c r="BQ56">
        <v>0</v>
      </c>
      <c r="BR56">
        <v>0</v>
      </c>
      <c r="BS56">
        <v>0</v>
      </c>
      <c r="BT56">
        <f t="shared" si="18"/>
        <v>0</v>
      </c>
      <c r="BU56">
        <v>0</v>
      </c>
      <c r="BV56">
        <f t="shared" si="19"/>
        <v>0</v>
      </c>
      <c r="BW56">
        <v>21</v>
      </c>
      <c r="BX56">
        <f t="shared" si="20"/>
        <v>5</v>
      </c>
      <c r="BY56">
        <f t="shared" si="21"/>
        <v>0</v>
      </c>
      <c r="CA56">
        <v>58</v>
      </c>
    </row>
    <row r="57" spans="1:79" ht="17.25" customHeight="1" x14ac:dyDescent="0.3">
      <c r="A57" s="2">
        <v>44589</v>
      </c>
      <c r="B57" t="s">
        <v>138</v>
      </c>
      <c r="C57" t="s">
        <v>139</v>
      </c>
      <c r="D57" t="s">
        <v>27</v>
      </c>
      <c r="F57">
        <v>2206</v>
      </c>
      <c r="G57">
        <v>34</v>
      </c>
      <c r="I57">
        <v>0</v>
      </c>
      <c r="J57">
        <f>SUM(F57:I57)</f>
        <v>2240</v>
      </c>
      <c r="K57">
        <v>0</v>
      </c>
      <c r="L57">
        <f t="shared" si="22"/>
        <v>2240</v>
      </c>
      <c r="M57">
        <v>245</v>
      </c>
      <c r="N57">
        <v>1</v>
      </c>
      <c r="O57">
        <f t="shared" si="0"/>
        <v>9.1428571428571423</v>
      </c>
      <c r="Q57">
        <v>940</v>
      </c>
      <c r="R57">
        <v>0</v>
      </c>
      <c r="T57">
        <v>0</v>
      </c>
      <c r="U57">
        <f>SUM(Q57:T57)</f>
        <v>940</v>
      </c>
      <c r="V57">
        <v>0</v>
      </c>
      <c r="W57">
        <f t="shared" si="1"/>
        <v>940</v>
      </c>
      <c r="X57">
        <v>51</v>
      </c>
      <c r="Y57">
        <v>2</v>
      </c>
      <c r="Z57">
        <f t="shared" si="2"/>
        <v>18.431372549019606</v>
      </c>
      <c r="AB57">
        <v>7950</v>
      </c>
      <c r="AC57">
        <v>13004</v>
      </c>
      <c r="AE57">
        <v>0</v>
      </c>
      <c r="AF57">
        <f>SUM(AB57:AE57)</f>
        <v>20954</v>
      </c>
      <c r="AG57">
        <v>0</v>
      </c>
      <c r="AH57">
        <f t="shared" si="3"/>
        <v>20954</v>
      </c>
      <c r="AI57">
        <v>482</v>
      </c>
      <c r="AJ57">
        <f t="shared" si="4"/>
        <v>6</v>
      </c>
      <c r="AK57">
        <f t="shared" si="5"/>
        <v>43.473029045643152</v>
      </c>
      <c r="AM57">
        <v>3602</v>
      </c>
      <c r="AN57">
        <v>0</v>
      </c>
      <c r="AO57">
        <v>0</v>
      </c>
      <c r="AP57">
        <f t="shared" si="6"/>
        <v>3602</v>
      </c>
      <c r="AQ57">
        <v>0</v>
      </c>
      <c r="AR57">
        <f t="shared" si="7"/>
        <v>3602</v>
      </c>
      <c r="AS57">
        <v>65</v>
      </c>
      <c r="AT57">
        <f t="shared" si="8"/>
        <v>6</v>
      </c>
      <c r="AU57">
        <f t="shared" si="9"/>
        <v>55.415384615384617</v>
      </c>
      <c r="AW57">
        <v>3016</v>
      </c>
      <c r="AX57">
        <v>0</v>
      </c>
      <c r="AY57">
        <v>0</v>
      </c>
      <c r="AZ57">
        <f t="shared" si="10"/>
        <v>3016</v>
      </c>
      <c r="BA57">
        <v>0</v>
      </c>
      <c r="BB57">
        <f t="shared" si="11"/>
        <v>3016</v>
      </c>
      <c r="BC57">
        <v>85</v>
      </c>
      <c r="BD57">
        <f t="shared" si="12"/>
        <v>7</v>
      </c>
      <c r="BE57">
        <f t="shared" si="13"/>
        <v>35.482352941176472</v>
      </c>
      <c r="BG57">
        <v>2383</v>
      </c>
      <c r="BH57">
        <v>20</v>
      </c>
      <c r="BI57">
        <v>0</v>
      </c>
      <c r="BJ57">
        <f t="shared" si="14"/>
        <v>2403</v>
      </c>
      <c r="BK57">
        <v>0</v>
      </c>
      <c r="BL57">
        <f t="shared" si="15"/>
        <v>2403</v>
      </c>
      <c r="BM57">
        <v>110</v>
      </c>
      <c r="BN57">
        <f t="shared" si="16"/>
        <v>5</v>
      </c>
      <c r="BO57">
        <f t="shared" si="17"/>
        <v>21.845454545454544</v>
      </c>
      <c r="BQ57">
        <v>5305</v>
      </c>
      <c r="BR57">
        <v>0</v>
      </c>
      <c r="BS57">
        <v>0</v>
      </c>
      <c r="BT57">
        <f t="shared" si="18"/>
        <v>5305</v>
      </c>
      <c r="BU57">
        <v>0</v>
      </c>
      <c r="BV57">
        <f t="shared" si="19"/>
        <v>5305</v>
      </c>
      <c r="BW57">
        <v>85</v>
      </c>
      <c r="BX57">
        <f t="shared" si="20"/>
        <v>5</v>
      </c>
      <c r="BY57">
        <f t="shared" si="21"/>
        <v>62.411764705882355</v>
      </c>
      <c r="CA57">
        <v>-13435</v>
      </c>
    </row>
    <row r="58" spans="1:79" ht="17.25" customHeight="1" x14ac:dyDescent="0.3">
      <c r="A58" s="2">
        <v>44589</v>
      </c>
      <c r="B58" t="s">
        <v>140</v>
      </c>
      <c r="C58" t="s">
        <v>141</v>
      </c>
      <c r="D58" t="s">
        <v>27</v>
      </c>
      <c r="F58">
        <v>300</v>
      </c>
      <c r="G58">
        <v>0</v>
      </c>
      <c r="I58">
        <v>0</v>
      </c>
      <c r="J58">
        <f>SUM(F58:I58)</f>
        <v>300</v>
      </c>
      <c r="K58">
        <v>0</v>
      </c>
      <c r="L58">
        <f t="shared" si="22"/>
        <v>300</v>
      </c>
      <c r="M58">
        <v>2</v>
      </c>
      <c r="N58">
        <v>1</v>
      </c>
      <c r="O58">
        <f t="shared" si="0"/>
        <v>150</v>
      </c>
      <c r="Q58">
        <v>171</v>
      </c>
      <c r="R58">
        <v>0</v>
      </c>
      <c r="T58">
        <v>0</v>
      </c>
      <c r="U58">
        <f>SUM(Q58:T58)</f>
        <v>171</v>
      </c>
      <c r="V58">
        <v>0</v>
      </c>
      <c r="W58">
        <f t="shared" si="1"/>
        <v>171</v>
      </c>
      <c r="X58">
        <v>1</v>
      </c>
      <c r="Y58">
        <v>2</v>
      </c>
      <c r="Z58">
        <f t="shared" si="2"/>
        <v>171</v>
      </c>
      <c r="AB58">
        <v>608</v>
      </c>
      <c r="AC58">
        <v>0</v>
      </c>
      <c r="AE58">
        <v>0</v>
      </c>
      <c r="AF58">
        <f>SUM(AB58:AE58)</f>
        <v>608</v>
      </c>
      <c r="AG58">
        <v>0</v>
      </c>
      <c r="AH58">
        <f t="shared" si="3"/>
        <v>608</v>
      </c>
      <c r="AI58">
        <v>15</v>
      </c>
      <c r="AJ58">
        <f t="shared" si="4"/>
        <v>6</v>
      </c>
      <c r="AK58">
        <f t="shared" si="5"/>
        <v>40.533333333333331</v>
      </c>
      <c r="AM58">
        <v>565</v>
      </c>
      <c r="AN58">
        <v>340</v>
      </c>
      <c r="AO58">
        <v>0</v>
      </c>
      <c r="AP58">
        <f t="shared" si="6"/>
        <v>905</v>
      </c>
      <c r="AQ58">
        <v>0</v>
      </c>
      <c r="AR58">
        <f t="shared" si="7"/>
        <v>905</v>
      </c>
      <c r="AS58">
        <v>16</v>
      </c>
      <c r="AT58">
        <f t="shared" si="8"/>
        <v>6</v>
      </c>
      <c r="AU58">
        <f t="shared" si="9"/>
        <v>56.5625</v>
      </c>
      <c r="AW58">
        <v>17</v>
      </c>
      <c r="AX58">
        <v>0</v>
      </c>
      <c r="AY58">
        <v>0</v>
      </c>
      <c r="AZ58">
        <f t="shared" si="10"/>
        <v>17</v>
      </c>
      <c r="BA58">
        <v>0</v>
      </c>
      <c r="BB58">
        <f t="shared" si="11"/>
        <v>17</v>
      </c>
      <c r="BC58">
        <v>3</v>
      </c>
      <c r="BD58">
        <f t="shared" si="12"/>
        <v>7</v>
      </c>
      <c r="BE58">
        <f t="shared" si="13"/>
        <v>5.666666666666667</v>
      </c>
      <c r="BG58">
        <v>91</v>
      </c>
      <c r="BH58">
        <v>240</v>
      </c>
      <c r="BI58">
        <v>0</v>
      </c>
      <c r="BJ58">
        <f t="shared" si="14"/>
        <v>331</v>
      </c>
      <c r="BK58">
        <v>0</v>
      </c>
      <c r="BL58">
        <f t="shared" si="15"/>
        <v>331</v>
      </c>
      <c r="BM58">
        <v>5</v>
      </c>
      <c r="BN58">
        <f t="shared" si="16"/>
        <v>5</v>
      </c>
      <c r="BO58">
        <f t="shared" si="17"/>
        <v>66.2</v>
      </c>
      <c r="BQ58">
        <v>529</v>
      </c>
      <c r="BR58">
        <v>0</v>
      </c>
      <c r="BS58">
        <v>0</v>
      </c>
      <c r="BT58">
        <f t="shared" si="18"/>
        <v>529</v>
      </c>
      <c r="BU58">
        <v>0</v>
      </c>
      <c r="BV58">
        <f t="shared" si="19"/>
        <v>529</v>
      </c>
      <c r="BW58">
        <v>21</v>
      </c>
      <c r="BX58">
        <f t="shared" si="20"/>
        <v>5</v>
      </c>
      <c r="BY58">
        <f t="shared" si="21"/>
        <v>25.19047619047619</v>
      </c>
      <c r="CA58">
        <v>960</v>
      </c>
    </row>
    <row r="59" spans="1:79" ht="17.25" customHeight="1" x14ac:dyDescent="0.3">
      <c r="A59" s="2">
        <v>44589</v>
      </c>
      <c r="B59" t="s">
        <v>142</v>
      </c>
      <c r="C59" t="s">
        <v>143</v>
      </c>
      <c r="D59" t="s">
        <v>27</v>
      </c>
      <c r="F59">
        <v>660</v>
      </c>
      <c r="G59">
        <v>380</v>
      </c>
      <c r="I59">
        <v>0</v>
      </c>
      <c r="J59">
        <f>SUM(F59:I59)</f>
        <v>1040</v>
      </c>
      <c r="K59">
        <v>0</v>
      </c>
      <c r="L59">
        <f t="shared" si="22"/>
        <v>1040</v>
      </c>
      <c r="M59">
        <v>27</v>
      </c>
      <c r="N59">
        <v>1</v>
      </c>
      <c r="O59">
        <f t="shared" si="0"/>
        <v>38.518518518518519</v>
      </c>
      <c r="Q59">
        <v>605</v>
      </c>
      <c r="R59">
        <v>648</v>
      </c>
      <c r="T59">
        <v>0</v>
      </c>
      <c r="U59">
        <f>SUM(Q59:T59)</f>
        <v>1253</v>
      </c>
      <c r="V59">
        <v>0</v>
      </c>
      <c r="W59">
        <f t="shared" si="1"/>
        <v>1253</v>
      </c>
      <c r="X59">
        <v>11</v>
      </c>
      <c r="Y59">
        <v>2</v>
      </c>
      <c r="Z59">
        <f t="shared" si="2"/>
        <v>113.90909090909091</v>
      </c>
      <c r="AB59">
        <v>233</v>
      </c>
      <c r="AC59">
        <v>0</v>
      </c>
      <c r="AE59">
        <v>0</v>
      </c>
      <c r="AF59">
        <f>SUM(AB59:AE59)</f>
        <v>233</v>
      </c>
      <c r="AG59">
        <v>0</v>
      </c>
      <c r="AH59">
        <f t="shared" si="3"/>
        <v>233</v>
      </c>
      <c r="AI59">
        <v>16</v>
      </c>
      <c r="AJ59">
        <f t="shared" si="4"/>
        <v>6</v>
      </c>
      <c r="AK59">
        <f t="shared" si="5"/>
        <v>14.5625</v>
      </c>
      <c r="AM59">
        <v>0</v>
      </c>
      <c r="AN59">
        <v>0</v>
      </c>
      <c r="AO59">
        <v>0</v>
      </c>
      <c r="AP59">
        <f t="shared" si="6"/>
        <v>0</v>
      </c>
      <c r="AQ59">
        <v>0</v>
      </c>
      <c r="AR59">
        <f t="shared" si="7"/>
        <v>0</v>
      </c>
      <c r="AS59">
        <v>7</v>
      </c>
      <c r="AT59">
        <f t="shared" si="8"/>
        <v>6</v>
      </c>
      <c r="AU59">
        <f t="shared" si="9"/>
        <v>0</v>
      </c>
      <c r="AW59">
        <v>41</v>
      </c>
      <c r="AX59">
        <v>0</v>
      </c>
      <c r="AY59">
        <v>0</v>
      </c>
      <c r="AZ59">
        <f t="shared" si="10"/>
        <v>41</v>
      </c>
      <c r="BA59">
        <v>0</v>
      </c>
      <c r="BB59">
        <f t="shared" si="11"/>
        <v>41</v>
      </c>
      <c r="BC59">
        <v>2</v>
      </c>
      <c r="BD59">
        <f t="shared" si="12"/>
        <v>7</v>
      </c>
      <c r="BE59">
        <f t="shared" si="13"/>
        <v>20.5</v>
      </c>
      <c r="BG59">
        <v>0</v>
      </c>
      <c r="BH59">
        <v>0</v>
      </c>
      <c r="BI59">
        <v>0</v>
      </c>
      <c r="BJ59">
        <f t="shared" si="14"/>
        <v>0</v>
      </c>
      <c r="BK59">
        <v>0</v>
      </c>
      <c r="BL59">
        <f t="shared" si="15"/>
        <v>0</v>
      </c>
      <c r="BM59">
        <v>6</v>
      </c>
      <c r="BN59">
        <f t="shared" si="16"/>
        <v>5</v>
      </c>
      <c r="BO59">
        <f t="shared" si="17"/>
        <v>0</v>
      </c>
      <c r="BQ59">
        <v>0</v>
      </c>
      <c r="BR59">
        <v>0</v>
      </c>
      <c r="BS59">
        <v>0</v>
      </c>
      <c r="BT59">
        <f t="shared" si="18"/>
        <v>0</v>
      </c>
      <c r="BU59">
        <v>0</v>
      </c>
      <c r="BV59">
        <f t="shared" si="19"/>
        <v>0</v>
      </c>
      <c r="BW59">
        <v>11</v>
      </c>
      <c r="BX59">
        <f t="shared" si="20"/>
        <v>5</v>
      </c>
      <c r="BY59">
        <f t="shared" si="21"/>
        <v>0</v>
      </c>
      <c r="CA59">
        <v>-2512</v>
      </c>
    </row>
    <row r="60" spans="1:79" ht="17.25" customHeight="1" x14ac:dyDescent="0.3">
      <c r="A60" s="2">
        <v>44589</v>
      </c>
      <c r="B60" t="s">
        <v>144</v>
      </c>
      <c r="C60" t="s">
        <v>145</v>
      </c>
      <c r="D60" t="s">
        <v>27</v>
      </c>
      <c r="F60">
        <v>0</v>
      </c>
      <c r="G60">
        <v>0</v>
      </c>
      <c r="I60">
        <v>0</v>
      </c>
      <c r="J60">
        <f>SUM(F60:I60)</f>
        <v>0</v>
      </c>
      <c r="K60">
        <v>0</v>
      </c>
      <c r="L60">
        <f t="shared" si="22"/>
        <v>0</v>
      </c>
      <c r="M60">
        <v>0</v>
      </c>
      <c r="N60">
        <v>1</v>
      </c>
      <c r="O60">
        <f t="shared" si="0"/>
        <v>0</v>
      </c>
      <c r="Q60">
        <v>34</v>
      </c>
      <c r="R60">
        <v>0</v>
      </c>
      <c r="T60">
        <v>0</v>
      </c>
      <c r="U60">
        <f>SUM(Q60:T60)</f>
        <v>34</v>
      </c>
      <c r="V60">
        <v>0</v>
      </c>
      <c r="W60">
        <f t="shared" si="1"/>
        <v>34</v>
      </c>
      <c r="X60">
        <v>1</v>
      </c>
      <c r="Y60">
        <v>2</v>
      </c>
      <c r="Z60">
        <f t="shared" si="2"/>
        <v>34</v>
      </c>
      <c r="AB60">
        <v>0</v>
      </c>
      <c r="AC60">
        <v>0</v>
      </c>
      <c r="AE60">
        <v>0</v>
      </c>
      <c r="AF60">
        <f>SUM(AB60:AE60)</f>
        <v>0</v>
      </c>
      <c r="AG60">
        <v>0</v>
      </c>
      <c r="AH60">
        <f t="shared" si="3"/>
        <v>0</v>
      </c>
      <c r="AI60">
        <v>0</v>
      </c>
      <c r="AJ60">
        <f t="shared" si="4"/>
        <v>6</v>
      </c>
      <c r="AK60">
        <f t="shared" si="5"/>
        <v>0</v>
      </c>
      <c r="AM60">
        <v>3</v>
      </c>
      <c r="AN60">
        <v>0</v>
      </c>
      <c r="AO60">
        <v>0</v>
      </c>
      <c r="AP60">
        <f t="shared" si="6"/>
        <v>3</v>
      </c>
      <c r="AQ60">
        <v>0</v>
      </c>
      <c r="AR60">
        <f t="shared" si="7"/>
        <v>3</v>
      </c>
      <c r="AS60">
        <v>0</v>
      </c>
      <c r="AT60">
        <f t="shared" si="8"/>
        <v>6</v>
      </c>
      <c r="AU60">
        <f t="shared" si="9"/>
        <v>0</v>
      </c>
      <c r="AW60">
        <v>0</v>
      </c>
      <c r="AX60">
        <v>0</v>
      </c>
      <c r="AY60">
        <v>0</v>
      </c>
      <c r="AZ60">
        <f t="shared" si="10"/>
        <v>0</v>
      </c>
      <c r="BA60">
        <v>0</v>
      </c>
      <c r="BB60">
        <f t="shared" si="11"/>
        <v>0</v>
      </c>
      <c r="BC60">
        <v>0</v>
      </c>
      <c r="BD60">
        <f t="shared" si="12"/>
        <v>7</v>
      </c>
      <c r="BE60">
        <f t="shared" si="13"/>
        <v>0</v>
      </c>
      <c r="BG60">
        <v>0</v>
      </c>
      <c r="BH60">
        <v>0</v>
      </c>
      <c r="BI60">
        <v>0</v>
      </c>
      <c r="BJ60">
        <f t="shared" si="14"/>
        <v>0</v>
      </c>
      <c r="BK60">
        <v>0</v>
      </c>
      <c r="BL60">
        <f t="shared" si="15"/>
        <v>0</v>
      </c>
      <c r="BM60">
        <v>0</v>
      </c>
      <c r="BN60">
        <f t="shared" si="16"/>
        <v>5</v>
      </c>
      <c r="BO60">
        <f t="shared" si="17"/>
        <v>0</v>
      </c>
      <c r="BQ60">
        <v>0</v>
      </c>
      <c r="BR60">
        <v>0</v>
      </c>
      <c r="BS60">
        <v>0</v>
      </c>
      <c r="BT60">
        <f t="shared" si="18"/>
        <v>0</v>
      </c>
      <c r="BU60">
        <v>0</v>
      </c>
      <c r="BV60">
        <f t="shared" si="19"/>
        <v>0</v>
      </c>
      <c r="BW60">
        <v>0</v>
      </c>
      <c r="BX60">
        <f t="shared" si="20"/>
        <v>5</v>
      </c>
      <c r="BY60">
        <f t="shared" si="21"/>
        <v>0</v>
      </c>
      <c r="CA60">
        <v>0</v>
      </c>
    </row>
    <row r="61" spans="1:79" ht="17.25" customHeight="1" x14ac:dyDescent="0.3">
      <c r="A61" s="2">
        <v>44589</v>
      </c>
      <c r="B61" t="s">
        <v>146</v>
      </c>
      <c r="C61" t="s">
        <v>147</v>
      </c>
      <c r="D61" t="s">
        <v>27</v>
      </c>
      <c r="F61">
        <v>363</v>
      </c>
      <c r="G61">
        <v>0</v>
      </c>
      <c r="I61">
        <v>0</v>
      </c>
      <c r="J61">
        <f>SUM(F61:I61)</f>
        <v>363</v>
      </c>
      <c r="K61">
        <v>0</v>
      </c>
      <c r="L61">
        <f t="shared" si="22"/>
        <v>363</v>
      </c>
      <c r="M61">
        <v>13</v>
      </c>
      <c r="N61">
        <v>1</v>
      </c>
      <c r="O61">
        <f t="shared" si="0"/>
        <v>27.923076923076923</v>
      </c>
      <c r="Q61">
        <v>116</v>
      </c>
      <c r="R61">
        <v>0</v>
      </c>
      <c r="T61">
        <v>0</v>
      </c>
      <c r="U61">
        <f>SUM(Q61:T61)</f>
        <v>116</v>
      </c>
      <c r="V61">
        <v>0</v>
      </c>
      <c r="W61">
        <f t="shared" si="1"/>
        <v>116</v>
      </c>
      <c r="X61">
        <v>3</v>
      </c>
      <c r="Y61">
        <v>2</v>
      </c>
      <c r="Z61">
        <f t="shared" si="2"/>
        <v>38.666666666666664</v>
      </c>
      <c r="AB61">
        <v>1075</v>
      </c>
      <c r="AC61">
        <v>0</v>
      </c>
      <c r="AE61">
        <v>0</v>
      </c>
      <c r="AF61">
        <f>SUM(AB61:AE61)</f>
        <v>1075</v>
      </c>
      <c r="AG61">
        <v>0</v>
      </c>
      <c r="AH61">
        <f t="shared" si="3"/>
        <v>1075</v>
      </c>
      <c r="AI61">
        <v>1</v>
      </c>
      <c r="AJ61">
        <f t="shared" si="4"/>
        <v>6</v>
      </c>
      <c r="AK61">
        <f t="shared" si="5"/>
        <v>1075</v>
      </c>
      <c r="AM61">
        <v>456</v>
      </c>
      <c r="AN61">
        <v>0</v>
      </c>
      <c r="AO61">
        <v>0</v>
      </c>
      <c r="AP61">
        <f t="shared" si="6"/>
        <v>456</v>
      </c>
      <c r="AQ61">
        <v>0</v>
      </c>
      <c r="AR61">
        <f t="shared" si="7"/>
        <v>456</v>
      </c>
      <c r="AS61">
        <v>1</v>
      </c>
      <c r="AT61">
        <f t="shared" si="8"/>
        <v>6</v>
      </c>
      <c r="AU61">
        <f t="shared" si="9"/>
        <v>456</v>
      </c>
      <c r="AW61">
        <v>144</v>
      </c>
      <c r="AX61">
        <v>4</v>
      </c>
      <c r="AY61">
        <v>0</v>
      </c>
      <c r="AZ61">
        <f t="shared" si="10"/>
        <v>148</v>
      </c>
      <c r="BA61">
        <v>0</v>
      </c>
      <c r="BB61">
        <f t="shared" si="11"/>
        <v>148</v>
      </c>
      <c r="BC61">
        <v>0</v>
      </c>
      <c r="BD61">
        <f t="shared" si="12"/>
        <v>7</v>
      </c>
      <c r="BE61">
        <f t="shared" si="13"/>
        <v>0</v>
      </c>
      <c r="BG61">
        <v>88</v>
      </c>
      <c r="BH61">
        <v>0</v>
      </c>
      <c r="BI61">
        <v>0</v>
      </c>
      <c r="BJ61">
        <f t="shared" si="14"/>
        <v>88</v>
      </c>
      <c r="BK61">
        <v>0</v>
      </c>
      <c r="BL61">
        <f t="shared" si="15"/>
        <v>88</v>
      </c>
      <c r="BM61">
        <v>1</v>
      </c>
      <c r="BN61">
        <f t="shared" si="16"/>
        <v>5</v>
      </c>
      <c r="BO61">
        <f t="shared" si="17"/>
        <v>88</v>
      </c>
      <c r="BQ61">
        <v>196</v>
      </c>
      <c r="BR61">
        <v>0</v>
      </c>
      <c r="BS61">
        <v>0</v>
      </c>
      <c r="BT61">
        <f t="shared" si="18"/>
        <v>196</v>
      </c>
      <c r="BU61">
        <v>0</v>
      </c>
      <c r="BV61">
        <f t="shared" si="19"/>
        <v>196</v>
      </c>
      <c r="BW61">
        <v>1</v>
      </c>
      <c r="BX61">
        <f t="shared" si="20"/>
        <v>5</v>
      </c>
      <c r="BY61">
        <f t="shared" si="21"/>
        <v>196</v>
      </c>
      <c r="CA61">
        <v>204</v>
      </c>
    </row>
    <row r="62" spans="1:79" ht="17.25" customHeight="1" x14ac:dyDescent="0.3">
      <c r="A62" s="2">
        <v>44589</v>
      </c>
      <c r="B62" t="s">
        <v>148</v>
      </c>
      <c r="C62" t="s">
        <v>149</v>
      </c>
      <c r="D62" t="s">
        <v>27</v>
      </c>
      <c r="F62">
        <v>499</v>
      </c>
      <c r="G62">
        <v>842</v>
      </c>
      <c r="I62">
        <v>0</v>
      </c>
      <c r="J62">
        <f>SUM(F62:I62)</f>
        <v>1341</v>
      </c>
      <c r="K62">
        <v>0</v>
      </c>
      <c r="L62">
        <f t="shared" si="22"/>
        <v>1341</v>
      </c>
      <c r="M62">
        <v>43</v>
      </c>
      <c r="N62">
        <v>1</v>
      </c>
      <c r="O62">
        <f t="shared" si="0"/>
        <v>31.186046511627907</v>
      </c>
      <c r="Q62">
        <v>10</v>
      </c>
      <c r="R62">
        <v>790</v>
      </c>
      <c r="T62">
        <v>0</v>
      </c>
      <c r="U62">
        <f>SUM(Q62:T62)</f>
        <v>800</v>
      </c>
      <c r="V62">
        <v>0</v>
      </c>
      <c r="W62">
        <f t="shared" si="1"/>
        <v>800</v>
      </c>
      <c r="X62">
        <v>22</v>
      </c>
      <c r="Y62">
        <v>2</v>
      </c>
      <c r="Z62">
        <f t="shared" si="2"/>
        <v>36.363636363636367</v>
      </c>
      <c r="AB62">
        <v>7375</v>
      </c>
      <c r="AC62">
        <v>0</v>
      </c>
      <c r="AE62">
        <v>0</v>
      </c>
      <c r="AF62">
        <f>SUM(AB62:AE62)</f>
        <v>7375</v>
      </c>
      <c r="AG62">
        <v>0</v>
      </c>
      <c r="AH62">
        <f t="shared" si="3"/>
        <v>7375</v>
      </c>
      <c r="AI62">
        <v>47</v>
      </c>
      <c r="AJ62">
        <f t="shared" si="4"/>
        <v>6</v>
      </c>
      <c r="AK62">
        <f t="shared" si="5"/>
        <v>156.91489361702128</v>
      </c>
      <c r="AM62">
        <v>1980</v>
      </c>
      <c r="AN62">
        <v>2098</v>
      </c>
      <c r="AO62">
        <v>0</v>
      </c>
      <c r="AP62">
        <f t="shared" si="6"/>
        <v>4078</v>
      </c>
      <c r="AQ62">
        <v>0</v>
      </c>
      <c r="AR62">
        <f t="shared" si="7"/>
        <v>4078</v>
      </c>
      <c r="AS62">
        <v>119</v>
      </c>
      <c r="AT62">
        <f t="shared" si="8"/>
        <v>6</v>
      </c>
      <c r="AU62">
        <f t="shared" si="9"/>
        <v>34.268907563025209</v>
      </c>
      <c r="AW62">
        <v>107</v>
      </c>
      <c r="AX62">
        <v>160</v>
      </c>
      <c r="AY62">
        <v>0</v>
      </c>
      <c r="AZ62">
        <f t="shared" si="10"/>
        <v>267</v>
      </c>
      <c r="BA62">
        <v>0</v>
      </c>
      <c r="BB62">
        <f t="shared" si="11"/>
        <v>267</v>
      </c>
      <c r="BC62">
        <v>18</v>
      </c>
      <c r="BD62">
        <f t="shared" si="12"/>
        <v>7</v>
      </c>
      <c r="BE62">
        <f t="shared" si="13"/>
        <v>14.833333333333334</v>
      </c>
      <c r="BG62">
        <v>1218</v>
      </c>
      <c r="BH62">
        <v>560</v>
      </c>
      <c r="BI62">
        <v>0</v>
      </c>
      <c r="BJ62">
        <f t="shared" si="14"/>
        <v>1778</v>
      </c>
      <c r="BK62">
        <v>0</v>
      </c>
      <c r="BL62">
        <f t="shared" si="15"/>
        <v>1778</v>
      </c>
      <c r="BM62">
        <v>19</v>
      </c>
      <c r="BN62">
        <f t="shared" si="16"/>
        <v>5</v>
      </c>
      <c r="BO62">
        <f t="shared" si="17"/>
        <v>93.578947368421055</v>
      </c>
      <c r="BQ62">
        <v>1177</v>
      </c>
      <c r="BR62">
        <v>790</v>
      </c>
      <c r="BS62">
        <v>0</v>
      </c>
      <c r="BT62">
        <f t="shared" si="18"/>
        <v>1967</v>
      </c>
      <c r="BU62">
        <v>0</v>
      </c>
      <c r="BV62">
        <f t="shared" si="19"/>
        <v>1967</v>
      </c>
      <c r="BW62">
        <v>39</v>
      </c>
      <c r="BX62">
        <f t="shared" si="20"/>
        <v>5</v>
      </c>
      <c r="BY62">
        <f t="shared" si="21"/>
        <v>50.435897435897438</v>
      </c>
      <c r="CA62">
        <v>3360</v>
      </c>
    </row>
    <row r="63" spans="1:79" ht="17.25" customHeight="1" x14ac:dyDescent="0.3">
      <c r="A63" s="2">
        <v>44589</v>
      </c>
      <c r="B63" t="s">
        <v>150</v>
      </c>
      <c r="C63" t="s">
        <v>151</v>
      </c>
      <c r="D63" t="s">
        <v>27</v>
      </c>
      <c r="F63">
        <v>121</v>
      </c>
      <c r="G63">
        <v>0</v>
      </c>
      <c r="I63">
        <v>0</v>
      </c>
      <c r="J63">
        <f>SUM(F63:I63)</f>
        <v>121</v>
      </c>
      <c r="K63">
        <v>0</v>
      </c>
      <c r="L63">
        <f t="shared" si="22"/>
        <v>121</v>
      </c>
      <c r="M63">
        <v>7</v>
      </c>
      <c r="N63">
        <v>1</v>
      </c>
      <c r="O63">
        <f t="shared" si="0"/>
        <v>17.285714285714285</v>
      </c>
      <c r="Q63">
        <v>119</v>
      </c>
      <c r="R63">
        <v>0</v>
      </c>
      <c r="T63">
        <v>0</v>
      </c>
      <c r="U63">
        <f>SUM(Q63:T63)</f>
        <v>119</v>
      </c>
      <c r="V63">
        <v>0</v>
      </c>
      <c r="W63">
        <f t="shared" si="1"/>
        <v>119</v>
      </c>
      <c r="X63">
        <v>2</v>
      </c>
      <c r="Y63">
        <v>2</v>
      </c>
      <c r="Z63">
        <f t="shared" si="2"/>
        <v>59.5</v>
      </c>
      <c r="AB63">
        <v>574</v>
      </c>
      <c r="AC63">
        <v>0</v>
      </c>
      <c r="AE63">
        <v>0</v>
      </c>
      <c r="AF63">
        <f>SUM(AB63:AE63)</f>
        <v>574</v>
      </c>
      <c r="AG63">
        <v>0</v>
      </c>
      <c r="AH63">
        <f t="shared" si="3"/>
        <v>574</v>
      </c>
      <c r="AI63">
        <v>16</v>
      </c>
      <c r="AJ63">
        <f t="shared" si="4"/>
        <v>6</v>
      </c>
      <c r="AK63">
        <f t="shared" si="5"/>
        <v>35.875</v>
      </c>
      <c r="AM63">
        <v>173</v>
      </c>
      <c r="AN63">
        <v>0</v>
      </c>
      <c r="AO63">
        <v>0</v>
      </c>
      <c r="AP63">
        <f t="shared" si="6"/>
        <v>173</v>
      </c>
      <c r="AQ63">
        <v>0</v>
      </c>
      <c r="AR63">
        <f t="shared" si="7"/>
        <v>173</v>
      </c>
      <c r="AS63">
        <v>13</v>
      </c>
      <c r="AT63">
        <f t="shared" si="8"/>
        <v>6</v>
      </c>
      <c r="AU63">
        <f t="shared" si="9"/>
        <v>13.307692307692308</v>
      </c>
      <c r="AW63">
        <v>323</v>
      </c>
      <c r="AX63">
        <v>0</v>
      </c>
      <c r="AY63">
        <v>0</v>
      </c>
      <c r="AZ63">
        <f t="shared" si="10"/>
        <v>323</v>
      </c>
      <c r="BA63">
        <v>0</v>
      </c>
      <c r="BB63">
        <f t="shared" si="11"/>
        <v>323</v>
      </c>
      <c r="BC63">
        <v>10</v>
      </c>
      <c r="BD63">
        <f t="shared" si="12"/>
        <v>7</v>
      </c>
      <c r="BE63">
        <f t="shared" si="13"/>
        <v>32.299999999999997</v>
      </c>
      <c r="BG63">
        <v>226</v>
      </c>
      <c r="BH63">
        <v>0</v>
      </c>
      <c r="BI63">
        <v>0</v>
      </c>
      <c r="BJ63">
        <f t="shared" si="14"/>
        <v>226</v>
      </c>
      <c r="BK63">
        <v>0</v>
      </c>
      <c r="BL63">
        <f t="shared" si="15"/>
        <v>226</v>
      </c>
      <c r="BM63">
        <v>6</v>
      </c>
      <c r="BN63">
        <f t="shared" si="16"/>
        <v>5</v>
      </c>
      <c r="BO63">
        <f t="shared" si="17"/>
        <v>37.666666666666664</v>
      </c>
      <c r="BQ63">
        <v>285</v>
      </c>
      <c r="BR63">
        <v>0</v>
      </c>
      <c r="BS63">
        <v>0</v>
      </c>
      <c r="BT63">
        <f t="shared" si="18"/>
        <v>285</v>
      </c>
      <c r="BU63">
        <v>0</v>
      </c>
      <c r="BV63">
        <f t="shared" si="19"/>
        <v>285</v>
      </c>
      <c r="BW63">
        <v>5</v>
      </c>
      <c r="BX63">
        <f t="shared" si="20"/>
        <v>5</v>
      </c>
      <c r="BY63">
        <f t="shared" si="21"/>
        <v>57</v>
      </c>
      <c r="CA63">
        <v>0</v>
      </c>
    </row>
    <row r="64" spans="1:79" ht="17.25" customHeight="1" x14ac:dyDescent="0.3">
      <c r="A64" s="2">
        <v>44589</v>
      </c>
      <c r="B64" t="s">
        <v>152</v>
      </c>
      <c r="C64" t="s">
        <v>153</v>
      </c>
      <c r="D64" t="s">
        <v>27</v>
      </c>
      <c r="F64">
        <v>335</v>
      </c>
      <c r="G64">
        <v>0</v>
      </c>
      <c r="I64">
        <v>0</v>
      </c>
      <c r="J64">
        <f>SUM(F64:I64)</f>
        <v>335</v>
      </c>
      <c r="K64">
        <v>0</v>
      </c>
      <c r="L64">
        <f t="shared" si="22"/>
        <v>335</v>
      </c>
      <c r="M64">
        <v>43</v>
      </c>
      <c r="N64">
        <v>1</v>
      </c>
      <c r="O64">
        <f t="shared" si="0"/>
        <v>7.7906976744186043</v>
      </c>
      <c r="Q64">
        <v>324</v>
      </c>
      <c r="R64">
        <v>0</v>
      </c>
      <c r="T64">
        <v>0</v>
      </c>
      <c r="U64">
        <f>SUM(Q64:T64)</f>
        <v>324</v>
      </c>
      <c r="V64">
        <v>0</v>
      </c>
      <c r="W64">
        <f t="shared" si="1"/>
        <v>324</v>
      </c>
      <c r="X64">
        <v>8</v>
      </c>
      <c r="Y64">
        <v>2</v>
      </c>
      <c r="Z64">
        <f t="shared" si="2"/>
        <v>40.5</v>
      </c>
      <c r="AB64">
        <v>1881</v>
      </c>
      <c r="AC64">
        <v>4800</v>
      </c>
      <c r="AE64">
        <v>0</v>
      </c>
      <c r="AF64">
        <f>SUM(AB64:AE64)</f>
        <v>6681</v>
      </c>
      <c r="AG64">
        <v>0</v>
      </c>
      <c r="AH64">
        <f t="shared" si="3"/>
        <v>6681</v>
      </c>
      <c r="AI64">
        <v>238</v>
      </c>
      <c r="AJ64">
        <f t="shared" si="4"/>
        <v>6</v>
      </c>
      <c r="AK64">
        <f t="shared" si="5"/>
        <v>28.071428571428573</v>
      </c>
      <c r="AM64">
        <v>3793</v>
      </c>
      <c r="AN64">
        <v>0</v>
      </c>
      <c r="AO64">
        <v>0</v>
      </c>
      <c r="AP64">
        <f t="shared" si="6"/>
        <v>3793</v>
      </c>
      <c r="AQ64">
        <v>0</v>
      </c>
      <c r="AR64">
        <f t="shared" si="7"/>
        <v>3793</v>
      </c>
      <c r="AS64">
        <v>77</v>
      </c>
      <c r="AT64">
        <f t="shared" si="8"/>
        <v>6</v>
      </c>
      <c r="AU64">
        <f t="shared" si="9"/>
        <v>49.259740259740262</v>
      </c>
      <c r="AW64">
        <v>2109</v>
      </c>
      <c r="AX64">
        <v>0</v>
      </c>
      <c r="AY64">
        <v>0</v>
      </c>
      <c r="AZ64">
        <f t="shared" si="10"/>
        <v>2109</v>
      </c>
      <c r="BA64">
        <v>0</v>
      </c>
      <c r="BB64">
        <f t="shared" si="11"/>
        <v>2109</v>
      </c>
      <c r="BC64">
        <v>87</v>
      </c>
      <c r="BD64">
        <f t="shared" si="12"/>
        <v>7</v>
      </c>
      <c r="BE64">
        <f t="shared" si="13"/>
        <v>24.241379310344829</v>
      </c>
      <c r="BG64">
        <v>666</v>
      </c>
      <c r="BH64">
        <v>0</v>
      </c>
      <c r="BI64">
        <v>0</v>
      </c>
      <c r="BJ64">
        <f t="shared" si="14"/>
        <v>666</v>
      </c>
      <c r="BK64">
        <v>0</v>
      </c>
      <c r="BL64">
        <f t="shared" si="15"/>
        <v>666</v>
      </c>
      <c r="BM64">
        <v>26</v>
      </c>
      <c r="BN64">
        <f t="shared" si="16"/>
        <v>5</v>
      </c>
      <c r="BO64">
        <f t="shared" si="17"/>
        <v>25.615384615384617</v>
      </c>
      <c r="BQ64">
        <v>1007</v>
      </c>
      <c r="BR64">
        <v>0</v>
      </c>
      <c r="BS64">
        <v>0</v>
      </c>
      <c r="BT64">
        <f t="shared" si="18"/>
        <v>1007</v>
      </c>
      <c r="BU64">
        <v>0</v>
      </c>
      <c r="BV64">
        <f t="shared" si="19"/>
        <v>1007</v>
      </c>
      <c r="BW64">
        <v>23</v>
      </c>
      <c r="BX64">
        <f t="shared" si="20"/>
        <v>5</v>
      </c>
      <c r="BY64">
        <f t="shared" si="21"/>
        <v>43.782608695652172</v>
      </c>
      <c r="CA64">
        <v>9880</v>
      </c>
    </row>
    <row r="65" spans="1:79" ht="17.25" customHeight="1" x14ac:dyDescent="0.3">
      <c r="A65" s="2">
        <v>44589</v>
      </c>
      <c r="B65" t="s">
        <v>154</v>
      </c>
      <c r="C65" t="s">
        <v>155</v>
      </c>
      <c r="D65" t="s">
        <v>27</v>
      </c>
      <c r="F65">
        <v>163</v>
      </c>
      <c r="G65">
        <v>0</v>
      </c>
      <c r="I65">
        <v>0</v>
      </c>
      <c r="J65">
        <f>SUM(F65:I65)</f>
        <v>163</v>
      </c>
      <c r="K65">
        <v>0</v>
      </c>
      <c r="L65">
        <f t="shared" si="22"/>
        <v>163</v>
      </c>
      <c r="M65">
        <v>27</v>
      </c>
      <c r="N65">
        <v>1</v>
      </c>
      <c r="O65">
        <f t="shared" si="0"/>
        <v>6.0370370370370372</v>
      </c>
      <c r="Q65">
        <v>248</v>
      </c>
      <c r="R65">
        <v>0</v>
      </c>
      <c r="T65">
        <v>0</v>
      </c>
      <c r="U65">
        <f>SUM(Q65:T65)</f>
        <v>248</v>
      </c>
      <c r="V65">
        <v>0</v>
      </c>
      <c r="W65">
        <f t="shared" si="1"/>
        <v>248</v>
      </c>
      <c r="X65">
        <v>5</v>
      </c>
      <c r="Y65">
        <v>2</v>
      </c>
      <c r="Z65">
        <f t="shared" si="2"/>
        <v>49.6</v>
      </c>
      <c r="AB65">
        <v>3603</v>
      </c>
      <c r="AC65">
        <v>0</v>
      </c>
      <c r="AE65">
        <v>0</v>
      </c>
      <c r="AF65">
        <f>SUM(AB65:AE65)</f>
        <v>3603</v>
      </c>
      <c r="AG65">
        <v>0</v>
      </c>
      <c r="AH65">
        <f t="shared" si="3"/>
        <v>3603</v>
      </c>
      <c r="AI65">
        <v>204</v>
      </c>
      <c r="AJ65">
        <f t="shared" si="4"/>
        <v>6</v>
      </c>
      <c r="AK65">
        <f t="shared" si="5"/>
        <v>17.661764705882351</v>
      </c>
      <c r="AM65">
        <v>2610</v>
      </c>
      <c r="AN65">
        <v>240</v>
      </c>
      <c r="AO65">
        <v>0</v>
      </c>
      <c r="AP65">
        <f t="shared" si="6"/>
        <v>2850</v>
      </c>
      <c r="AQ65">
        <v>0</v>
      </c>
      <c r="AR65">
        <f t="shared" si="7"/>
        <v>2850</v>
      </c>
      <c r="AS65">
        <v>68</v>
      </c>
      <c r="AT65">
        <f t="shared" si="8"/>
        <v>6</v>
      </c>
      <c r="AU65">
        <f t="shared" si="9"/>
        <v>41.911764705882355</v>
      </c>
      <c r="AW65">
        <v>575</v>
      </c>
      <c r="AX65">
        <v>0</v>
      </c>
      <c r="AY65">
        <v>0</v>
      </c>
      <c r="AZ65">
        <f t="shared" si="10"/>
        <v>575</v>
      </c>
      <c r="BA65">
        <v>0</v>
      </c>
      <c r="BB65">
        <f t="shared" si="11"/>
        <v>575</v>
      </c>
      <c r="BC65">
        <v>76</v>
      </c>
      <c r="BD65">
        <f t="shared" si="12"/>
        <v>7</v>
      </c>
      <c r="BE65">
        <f t="shared" si="13"/>
        <v>7.5657894736842106</v>
      </c>
      <c r="BG65">
        <v>302</v>
      </c>
      <c r="BH65">
        <v>0</v>
      </c>
      <c r="BI65">
        <v>0</v>
      </c>
      <c r="BJ65">
        <f t="shared" si="14"/>
        <v>302</v>
      </c>
      <c r="BK65">
        <v>0</v>
      </c>
      <c r="BL65">
        <f t="shared" si="15"/>
        <v>302</v>
      </c>
      <c r="BM65">
        <v>21</v>
      </c>
      <c r="BN65">
        <f t="shared" si="16"/>
        <v>5</v>
      </c>
      <c r="BO65">
        <f t="shared" si="17"/>
        <v>14.380952380952381</v>
      </c>
      <c r="BQ65">
        <v>427</v>
      </c>
      <c r="BR65">
        <v>0</v>
      </c>
      <c r="BS65">
        <v>0</v>
      </c>
      <c r="BT65">
        <f t="shared" si="18"/>
        <v>427</v>
      </c>
      <c r="BU65">
        <v>0</v>
      </c>
      <c r="BV65">
        <f t="shared" si="19"/>
        <v>427</v>
      </c>
      <c r="BW65">
        <v>15</v>
      </c>
      <c r="BX65">
        <f t="shared" si="20"/>
        <v>5</v>
      </c>
      <c r="BY65">
        <f t="shared" si="21"/>
        <v>28.466666666666665</v>
      </c>
      <c r="CA65">
        <v>0</v>
      </c>
    </row>
    <row r="66" spans="1:79" ht="17.25" customHeight="1" x14ac:dyDescent="0.3">
      <c r="A66" s="2">
        <v>44589</v>
      </c>
      <c r="B66" t="s">
        <v>156</v>
      </c>
      <c r="C66" t="s">
        <v>157</v>
      </c>
      <c r="D66" t="s">
        <v>27</v>
      </c>
      <c r="F66">
        <v>287</v>
      </c>
      <c r="G66">
        <v>0</v>
      </c>
      <c r="I66">
        <v>0</v>
      </c>
      <c r="J66">
        <f>SUM(F66:I66)</f>
        <v>287</v>
      </c>
      <c r="K66">
        <v>0</v>
      </c>
      <c r="L66">
        <f t="shared" si="22"/>
        <v>287</v>
      </c>
      <c r="M66">
        <v>26</v>
      </c>
      <c r="N66">
        <v>1</v>
      </c>
      <c r="O66">
        <f t="shared" ref="O66:O83" si="23">IFERROR(L66/M66,0)</f>
        <v>11.038461538461538</v>
      </c>
      <c r="Q66">
        <v>202</v>
      </c>
      <c r="R66">
        <v>0</v>
      </c>
      <c r="T66">
        <v>0</v>
      </c>
      <c r="U66">
        <f>SUM(Q66:T66)</f>
        <v>202</v>
      </c>
      <c r="V66">
        <v>0</v>
      </c>
      <c r="W66">
        <f t="shared" ref="W66:W83" si="24">SUM(U66:V66)</f>
        <v>202</v>
      </c>
      <c r="X66">
        <v>1</v>
      </c>
      <c r="Y66">
        <v>2</v>
      </c>
      <c r="Z66">
        <f t="shared" ref="Z66:Z83" si="25">IFERROR(W66/X66,0)</f>
        <v>202</v>
      </c>
      <c r="AB66">
        <v>1430</v>
      </c>
      <c r="AC66">
        <v>0</v>
      </c>
      <c r="AE66">
        <v>0</v>
      </c>
      <c r="AF66">
        <f>SUM(AB66:AE66)</f>
        <v>1430</v>
      </c>
      <c r="AG66">
        <v>0</v>
      </c>
      <c r="AH66">
        <f t="shared" ref="AH66:AH83" si="26">SUM(AF66:AG66)</f>
        <v>1430</v>
      </c>
      <c r="AI66">
        <v>66</v>
      </c>
      <c r="AJ66">
        <f t="shared" ref="AJ66:AJ83" si="27">4+2</f>
        <v>6</v>
      </c>
      <c r="AK66">
        <f t="shared" ref="AK66:AK83" si="28">IFERROR(AH66/AI66,0)</f>
        <v>21.666666666666668</v>
      </c>
      <c r="AM66">
        <v>1087</v>
      </c>
      <c r="AN66">
        <v>0</v>
      </c>
      <c r="AO66">
        <v>0</v>
      </c>
      <c r="AP66">
        <f t="shared" ref="AP66:AP83" si="29">SUM(AM66:AO66)</f>
        <v>1087</v>
      </c>
      <c r="AQ66">
        <v>0</v>
      </c>
      <c r="AR66">
        <f t="shared" ref="AR66:AR83" si="30">SUM(AP66:AQ66)</f>
        <v>1087</v>
      </c>
      <c r="AS66">
        <v>25</v>
      </c>
      <c r="AT66">
        <f t="shared" ref="AT66:AT83" si="31">4+2</f>
        <v>6</v>
      </c>
      <c r="AU66">
        <f t="shared" ref="AU66:AU81" si="32">IFERROR(AR66/AS66,0)</f>
        <v>43.48</v>
      </c>
      <c r="AW66">
        <v>1295</v>
      </c>
      <c r="AX66">
        <v>0</v>
      </c>
      <c r="AY66">
        <v>0</v>
      </c>
      <c r="AZ66">
        <f t="shared" ref="AZ66:AZ83" si="33">SUM(AW66:AY66)</f>
        <v>1295</v>
      </c>
      <c r="BA66">
        <v>0</v>
      </c>
      <c r="BB66">
        <f t="shared" ref="BB66:BB83" si="34">SUM(AZ66:BA66)</f>
        <v>1295</v>
      </c>
      <c r="BC66">
        <v>40</v>
      </c>
      <c r="BD66">
        <f t="shared" ref="BD66:BD83" si="35">5+2</f>
        <v>7</v>
      </c>
      <c r="BE66">
        <f t="shared" ref="BE66:BE83" si="36">IFERROR(BB66/BC66,0)</f>
        <v>32.375</v>
      </c>
      <c r="BG66">
        <v>685</v>
      </c>
      <c r="BH66">
        <v>0</v>
      </c>
      <c r="BI66">
        <v>0</v>
      </c>
      <c r="BJ66">
        <f t="shared" ref="BJ66:BJ83" si="37">SUM(BG66:BI66)</f>
        <v>685</v>
      </c>
      <c r="BK66">
        <v>0</v>
      </c>
      <c r="BL66">
        <f t="shared" ref="BL66:BL83" si="38">SUM(BJ66:BK66)</f>
        <v>685</v>
      </c>
      <c r="BM66">
        <v>7</v>
      </c>
      <c r="BN66">
        <f t="shared" ref="BN66:BN83" si="39">3+2</f>
        <v>5</v>
      </c>
      <c r="BO66">
        <f t="shared" ref="BO66:BO83" si="40">IFERROR(BL66/BM66,0)</f>
        <v>97.857142857142861</v>
      </c>
      <c r="BQ66">
        <v>2302</v>
      </c>
      <c r="BR66">
        <v>0</v>
      </c>
      <c r="BS66">
        <v>0</v>
      </c>
      <c r="BT66">
        <f t="shared" ref="BT66:BT83" si="41">SUM(BQ66:BS66)</f>
        <v>2302</v>
      </c>
      <c r="BU66">
        <v>0</v>
      </c>
      <c r="BV66">
        <f t="shared" ref="BV66:BV83" si="42">SUM(BT66:BU66)</f>
        <v>2302</v>
      </c>
      <c r="BW66">
        <v>20</v>
      </c>
      <c r="BX66">
        <f t="shared" ref="BX66:BX83" si="43">3+2</f>
        <v>5</v>
      </c>
      <c r="BY66">
        <f t="shared" ref="BY66:BY83" si="44">IFERROR(BV66/BW66,0)</f>
        <v>115.1</v>
      </c>
      <c r="CA66">
        <v>400</v>
      </c>
    </row>
    <row r="67" spans="1:79" ht="17.25" customHeight="1" x14ac:dyDescent="0.3">
      <c r="A67" s="2">
        <v>44589</v>
      </c>
      <c r="B67" t="s">
        <v>158</v>
      </c>
      <c r="C67" t="s">
        <v>159</v>
      </c>
      <c r="D67" t="s">
        <v>27</v>
      </c>
      <c r="F67">
        <v>55</v>
      </c>
      <c r="G67">
        <v>36</v>
      </c>
      <c r="I67">
        <v>0</v>
      </c>
      <c r="J67">
        <f>SUM(F67:I67)</f>
        <v>91</v>
      </c>
      <c r="K67">
        <v>0</v>
      </c>
      <c r="L67">
        <f t="shared" ref="L67:L83" si="45">SUM(J67:K67)</f>
        <v>91</v>
      </c>
      <c r="M67">
        <v>2</v>
      </c>
      <c r="N67">
        <v>1</v>
      </c>
      <c r="O67">
        <f t="shared" si="23"/>
        <v>45.5</v>
      </c>
      <c r="Q67">
        <v>37</v>
      </c>
      <c r="R67">
        <v>200</v>
      </c>
      <c r="T67">
        <v>0</v>
      </c>
      <c r="U67">
        <f>SUM(Q67:T67)</f>
        <v>237</v>
      </c>
      <c r="V67">
        <v>0</v>
      </c>
      <c r="W67">
        <f t="shared" si="24"/>
        <v>237</v>
      </c>
      <c r="X67">
        <v>0</v>
      </c>
      <c r="Y67">
        <v>2</v>
      </c>
      <c r="Z67">
        <f t="shared" si="25"/>
        <v>0</v>
      </c>
      <c r="AB67">
        <v>1134</v>
      </c>
      <c r="AC67">
        <v>0</v>
      </c>
      <c r="AE67">
        <v>0</v>
      </c>
      <c r="AF67">
        <f>SUM(AB67:AE67)</f>
        <v>1134</v>
      </c>
      <c r="AG67">
        <v>0</v>
      </c>
      <c r="AH67">
        <f t="shared" si="26"/>
        <v>1134</v>
      </c>
      <c r="AI67">
        <v>7</v>
      </c>
      <c r="AJ67">
        <f t="shared" si="27"/>
        <v>6</v>
      </c>
      <c r="AK67">
        <f t="shared" si="28"/>
        <v>162</v>
      </c>
      <c r="AM67">
        <v>584</v>
      </c>
      <c r="AN67">
        <v>1226</v>
      </c>
      <c r="AO67">
        <v>0</v>
      </c>
      <c r="AP67">
        <f t="shared" si="29"/>
        <v>1810</v>
      </c>
      <c r="AQ67">
        <v>0</v>
      </c>
      <c r="AR67">
        <f t="shared" si="30"/>
        <v>1810</v>
      </c>
      <c r="AS67">
        <v>1</v>
      </c>
      <c r="AT67">
        <f t="shared" si="31"/>
        <v>6</v>
      </c>
      <c r="AU67">
        <f t="shared" si="32"/>
        <v>1810</v>
      </c>
      <c r="AW67">
        <v>137</v>
      </c>
      <c r="AX67">
        <v>78</v>
      </c>
      <c r="AY67">
        <v>0</v>
      </c>
      <c r="AZ67">
        <f t="shared" si="33"/>
        <v>215</v>
      </c>
      <c r="BA67">
        <v>0</v>
      </c>
      <c r="BB67">
        <f t="shared" si="34"/>
        <v>215</v>
      </c>
      <c r="BC67">
        <v>3</v>
      </c>
      <c r="BD67">
        <f t="shared" si="35"/>
        <v>7</v>
      </c>
      <c r="BE67">
        <f t="shared" si="36"/>
        <v>71.666666666666671</v>
      </c>
      <c r="BG67">
        <v>6</v>
      </c>
      <c r="BH67">
        <v>10</v>
      </c>
      <c r="BI67">
        <v>0</v>
      </c>
      <c r="BJ67">
        <f t="shared" si="37"/>
        <v>16</v>
      </c>
      <c r="BK67">
        <v>0</v>
      </c>
      <c r="BL67">
        <f t="shared" si="38"/>
        <v>16</v>
      </c>
      <c r="BM67">
        <v>0</v>
      </c>
      <c r="BN67">
        <f t="shared" si="39"/>
        <v>5</v>
      </c>
      <c r="BO67">
        <f t="shared" si="40"/>
        <v>0</v>
      </c>
      <c r="BQ67">
        <v>20</v>
      </c>
      <c r="BR67">
        <v>190</v>
      </c>
      <c r="BS67">
        <v>0</v>
      </c>
      <c r="BT67">
        <f t="shared" si="41"/>
        <v>210</v>
      </c>
      <c r="BU67">
        <v>0</v>
      </c>
      <c r="BV67">
        <f t="shared" si="42"/>
        <v>210</v>
      </c>
      <c r="BW67">
        <v>1</v>
      </c>
      <c r="BX67">
        <f t="shared" si="43"/>
        <v>5</v>
      </c>
      <c r="BY67">
        <f t="shared" si="44"/>
        <v>210</v>
      </c>
      <c r="CA67">
        <v>1300</v>
      </c>
    </row>
    <row r="68" spans="1:79" ht="17.25" customHeight="1" x14ac:dyDescent="0.3">
      <c r="A68" s="2">
        <v>44589</v>
      </c>
      <c r="B68" t="s">
        <v>160</v>
      </c>
      <c r="C68" t="s">
        <v>161</v>
      </c>
      <c r="D68" t="s">
        <v>27</v>
      </c>
      <c r="F68">
        <v>0</v>
      </c>
      <c r="G68">
        <v>0</v>
      </c>
      <c r="I68">
        <v>0</v>
      </c>
      <c r="J68">
        <f>SUM(F68:I68)</f>
        <v>0</v>
      </c>
      <c r="K68">
        <v>0</v>
      </c>
      <c r="L68">
        <f t="shared" si="45"/>
        <v>0</v>
      </c>
      <c r="M68">
        <v>4</v>
      </c>
      <c r="N68">
        <v>1</v>
      </c>
      <c r="O68">
        <f t="shared" si="23"/>
        <v>0</v>
      </c>
      <c r="Q68">
        <v>2</v>
      </c>
      <c r="R68">
        <v>0</v>
      </c>
      <c r="T68">
        <v>0</v>
      </c>
      <c r="U68">
        <f>SUM(Q68:T68)</f>
        <v>2</v>
      </c>
      <c r="V68">
        <v>0</v>
      </c>
      <c r="W68">
        <f t="shared" si="24"/>
        <v>2</v>
      </c>
      <c r="X68">
        <v>1</v>
      </c>
      <c r="Y68">
        <v>2</v>
      </c>
      <c r="Z68">
        <f t="shared" si="25"/>
        <v>2</v>
      </c>
      <c r="AB68">
        <v>5</v>
      </c>
      <c r="AC68">
        <v>0</v>
      </c>
      <c r="AE68">
        <v>0</v>
      </c>
      <c r="AF68">
        <f>SUM(AB68:AE68)</f>
        <v>5</v>
      </c>
      <c r="AG68">
        <v>0</v>
      </c>
      <c r="AH68">
        <f t="shared" si="26"/>
        <v>5</v>
      </c>
      <c r="AI68">
        <v>3</v>
      </c>
      <c r="AJ68">
        <f>4+2</f>
        <v>6</v>
      </c>
      <c r="AK68">
        <f t="shared" si="28"/>
        <v>1.6666666666666667</v>
      </c>
      <c r="AM68">
        <v>2</v>
      </c>
      <c r="AN68">
        <v>0</v>
      </c>
      <c r="AO68">
        <v>0</v>
      </c>
      <c r="AP68">
        <f t="shared" si="29"/>
        <v>2</v>
      </c>
      <c r="AQ68">
        <v>0</v>
      </c>
      <c r="AR68">
        <f t="shared" si="30"/>
        <v>2</v>
      </c>
      <c r="AS68">
        <v>3</v>
      </c>
      <c r="AT68">
        <f t="shared" si="31"/>
        <v>6</v>
      </c>
      <c r="AU68">
        <f t="shared" si="32"/>
        <v>0.66666666666666663</v>
      </c>
      <c r="AW68">
        <v>0</v>
      </c>
      <c r="AX68">
        <v>0</v>
      </c>
      <c r="AY68">
        <v>0</v>
      </c>
      <c r="AZ68">
        <f t="shared" si="33"/>
        <v>0</v>
      </c>
      <c r="BA68">
        <v>0</v>
      </c>
      <c r="BB68">
        <f t="shared" si="34"/>
        <v>0</v>
      </c>
      <c r="BC68">
        <v>7</v>
      </c>
      <c r="BD68">
        <f t="shared" si="35"/>
        <v>7</v>
      </c>
      <c r="BE68">
        <f t="shared" si="36"/>
        <v>0</v>
      </c>
      <c r="BG68">
        <v>0</v>
      </c>
      <c r="BH68">
        <v>0</v>
      </c>
      <c r="BI68">
        <v>0</v>
      </c>
      <c r="BJ68">
        <f t="shared" si="37"/>
        <v>0</v>
      </c>
      <c r="BK68">
        <v>0</v>
      </c>
      <c r="BL68">
        <f t="shared" si="38"/>
        <v>0</v>
      </c>
      <c r="BM68">
        <v>3</v>
      </c>
      <c r="BN68">
        <f t="shared" si="39"/>
        <v>5</v>
      </c>
      <c r="BO68">
        <f t="shared" si="40"/>
        <v>0</v>
      </c>
      <c r="BQ68">
        <v>6</v>
      </c>
      <c r="BR68">
        <v>0</v>
      </c>
      <c r="BS68">
        <v>0</v>
      </c>
      <c r="BT68">
        <f t="shared" si="41"/>
        <v>6</v>
      </c>
      <c r="BU68">
        <v>0</v>
      </c>
      <c r="BV68">
        <f t="shared" si="42"/>
        <v>6</v>
      </c>
      <c r="BW68">
        <v>8</v>
      </c>
      <c r="BX68">
        <f t="shared" si="43"/>
        <v>5</v>
      </c>
      <c r="BY68">
        <f t="shared" si="44"/>
        <v>0.75</v>
      </c>
      <c r="CA68">
        <v>0</v>
      </c>
    </row>
    <row r="69" spans="1:79" ht="17.25" customHeight="1" x14ac:dyDescent="0.3">
      <c r="A69" s="2">
        <v>44589</v>
      </c>
      <c r="B69" t="s">
        <v>162</v>
      </c>
      <c r="C69" t="s">
        <v>163</v>
      </c>
      <c r="D69" t="s">
        <v>27</v>
      </c>
      <c r="F69">
        <v>146</v>
      </c>
      <c r="G69">
        <v>0</v>
      </c>
      <c r="I69">
        <v>0</v>
      </c>
      <c r="J69">
        <f>SUM(F69:I69)</f>
        <v>146</v>
      </c>
      <c r="K69">
        <v>0</v>
      </c>
      <c r="L69">
        <f t="shared" si="45"/>
        <v>146</v>
      </c>
      <c r="M69">
        <v>4</v>
      </c>
      <c r="N69">
        <v>1</v>
      </c>
      <c r="O69">
        <f t="shared" si="23"/>
        <v>36.5</v>
      </c>
      <c r="Q69">
        <v>87</v>
      </c>
      <c r="R69">
        <v>0</v>
      </c>
      <c r="T69">
        <v>0</v>
      </c>
      <c r="U69">
        <f>SUM(Q69:T69)</f>
        <v>87</v>
      </c>
      <c r="V69">
        <v>0</v>
      </c>
      <c r="W69">
        <f t="shared" si="24"/>
        <v>87</v>
      </c>
      <c r="X69">
        <v>1</v>
      </c>
      <c r="Y69">
        <v>2</v>
      </c>
      <c r="Z69">
        <f t="shared" si="25"/>
        <v>87</v>
      </c>
      <c r="AB69">
        <v>2565</v>
      </c>
      <c r="AC69">
        <v>0</v>
      </c>
      <c r="AE69">
        <v>0</v>
      </c>
      <c r="AF69">
        <f>SUM(AB69:AE69)</f>
        <v>2565</v>
      </c>
      <c r="AG69">
        <v>0</v>
      </c>
      <c r="AH69">
        <f t="shared" si="26"/>
        <v>2565</v>
      </c>
      <c r="AI69">
        <v>24</v>
      </c>
      <c r="AJ69">
        <f t="shared" si="27"/>
        <v>6</v>
      </c>
      <c r="AK69">
        <f t="shared" si="28"/>
        <v>106.875</v>
      </c>
      <c r="AM69">
        <v>176</v>
      </c>
      <c r="AN69">
        <v>0</v>
      </c>
      <c r="AO69">
        <v>0</v>
      </c>
      <c r="AP69">
        <f t="shared" si="29"/>
        <v>176</v>
      </c>
      <c r="AQ69">
        <v>0</v>
      </c>
      <c r="AR69">
        <f t="shared" si="30"/>
        <v>176</v>
      </c>
      <c r="AS69">
        <v>4</v>
      </c>
      <c r="AT69">
        <f t="shared" si="31"/>
        <v>6</v>
      </c>
      <c r="AU69">
        <f t="shared" si="32"/>
        <v>44</v>
      </c>
      <c r="AW69">
        <v>1453</v>
      </c>
      <c r="AX69">
        <v>0</v>
      </c>
      <c r="AY69">
        <v>0</v>
      </c>
      <c r="AZ69">
        <f t="shared" si="33"/>
        <v>1453</v>
      </c>
      <c r="BA69">
        <v>0</v>
      </c>
      <c r="BB69">
        <f t="shared" si="34"/>
        <v>1453</v>
      </c>
      <c r="BC69">
        <v>6</v>
      </c>
      <c r="BD69">
        <f t="shared" si="35"/>
        <v>7</v>
      </c>
      <c r="BE69">
        <f t="shared" si="36"/>
        <v>242.16666666666666</v>
      </c>
      <c r="BG69">
        <v>320</v>
      </c>
      <c r="BH69">
        <v>0</v>
      </c>
      <c r="BI69">
        <v>0</v>
      </c>
      <c r="BJ69">
        <f t="shared" si="37"/>
        <v>320</v>
      </c>
      <c r="BK69">
        <v>0</v>
      </c>
      <c r="BL69">
        <f t="shared" si="38"/>
        <v>320</v>
      </c>
      <c r="BM69">
        <v>0</v>
      </c>
      <c r="BN69">
        <f t="shared" si="39"/>
        <v>5</v>
      </c>
      <c r="BO69">
        <f t="shared" si="40"/>
        <v>0</v>
      </c>
      <c r="BQ69">
        <v>899</v>
      </c>
      <c r="BR69">
        <v>0</v>
      </c>
      <c r="BS69">
        <v>0</v>
      </c>
      <c r="BT69">
        <f t="shared" si="41"/>
        <v>899</v>
      </c>
      <c r="BU69">
        <v>0</v>
      </c>
      <c r="BV69">
        <f t="shared" si="42"/>
        <v>899</v>
      </c>
      <c r="BW69">
        <v>3</v>
      </c>
      <c r="BX69">
        <f t="shared" si="43"/>
        <v>5</v>
      </c>
      <c r="BY69">
        <f t="shared" si="44"/>
        <v>299.66666666666669</v>
      </c>
      <c r="CA69">
        <v>-5334</v>
      </c>
    </row>
    <row r="70" spans="1:79" ht="17.25" customHeight="1" x14ac:dyDescent="0.3">
      <c r="A70" s="2">
        <v>44589</v>
      </c>
      <c r="B70" t="s">
        <v>164</v>
      </c>
      <c r="C70" t="s">
        <v>165</v>
      </c>
      <c r="D70" t="s">
        <v>27</v>
      </c>
      <c r="F70">
        <v>138</v>
      </c>
      <c r="G70">
        <v>0</v>
      </c>
      <c r="I70">
        <v>0</v>
      </c>
      <c r="J70">
        <f>SUM(F70:I70)</f>
        <v>138</v>
      </c>
      <c r="K70">
        <v>0</v>
      </c>
      <c r="L70">
        <f t="shared" si="45"/>
        <v>138</v>
      </c>
      <c r="M70">
        <v>6</v>
      </c>
      <c r="N70">
        <v>1</v>
      </c>
      <c r="O70">
        <f t="shared" si="23"/>
        <v>23</v>
      </c>
      <c r="Q70">
        <v>82</v>
      </c>
      <c r="R70">
        <v>0</v>
      </c>
      <c r="T70">
        <v>0</v>
      </c>
      <c r="U70">
        <f>SUM(Q70:T70)</f>
        <v>82</v>
      </c>
      <c r="V70">
        <v>0</v>
      </c>
      <c r="W70">
        <f t="shared" si="24"/>
        <v>82</v>
      </c>
      <c r="X70">
        <v>3</v>
      </c>
      <c r="Y70">
        <v>2</v>
      </c>
      <c r="Z70">
        <f t="shared" si="25"/>
        <v>27.333333333333332</v>
      </c>
      <c r="AB70">
        <v>314</v>
      </c>
      <c r="AC70">
        <v>0</v>
      </c>
      <c r="AE70">
        <v>0</v>
      </c>
      <c r="AF70">
        <f>SUM(AB70:AE70)</f>
        <v>314</v>
      </c>
      <c r="AG70">
        <v>0</v>
      </c>
      <c r="AH70">
        <f t="shared" si="26"/>
        <v>314</v>
      </c>
      <c r="AI70">
        <v>2</v>
      </c>
      <c r="AJ70">
        <f t="shared" si="27"/>
        <v>6</v>
      </c>
      <c r="AK70">
        <f t="shared" si="28"/>
        <v>157</v>
      </c>
      <c r="AM70">
        <v>66</v>
      </c>
      <c r="AN70">
        <v>0</v>
      </c>
      <c r="AO70">
        <v>0</v>
      </c>
      <c r="AP70">
        <f t="shared" si="29"/>
        <v>66</v>
      </c>
      <c r="AQ70">
        <v>0</v>
      </c>
      <c r="AR70">
        <f t="shared" si="30"/>
        <v>66</v>
      </c>
      <c r="AS70">
        <v>3</v>
      </c>
      <c r="AT70">
        <f t="shared" si="31"/>
        <v>6</v>
      </c>
      <c r="AU70">
        <f t="shared" si="32"/>
        <v>22</v>
      </c>
      <c r="AW70">
        <v>1604</v>
      </c>
      <c r="AX70">
        <v>0</v>
      </c>
      <c r="AY70">
        <v>0</v>
      </c>
      <c r="AZ70">
        <f t="shared" si="33"/>
        <v>1604</v>
      </c>
      <c r="BA70">
        <v>0</v>
      </c>
      <c r="BB70">
        <f t="shared" si="34"/>
        <v>1604</v>
      </c>
      <c r="BC70">
        <v>2</v>
      </c>
      <c r="BD70">
        <f t="shared" si="35"/>
        <v>7</v>
      </c>
      <c r="BE70">
        <f t="shared" si="36"/>
        <v>802</v>
      </c>
      <c r="BG70">
        <v>223</v>
      </c>
      <c r="BH70">
        <v>0</v>
      </c>
      <c r="BI70">
        <v>0</v>
      </c>
      <c r="BJ70">
        <f t="shared" si="37"/>
        <v>223</v>
      </c>
      <c r="BK70">
        <v>0</v>
      </c>
      <c r="BL70">
        <f t="shared" si="38"/>
        <v>223</v>
      </c>
      <c r="BM70">
        <v>1</v>
      </c>
      <c r="BN70">
        <f t="shared" si="39"/>
        <v>5</v>
      </c>
      <c r="BO70">
        <f t="shared" si="40"/>
        <v>223</v>
      </c>
      <c r="BQ70">
        <v>292</v>
      </c>
      <c r="BR70">
        <v>0</v>
      </c>
      <c r="BS70">
        <v>0</v>
      </c>
      <c r="BT70">
        <f t="shared" si="41"/>
        <v>292</v>
      </c>
      <c r="BU70">
        <v>0</v>
      </c>
      <c r="BV70">
        <f t="shared" si="42"/>
        <v>292</v>
      </c>
      <c r="BW70">
        <v>6</v>
      </c>
      <c r="BX70">
        <f t="shared" si="43"/>
        <v>5</v>
      </c>
      <c r="BY70">
        <f t="shared" si="44"/>
        <v>48.666666666666664</v>
      </c>
      <c r="CA70">
        <v>0</v>
      </c>
    </row>
    <row r="71" spans="1:79" ht="17.25" customHeight="1" x14ac:dyDescent="0.3">
      <c r="A71" s="2">
        <v>44589</v>
      </c>
      <c r="B71" t="s">
        <v>166</v>
      </c>
      <c r="C71" t="s">
        <v>167</v>
      </c>
      <c r="D71" t="s">
        <v>27</v>
      </c>
      <c r="F71">
        <v>421</v>
      </c>
      <c r="G71">
        <v>71</v>
      </c>
      <c r="I71">
        <v>0</v>
      </c>
      <c r="J71">
        <f>SUM(F71:I71)</f>
        <v>492</v>
      </c>
      <c r="K71">
        <v>0</v>
      </c>
      <c r="L71">
        <f t="shared" si="45"/>
        <v>492</v>
      </c>
      <c r="M71">
        <v>46</v>
      </c>
      <c r="N71">
        <v>1</v>
      </c>
      <c r="O71">
        <f t="shared" si="23"/>
        <v>10.695652173913043</v>
      </c>
      <c r="Q71">
        <v>30</v>
      </c>
      <c r="R71">
        <v>0</v>
      </c>
      <c r="T71">
        <v>0</v>
      </c>
      <c r="U71">
        <f>SUM(Q71:T71)</f>
        <v>30</v>
      </c>
      <c r="V71">
        <v>0</v>
      </c>
      <c r="W71">
        <f t="shared" si="24"/>
        <v>30</v>
      </c>
      <c r="X71">
        <v>1</v>
      </c>
      <c r="Y71">
        <v>2</v>
      </c>
      <c r="Z71">
        <f t="shared" si="25"/>
        <v>30</v>
      </c>
      <c r="AB71">
        <v>3799</v>
      </c>
      <c r="AC71">
        <v>0</v>
      </c>
      <c r="AE71">
        <v>0</v>
      </c>
      <c r="AF71">
        <f>SUM(AB71:AE71)</f>
        <v>3799</v>
      </c>
      <c r="AG71">
        <v>0</v>
      </c>
      <c r="AH71">
        <f t="shared" si="26"/>
        <v>3799</v>
      </c>
      <c r="AI71">
        <v>48</v>
      </c>
      <c r="AJ71">
        <f t="shared" si="27"/>
        <v>6</v>
      </c>
      <c r="AK71">
        <f t="shared" si="28"/>
        <v>79.145833333333329</v>
      </c>
      <c r="AM71">
        <v>166</v>
      </c>
      <c r="AN71">
        <v>110</v>
      </c>
      <c r="AO71">
        <v>0</v>
      </c>
      <c r="AP71">
        <f t="shared" si="29"/>
        <v>276</v>
      </c>
      <c r="AQ71">
        <v>0</v>
      </c>
      <c r="AR71">
        <f t="shared" si="30"/>
        <v>276</v>
      </c>
      <c r="AS71">
        <v>43</v>
      </c>
      <c r="AT71">
        <f t="shared" si="31"/>
        <v>6</v>
      </c>
      <c r="AU71">
        <f t="shared" si="32"/>
        <v>6.4186046511627906</v>
      </c>
      <c r="AW71">
        <v>0</v>
      </c>
      <c r="AX71">
        <v>320</v>
      </c>
      <c r="AY71">
        <v>0</v>
      </c>
      <c r="AZ71">
        <f t="shared" si="33"/>
        <v>320</v>
      </c>
      <c r="BA71">
        <v>0</v>
      </c>
      <c r="BB71">
        <f t="shared" si="34"/>
        <v>320</v>
      </c>
      <c r="BC71">
        <v>2</v>
      </c>
      <c r="BD71">
        <f t="shared" si="35"/>
        <v>7</v>
      </c>
      <c r="BE71">
        <f t="shared" si="36"/>
        <v>160</v>
      </c>
      <c r="BG71">
        <v>98</v>
      </c>
      <c r="BH71">
        <v>0</v>
      </c>
      <c r="BI71">
        <v>0</v>
      </c>
      <c r="BJ71">
        <f t="shared" si="37"/>
        <v>98</v>
      </c>
      <c r="BK71">
        <v>0</v>
      </c>
      <c r="BL71">
        <f t="shared" si="38"/>
        <v>98</v>
      </c>
      <c r="BM71">
        <v>22</v>
      </c>
      <c r="BN71">
        <f t="shared" si="39"/>
        <v>5</v>
      </c>
      <c r="BO71">
        <f t="shared" si="40"/>
        <v>4.4545454545454541</v>
      </c>
      <c r="BQ71">
        <v>388</v>
      </c>
      <c r="BR71">
        <v>15</v>
      </c>
      <c r="BS71">
        <v>0</v>
      </c>
      <c r="BT71">
        <f t="shared" si="41"/>
        <v>403</v>
      </c>
      <c r="BU71">
        <v>0</v>
      </c>
      <c r="BV71">
        <f t="shared" si="42"/>
        <v>403</v>
      </c>
      <c r="BW71">
        <v>31</v>
      </c>
      <c r="BX71">
        <f t="shared" si="43"/>
        <v>5</v>
      </c>
      <c r="BY71">
        <f t="shared" si="44"/>
        <v>13</v>
      </c>
      <c r="CA71">
        <v>0</v>
      </c>
    </row>
    <row r="72" spans="1:79" ht="17.25" customHeight="1" x14ac:dyDescent="0.3">
      <c r="A72" s="2">
        <v>44589</v>
      </c>
      <c r="B72" t="s">
        <v>168</v>
      </c>
      <c r="C72" t="s">
        <v>169</v>
      </c>
      <c r="D72" t="s">
        <v>27</v>
      </c>
      <c r="F72">
        <v>374</v>
      </c>
      <c r="G72">
        <v>0</v>
      </c>
      <c r="I72">
        <v>0</v>
      </c>
      <c r="J72">
        <f>SUM(F72:I72)</f>
        <v>374</v>
      </c>
      <c r="K72">
        <v>0</v>
      </c>
      <c r="L72">
        <f t="shared" si="45"/>
        <v>374</v>
      </c>
      <c r="M72">
        <v>3</v>
      </c>
      <c r="N72">
        <v>1</v>
      </c>
      <c r="O72">
        <f t="shared" si="23"/>
        <v>124.66666666666667</v>
      </c>
      <c r="Q72">
        <v>223</v>
      </c>
      <c r="R72">
        <v>0</v>
      </c>
      <c r="T72">
        <v>0</v>
      </c>
      <c r="U72">
        <f>SUM(Q72:T72)</f>
        <v>223</v>
      </c>
      <c r="V72">
        <v>0</v>
      </c>
      <c r="W72">
        <f t="shared" si="24"/>
        <v>223</v>
      </c>
      <c r="X72">
        <v>1</v>
      </c>
      <c r="Y72">
        <v>2</v>
      </c>
      <c r="Z72">
        <f t="shared" si="25"/>
        <v>223</v>
      </c>
      <c r="AB72">
        <v>495</v>
      </c>
      <c r="AC72">
        <v>0</v>
      </c>
      <c r="AE72">
        <v>0</v>
      </c>
      <c r="AF72">
        <f>SUM(AB72:AE72)</f>
        <v>495</v>
      </c>
      <c r="AG72">
        <v>0</v>
      </c>
      <c r="AH72">
        <f t="shared" si="26"/>
        <v>495</v>
      </c>
      <c r="AI72">
        <v>4</v>
      </c>
      <c r="AJ72">
        <f t="shared" si="27"/>
        <v>6</v>
      </c>
      <c r="AK72">
        <f t="shared" si="28"/>
        <v>123.75</v>
      </c>
      <c r="AM72">
        <v>83</v>
      </c>
      <c r="AN72">
        <v>120</v>
      </c>
      <c r="AO72">
        <v>0</v>
      </c>
      <c r="AP72">
        <f t="shared" si="29"/>
        <v>203</v>
      </c>
      <c r="AQ72">
        <v>0</v>
      </c>
      <c r="AR72">
        <f t="shared" si="30"/>
        <v>203</v>
      </c>
      <c r="AS72">
        <v>5</v>
      </c>
      <c r="AT72">
        <f t="shared" si="31"/>
        <v>6</v>
      </c>
      <c r="AU72">
        <f t="shared" si="32"/>
        <v>40.6</v>
      </c>
      <c r="AW72">
        <v>89</v>
      </c>
      <c r="AX72">
        <v>30</v>
      </c>
      <c r="AY72">
        <v>0</v>
      </c>
      <c r="AZ72">
        <f t="shared" si="33"/>
        <v>119</v>
      </c>
      <c r="BA72">
        <v>0</v>
      </c>
      <c r="BB72">
        <f t="shared" si="34"/>
        <v>119</v>
      </c>
      <c r="BC72">
        <v>2</v>
      </c>
      <c r="BD72">
        <f t="shared" si="35"/>
        <v>7</v>
      </c>
      <c r="BE72">
        <f t="shared" si="36"/>
        <v>59.5</v>
      </c>
      <c r="BG72">
        <v>565</v>
      </c>
      <c r="BH72">
        <v>380</v>
      </c>
      <c r="BI72">
        <v>0</v>
      </c>
      <c r="BJ72">
        <f t="shared" si="37"/>
        <v>945</v>
      </c>
      <c r="BK72">
        <v>0</v>
      </c>
      <c r="BL72">
        <f t="shared" si="38"/>
        <v>945</v>
      </c>
      <c r="BM72">
        <v>0</v>
      </c>
      <c r="BN72">
        <f t="shared" si="39"/>
        <v>5</v>
      </c>
      <c r="BO72">
        <f t="shared" si="40"/>
        <v>0</v>
      </c>
      <c r="BQ72">
        <v>118</v>
      </c>
      <c r="BR72">
        <v>250</v>
      </c>
      <c r="BS72">
        <v>0</v>
      </c>
      <c r="BT72">
        <f t="shared" si="41"/>
        <v>368</v>
      </c>
      <c r="BU72">
        <v>0</v>
      </c>
      <c r="BV72">
        <f t="shared" si="42"/>
        <v>368</v>
      </c>
      <c r="BW72">
        <v>2</v>
      </c>
      <c r="BX72">
        <f t="shared" si="43"/>
        <v>5</v>
      </c>
      <c r="BY72">
        <f t="shared" si="44"/>
        <v>184</v>
      </c>
      <c r="CA72">
        <v>1500</v>
      </c>
    </row>
    <row r="73" spans="1:79" ht="17.25" customHeight="1" x14ac:dyDescent="0.3">
      <c r="A73" s="2">
        <v>44589</v>
      </c>
      <c r="B73" t="s">
        <v>170</v>
      </c>
      <c r="C73" t="s">
        <v>171</v>
      </c>
      <c r="D73" t="s">
        <v>27</v>
      </c>
      <c r="F73">
        <v>57</v>
      </c>
      <c r="G73">
        <v>0</v>
      </c>
      <c r="I73">
        <v>0</v>
      </c>
      <c r="J73">
        <f>SUM(F73:I73)</f>
        <v>57</v>
      </c>
      <c r="K73">
        <v>0</v>
      </c>
      <c r="L73">
        <f t="shared" si="45"/>
        <v>57</v>
      </c>
      <c r="M73">
        <v>3</v>
      </c>
      <c r="N73">
        <v>1</v>
      </c>
      <c r="O73">
        <f t="shared" si="23"/>
        <v>19</v>
      </c>
      <c r="Q73">
        <v>108</v>
      </c>
      <c r="R73">
        <v>0</v>
      </c>
      <c r="T73">
        <v>0</v>
      </c>
      <c r="U73">
        <f>SUM(Q73:T73)</f>
        <v>108</v>
      </c>
      <c r="V73">
        <v>0</v>
      </c>
      <c r="W73">
        <f t="shared" si="24"/>
        <v>108</v>
      </c>
      <c r="X73">
        <v>1</v>
      </c>
      <c r="Y73">
        <v>2</v>
      </c>
      <c r="Z73">
        <f t="shared" si="25"/>
        <v>108</v>
      </c>
      <c r="AB73">
        <v>399</v>
      </c>
      <c r="AC73">
        <v>0</v>
      </c>
      <c r="AE73">
        <v>0</v>
      </c>
      <c r="AF73">
        <f>SUM(AB73:AE73)</f>
        <v>399</v>
      </c>
      <c r="AG73">
        <v>0</v>
      </c>
      <c r="AH73">
        <f t="shared" si="26"/>
        <v>399</v>
      </c>
      <c r="AI73">
        <v>5</v>
      </c>
      <c r="AJ73">
        <f t="shared" si="27"/>
        <v>6</v>
      </c>
      <c r="AK73">
        <f t="shared" si="28"/>
        <v>79.8</v>
      </c>
      <c r="AM73">
        <v>891</v>
      </c>
      <c r="AN73">
        <v>0</v>
      </c>
      <c r="AO73">
        <v>0</v>
      </c>
      <c r="AP73">
        <f t="shared" si="29"/>
        <v>891</v>
      </c>
      <c r="AQ73">
        <v>0</v>
      </c>
      <c r="AR73">
        <f t="shared" si="30"/>
        <v>891</v>
      </c>
      <c r="AS73">
        <v>2</v>
      </c>
      <c r="AT73">
        <f t="shared" si="31"/>
        <v>6</v>
      </c>
      <c r="AU73">
        <f t="shared" si="32"/>
        <v>445.5</v>
      </c>
      <c r="AW73">
        <v>153</v>
      </c>
      <c r="AX73">
        <v>0</v>
      </c>
      <c r="AY73">
        <v>0</v>
      </c>
      <c r="AZ73">
        <f t="shared" si="33"/>
        <v>153</v>
      </c>
      <c r="BA73">
        <v>0</v>
      </c>
      <c r="BB73">
        <f t="shared" si="34"/>
        <v>153</v>
      </c>
      <c r="BC73">
        <v>4</v>
      </c>
      <c r="BD73">
        <f t="shared" si="35"/>
        <v>7</v>
      </c>
      <c r="BE73">
        <f t="shared" si="36"/>
        <v>38.25</v>
      </c>
      <c r="BG73">
        <v>359</v>
      </c>
      <c r="BH73">
        <v>0</v>
      </c>
      <c r="BI73">
        <v>0</v>
      </c>
      <c r="BJ73">
        <f t="shared" si="37"/>
        <v>359</v>
      </c>
      <c r="BK73">
        <v>0</v>
      </c>
      <c r="BL73">
        <f t="shared" si="38"/>
        <v>359</v>
      </c>
      <c r="BM73">
        <v>1</v>
      </c>
      <c r="BN73">
        <f t="shared" si="39"/>
        <v>5</v>
      </c>
      <c r="BO73">
        <f t="shared" si="40"/>
        <v>359</v>
      </c>
      <c r="BQ73">
        <v>767</v>
      </c>
      <c r="BR73">
        <v>0</v>
      </c>
      <c r="BS73">
        <v>0</v>
      </c>
      <c r="BT73">
        <f t="shared" si="41"/>
        <v>767</v>
      </c>
      <c r="BU73">
        <v>0</v>
      </c>
      <c r="BV73">
        <f t="shared" si="42"/>
        <v>767</v>
      </c>
      <c r="BW73">
        <v>2</v>
      </c>
      <c r="BX73">
        <f t="shared" si="43"/>
        <v>5</v>
      </c>
      <c r="BY73">
        <f t="shared" si="44"/>
        <v>383.5</v>
      </c>
      <c r="CA73">
        <v>3800</v>
      </c>
    </row>
    <row r="74" spans="1:79" ht="17.25" customHeight="1" x14ac:dyDescent="0.3">
      <c r="A74" s="2">
        <v>44589</v>
      </c>
      <c r="B74" t="s">
        <v>172</v>
      </c>
      <c r="C74" t="s">
        <v>173</v>
      </c>
      <c r="D74" t="s">
        <v>27</v>
      </c>
      <c r="F74">
        <v>239</v>
      </c>
      <c r="G74">
        <v>0</v>
      </c>
      <c r="I74">
        <v>0</v>
      </c>
      <c r="J74">
        <f>SUM(F74:I74)</f>
        <v>239</v>
      </c>
      <c r="K74">
        <v>0</v>
      </c>
      <c r="L74">
        <f t="shared" si="45"/>
        <v>239</v>
      </c>
      <c r="M74">
        <v>5</v>
      </c>
      <c r="N74">
        <v>1</v>
      </c>
      <c r="O74">
        <f t="shared" si="23"/>
        <v>47.8</v>
      </c>
      <c r="Q74">
        <v>160</v>
      </c>
      <c r="R74">
        <v>0</v>
      </c>
      <c r="T74">
        <v>0</v>
      </c>
      <c r="U74">
        <f>SUM(Q74:T74)</f>
        <v>160</v>
      </c>
      <c r="V74">
        <v>0</v>
      </c>
      <c r="W74">
        <f t="shared" si="24"/>
        <v>160</v>
      </c>
      <c r="X74">
        <v>1</v>
      </c>
      <c r="Y74">
        <v>2</v>
      </c>
      <c r="Z74">
        <f t="shared" si="25"/>
        <v>160</v>
      </c>
      <c r="AB74">
        <v>1402</v>
      </c>
      <c r="AC74">
        <v>0</v>
      </c>
      <c r="AE74">
        <v>0</v>
      </c>
      <c r="AF74">
        <f>SUM(AB74:AE74)</f>
        <v>1402</v>
      </c>
      <c r="AG74">
        <v>0</v>
      </c>
      <c r="AH74">
        <f t="shared" si="26"/>
        <v>1402</v>
      </c>
      <c r="AI74">
        <v>2</v>
      </c>
      <c r="AJ74">
        <f t="shared" si="27"/>
        <v>6</v>
      </c>
      <c r="AK74">
        <f t="shared" si="28"/>
        <v>701</v>
      </c>
      <c r="AM74">
        <v>1078</v>
      </c>
      <c r="AN74">
        <v>0</v>
      </c>
      <c r="AO74">
        <v>0</v>
      </c>
      <c r="AP74">
        <f t="shared" si="29"/>
        <v>1078</v>
      </c>
      <c r="AQ74">
        <v>0</v>
      </c>
      <c r="AR74">
        <f t="shared" si="30"/>
        <v>1078</v>
      </c>
      <c r="AS74">
        <v>7</v>
      </c>
      <c r="AT74">
        <f t="shared" si="31"/>
        <v>6</v>
      </c>
      <c r="AU74">
        <f t="shared" si="32"/>
        <v>154</v>
      </c>
      <c r="AW74">
        <v>96</v>
      </c>
      <c r="AX74">
        <v>15</v>
      </c>
      <c r="AY74">
        <v>0</v>
      </c>
      <c r="AZ74">
        <f t="shared" si="33"/>
        <v>111</v>
      </c>
      <c r="BA74">
        <v>0</v>
      </c>
      <c r="BB74">
        <f t="shared" si="34"/>
        <v>111</v>
      </c>
      <c r="BC74">
        <v>1</v>
      </c>
      <c r="BD74">
        <f t="shared" si="35"/>
        <v>7</v>
      </c>
      <c r="BE74">
        <f t="shared" si="36"/>
        <v>111</v>
      </c>
      <c r="BG74">
        <v>477</v>
      </c>
      <c r="BH74">
        <v>0</v>
      </c>
      <c r="BI74">
        <v>0</v>
      </c>
      <c r="BJ74">
        <f t="shared" si="37"/>
        <v>477</v>
      </c>
      <c r="BK74">
        <v>0</v>
      </c>
      <c r="BL74">
        <f t="shared" si="38"/>
        <v>477</v>
      </c>
      <c r="BM74">
        <v>3</v>
      </c>
      <c r="BN74">
        <f t="shared" si="39"/>
        <v>5</v>
      </c>
      <c r="BO74">
        <f t="shared" si="40"/>
        <v>159</v>
      </c>
      <c r="BQ74">
        <v>1533</v>
      </c>
      <c r="BR74">
        <v>0</v>
      </c>
      <c r="BS74">
        <v>0</v>
      </c>
      <c r="BT74">
        <f t="shared" si="41"/>
        <v>1533</v>
      </c>
      <c r="BU74">
        <v>0</v>
      </c>
      <c r="BV74">
        <f t="shared" si="42"/>
        <v>1533</v>
      </c>
      <c r="BW74">
        <v>12</v>
      </c>
      <c r="BX74">
        <f t="shared" si="43"/>
        <v>5</v>
      </c>
      <c r="BY74">
        <f t="shared" si="44"/>
        <v>127.75</v>
      </c>
      <c r="CA74">
        <v>210</v>
      </c>
    </row>
    <row r="75" spans="1:79" ht="17.25" customHeight="1" x14ac:dyDescent="0.3">
      <c r="A75" s="2">
        <v>44589</v>
      </c>
      <c r="B75" t="s">
        <v>174</v>
      </c>
      <c r="C75" t="s">
        <v>175</v>
      </c>
      <c r="D75" t="s">
        <v>27</v>
      </c>
      <c r="F75">
        <v>185</v>
      </c>
      <c r="G75">
        <v>0</v>
      </c>
      <c r="I75">
        <v>0</v>
      </c>
      <c r="J75">
        <f>SUM(F75:I75)</f>
        <v>185</v>
      </c>
      <c r="K75">
        <v>0</v>
      </c>
      <c r="L75">
        <f t="shared" si="45"/>
        <v>185</v>
      </c>
      <c r="M75">
        <v>1</v>
      </c>
      <c r="N75">
        <v>1</v>
      </c>
      <c r="O75">
        <f t="shared" si="23"/>
        <v>185</v>
      </c>
      <c r="Q75">
        <v>63</v>
      </c>
      <c r="R75">
        <v>0</v>
      </c>
      <c r="T75">
        <v>0</v>
      </c>
      <c r="U75">
        <f>SUM(Q75:T75)</f>
        <v>63</v>
      </c>
      <c r="V75">
        <v>0</v>
      </c>
      <c r="W75">
        <f t="shared" si="24"/>
        <v>63</v>
      </c>
      <c r="X75">
        <v>1</v>
      </c>
      <c r="Y75">
        <v>2</v>
      </c>
      <c r="Z75">
        <f t="shared" si="25"/>
        <v>63</v>
      </c>
      <c r="AB75">
        <v>1484</v>
      </c>
      <c r="AC75">
        <v>0</v>
      </c>
      <c r="AE75">
        <v>0</v>
      </c>
      <c r="AF75">
        <f>SUM(AB75:AE75)</f>
        <v>1484</v>
      </c>
      <c r="AG75">
        <v>0</v>
      </c>
      <c r="AH75">
        <f t="shared" si="26"/>
        <v>1484</v>
      </c>
      <c r="AI75">
        <v>4</v>
      </c>
      <c r="AJ75">
        <f t="shared" si="27"/>
        <v>6</v>
      </c>
      <c r="AK75">
        <f t="shared" si="28"/>
        <v>371</v>
      </c>
      <c r="AM75">
        <v>738</v>
      </c>
      <c r="AN75">
        <v>610</v>
      </c>
      <c r="AO75">
        <v>0</v>
      </c>
      <c r="AP75">
        <f t="shared" si="29"/>
        <v>1348</v>
      </c>
      <c r="AQ75">
        <v>0</v>
      </c>
      <c r="AR75">
        <f t="shared" si="30"/>
        <v>1348</v>
      </c>
      <c r="AS75">
        <v>8</v>
      </c>
      <c r="AT75">
        <f t="shared" si="31"/>
        <v>6</v>
      </c>
      <c r="AU75">
        <f t="shared" si="32"/>
        <v>168.5</v>
      </c>
      <c r="AW75">
        <v>105</v>
      </c>
      <c r="AX75">
        <v>235</v>
      </c>
      <c r="AY75">
        <v>0</v>
      </c>
      <c r="AZ75">
        <f t="shared" si="33"/>
        <v>340</v>
      </c>
      <c r="BA75">
        <v>0</v>
      </c>
      <c r="BB75">
        <f t="shared" si="34"/>
        <v>340</v>
      </c>
      <c r="BC75">
        <v>2</v>
      </c>
      <c r="BD75">
        <f t="shared" si="35"/>
        <v>7</v>
      </c>
      <c r="BE75">
        <f t="shared" si="36"/>
        <v>170</v>
      </c>
      <c r="BG75">
        <v>216</v>
      </c>
      <c r="BH75">
        <v>240</v>
      </c>
      <c r="BI75">
        <v>0</v>
      </c>
      <c r="BJ75">
        <f t="shared" si="37"/>
        <v>456</v>
      </c>
      <c r="BK75">
        <v>0</v>
      </c>
      <c r="BL75">
        <f t="shared" si="38"/>
        <v>456</v>
      </c>
      <c r="BM75">
        <v>0</v>
      </c>
      <c r="BN75">
        <f t="shared" si="39"/>
        <v>5</v>
      </c>
      <c r="BO75">
        <f t="shared" si="40"/>
        <v>0</v>
      </c>
      <c r="BQ75">
        <v>117</v>
      </c>
      <c r="BR75">
        <v>300</v>
      </c>
      <c r="BS75">
        <v>0</v>
      </c>
      <c r="BT75">
        <f t="shared" si="41"/>
        <v>417</v>
      </c>
      <c r="BU75">
        <v>0</v>
      </c>
      <c r="BV75">
        <f t="shared" si="42"/>
        <v>417</v>
      </c>
      <c r="BW75">
        <v>2</v>
      </c>
      <c r="BX75">
        <f t="shared" si="43"/>
        <v>5</v>
      </c>
      <c r="BY75">
        <f t="shared" si="44"/>
        <v>208.5</v>
      </c>
      <c r="CA75">
        <v>0</v>
      </c>
    </row>
    <row r="76" spans="1:79" ht="17.25" customHeight="1" x14ac:dyDescent="0.3">
      <c r="A76" s="2">
        <v>44589</v>
      </c>
      <c r="B76" t="s">
        <v>176</v>
      </c>
      <c r="C76" t="s">
        <v>177</v>
      </c>
      <c r="D76" t="s">
        <v>27</v>
      </c>
      <c r="F76">
        <v>1796</v>
      </c>
      <c r="G76">
        <v>0</v>
      </c>
      <c r="I76">
        <v>0</v>
      </c>
      <c r="J76">
        <f>SUM(F76:I76)</f>
        <v>1796</v>
      </c>
      <c r="K76">
        <v>0</v>
      </c>
      <c r="L76">
        <f t="shared" si="45"/>
        <v>1796</v>
      </c>
      <c r="M76">
        <v>53</v>
      </c>
      <c r="N76">
        <v>1</v>
      </c>
      <c r="O76">
        <f t="shared" si="23"/>
        <v>33.886792452830186</v>
      </c>
      <c r="Q76">
        <v>985</v>
      </c>
      <c r="R76">
        <v>0</v>
      </c>
      <c r="T76">
        <v>0</v>
      </c>
      <c r="U76">
        <f>SUM(Q76:T76)</f>
        <v>985</v>
      </c>
      <c r="V76">
        <v>0</v>
      </c>
      <c r="W76">
        <f t="shared" si="24"/>
        <v>985</v>
      </c>
      <c r="X76">
        <v>22</v>
      </c>
      <c r="Y76">
        <v>2</v>
      </c>
      <c r="Z76">
        <f t="shared" si="25"/>
        <v>44.772727272727273</v>
      </c>
      <c r="AB76">
        <v>3889</v>
      </c>
      <c r="AC76">
        <v>0</v>
      </c>
      <c r="AE76">
        <v>0</v>
      </c>
      <c r="AF76">
        <f>SUM(AB76:AE76)</f>
        <v>3889</v>
      </c>
      <c r="AG76">
        <v>0</v>
      </c>
      <c r="AH76">
        <f t="shared" si="26"/>
        <v>3889</v>
      </c>
      <c r="AI76">
        <v>128</v>
      </c>
      <c r="AJ76">
        <f t="shared" si="27"/>
        <v>6</v>
      </c>
      <c r="AK76">
        <f t="shared" si="28"/>
        <v>30.3828125</v>
      </c>
      <c r="AM76">
        <v>3589</v>
      </c>
      <c r="AN76">
        <v>0</v>
      </c>
      <c r="AO76">
        <v>0</v>
      </c>
      <c r="AP76">
        <f t="shared" si="29"/>
        <v>3589</v>
      </c>
      <c r="AQ76">
        <v>0</v>
      </c>
      <c r="AR76">
        <f t="shared" si="30"/>
        <v>3589</v>
      </c>
      <c r="AS76">
        <v>86</v>
      </c>
      <c r="AT76">
        <f t="shared" si="31"/>
        <v>6</v>
      </c>
      <c r="AU76">
        <f t="shared" si="32"/>
        <v>41.732558139534881</v>
      </c>
      <c r="AW76">
        <v>3444</v>
      </c>
      <c r="AX76">
        <v>0</v>
      </c>
      <c r="AY76">
        <v>0</v>
      </c>
      <c r="AZ76">
        <f t="shared" si="33"/>
        <v>3444</v>
      </c>
      <c r="BA76">
        <v>0</v>
      </c>
      <c r="BB76">
        <f t="shared" si="34"/>
        <v>3444</v>
      </c>
      <c r="BC76">
        <v>105</v>
      </c>
      <c r="BD76">
        <f t="shared" si="35"/>
        <v>7</v>
      </c>
      <c r="BE76">
        <f t="shared" si="36"/>
        <v>32.799999999999997</v>
      </c>
      <c r="BG76">
        <v>951</v>
      </c>
      <c r="BH76">
        <v>0</v>
      </c>
      <c r="BI76">
        <v>0</v>
      </c>
      <c r="BJ76">
        <f t="shared" si="37"/>
        <v>951</v>
      </c>
      <c r="BK76">
        <v>0</v>
      </c>
      <c r="BL76">
        <f t="shared" si="38"/>
        <v>951</v>
      </c>
      <c r="BM76">
        <v>38</v>
      </c>
      <c r="BN76">
        <f t="shared" si="39"/>
        <v>5</v>
      </c>
      <c r="BO76">
        <f t="shared" si="40"/>
        <v>25.026315789473685</v>
      </c>
      <c r="BQ76">
        <v>389</v>
      </c>
      <c r="BR76">
        <v>0</v>
      </c>
      <c r="BS76">
        <v>0</v>
      </c>
      <c r="BT76">
        <f t="shared" si="41"/>
        <v>389</v>
      </c>
      <c r="BU76">
        <v>0</v>
      </c>
      <c r="BV76">
        <f t="shared" si="42"/>
        <v>389</v>
      </c>
      <c r="BW76">
        <v>33</v>
      </c>
      <c r="BX76">
        <f t="shared" si="43"/>
        <v>5</v>
      </c>
      <c r="BY76">
        <f t="shared" si="44"/>
        <v>11.787878787878787</v>
      </c>
      <c r="CA76">
        <v>-12052</v>
      </c>
    </row>
    <row r="77" spans="1:79" ht="17.25" customHeight="1" x14ac:dyDescent="0.3">
      <c r="A77" s="2">
        <v>44589</v>
      </c>
      <c r="B77" t="s">
        <v>189</v>
      </c>
      <c r="C77" t="s">
        <v>190</v>
      </c>
      <c r="D77" t="s">
        <v>27</v>
      </c>
      <c r="F77">
        <v>0</v>
      </c>
      <c r="G77">
        <v>0</v>
      </c>
      <c r="I77">
        <v>0</v>
      </c>
      <c r="J77">
        <f>SUM(F77:I77)</f>
        <v>0</v>
      </c>
      <c r="K77">
        <v>0</v>
      </c>
      <c r="L77">
        <f t="shared" si="45"/>
        <v>0</v>
      </c>
      <c r="M77">
        <v>0</v>
      </c>
      <c r="N77">
        <v>1</v>
      </c>
      <c r="O77">
        <f t="shared" si="23"/>
        <v>0</v>
      </c>
      <c r="Q77">
        <v>600</v>
      </c>
      <c r="R77">
        <v>0</v>
      </c>
      <c r="T77">
        <v>0</v>
      </c>
      <c r="U77">
        <f>SUM(Q77:T77)</f>
        <v>600</v>
      </c>
      <c r="V77">
        <v>0</v>
      </c>
      <c r="W77">
        <f t="shared" si="24"/>
        <v>600</v>
      </c>
      <c r="X77">
        <v>0</v>
      </c>
      <c r="Y77">
        <v>2</v>
      </c>
      <c r="Z77">
        <f t="shared" si="25"/>
        <v>0</v>
      </c>
      <c r="AB77">
        <v>0</v>
      </c>
      <c r="AC77">
        <v>0</v>
      </c>
      <c r="AE77">
        <v>0</v>
      </c>
      <c r="AF77">
        <f>SUM(AB77:AE77)</f>
        <v>0</v>
      </c>
      <c r="AG77">
        <v>0</v>
      </c>
      <c r="AH77">
        <f t="shared" si="26"/>
        <v>0</v>
      </c>
      <c r="AI77">
        <v>0</v>
      </c>
      <c r="AJ77">
        <f t="shared" si="27"/>
        <v>6</v>
      </c>
      <c r="AK77">
        <f t="shared" si="28"/>
        <v>0</v>
      </c>
      <c r="AM77">
        <v>0</v>
      </c>
      <c r="AN77">
        <v>0</v>
      </c>
      <c r="AO77">
        <v>0</v>
      </c>
      <c r="AP77">
        <f t="shared" si="29"/>
        <v>0</v>
      </c>
      <c r="AQ77">
        <v>0</v>
      </c>
      <c r="AR77">
        <f t="shared" si="30"/>
        <v>0</v>
      </c>
      <c r="AS77">
        <v>0</v>
      </c>
      <c r="AT77">
        <f t="shared" si="31"/>
        <v>6</v>
      </c>
      <c r="AU77">
        <f t="shared" si="32"/>
        <v>0</v>
      </c>
      <c r="AW77">
        <v>0</v>
      </c>
      <c r="AX77">
        <v>0</v>
      </c>
      <c r="AY77">
        <v>0</v>
      </c>
      <c r="AZ77">
        <f t="shared" si="33"/>
        <v>0</v>
      </c>
      <c r="BA77">
        <v>0</v>
      </c>
      <c r="BB77">
        <f t="shared" si="34"/>
        <v>0</v>
      </c>
      <c r="BC77">
        <v>0</v>
      </c>
      <c r="BD77">
        <f t="shared" si="35"/>
        <v>7</v>
      </c>
      <c r="BE77">
        <f t="shared" si="36"/>
        <v>0</v>
      </c>
      <c r="BG77">
        <v>0</v>
      </c>
      <c r="BH77">
        <v>0</v>
      </c>
      <c r="BI77">
        <v>0</v>
      </c>
      <c r="BJ77">
        <f t="shared" si="37"/>
        <v>0</v>
      </c>
      <c r="BK77">
        <v>0</v>
      </c>
      <c r="BL77">
        <f t="shared" si="38"/>
        <v>0</v>
      </c>
      <c r="BM77">
        <v>0</v>
      </c>
      <c r="BN77">
        <f t="shared" si="39"/>
        <v>5</v>
      </c>
      <c r="BO77">
        <f t="shared" si="40"/>
        <v>0</v>
      </c>
      <c r="BQ77">
        <v>0</v>
      </c>
      <c r="BR77">
        <v>0</v>
      </c>
      <c r="BS77">
        <v>0</v>
      </c>
      <c r="BT77">
        <f t="shared" si="41"/>
        <v>0</v>
      </c>
      <c r="BU77">
        <v>0</v>
      </c>
      <c r="BV77">
        <f t="shared" si="42"/>
        <v>0</v>
      </c>
      <c r="BW77">
        <v>0</v>
      </c>
      <c r="BX77">
        <f t="shared" si="43"/>
        <v>5</v>
      </c>
      <c r="BY77">
        <f t="shared" si="44"/>
        <v>0</v>
      </c>
      <c r="CA77">
        <v>-600</v>
      </c>
    </row>
    <row r="78" spans="1:79" ht="17.25" customHeight="1" x14ac:dyDescent="0.3">
      <c r="A78" s="2">
        <v>44589</v>
      </c>
      <c r="B78" t="s">
        <v>178</v>
      </c>
      <c r="C78" t="s">
        <v>179</v>
      </c>
      <c r="D78" t="s">
        <v>27</v>
      </c>
      <c r="F78">
        <v>0</v>
      </c>
      <c r="G78">
        <v>0</v>
      </c>
      <c r="I78">
        <v>0</v>
      </c>
      <c r="J78">
        <f>SUM(F78:I78)</f>
        <v>0</v>
      </c>
      <c r="K78">
        <v>0</v>
      </c>
      <c r="L78">
        <f t="shared" si="45"/>
        <v>0</v>
      </c>
      <c r="M78">
        <v>0</v>
      </c>
      <c r="N78">
        <v>1</v>
      </c>
      <c r="O78">
        <f t="shared" si="23"/>
        <v>0</v>
      </c>
      <c r="Q78">
        <v>0</v>
      </c>
      <c r="R78">
        <v>0</v>
      </c>
      <c r="T78">
        <v>0</v>
      </c>
      <c r="U78">
        <f>SUM(Q78:T78)</f>
        <v>0</v>
      </c>
      <c r="V78">
        <v>0</v>
      </c>
      <c r="W78">
        <f t="shared" si="24"/>
        <v>0</v>
      </c>
      <c r="X78">
        <v>0</v>
      </c>
      <c r="Y78">
        <v>2</v>
      </c>
      <c r="Z78">
        <f t="shared" si="25"/>
        <v>0</v>
      </c>
      <c r="AB78">
        <v>0</v>
      </c>
      <c r="AC78">
        <v>0</v>
      </c>
      <c r="AE78">
        <v>0</v>
      </c>
      <c r="AF78">
        <f>SUM(AB78:AE78)</f>
        <v>0</v>
      </c>
      <c r="AG78">
        <v>0</v>
      </c>
      <c r="AH78">
        <f t="shared" si="26"/>
        <v>0</v>
      </c>
      <c r="AI78">
        <v>0</v>
      </c>
      <c r="AJ78">
        <f t="shared" si="27"/>
        <v>6</v>
      </c>
      <c r="AK78">
        <f t="shared" si="28"/>
        <v>0</v>
      </c>
      <c r="AM78">
        <v>0</v>
      </c>
      <c r="AN78">
        <v>0</v>
      </c>
      <c r="AO78">
        <v>0</v>
      </c>
      <c r="AP78">
        <f t="shared" si="29"/>
        <v>0</v>
      </c>
      <c r="AQ78">
        <v>0</v>
      </c>
      <c r="AR78">
        <f t="shared" si="30"/>
        <v>0</v>
      </c>
      <c r="AS78">
        <v>0</v>
      </c>
      <c r="AT78">
        <f t="shared" si="31"/>
        <v>6</v>
      </c>
      <c r="AU78">
        <f t="shared" si="32"/>
        <v>0</v>
      </c>
      <c r="AW78">
        <v>0</v>
      </c>
      <c r="AX78">
        <v>0</v>
      </c>
      <c r="AY78">
        <v>0</v>
      </c>
      <c r="AZ78">
        <f t="shared" si="33"/>
        <v>0</v>
      </c>
      <c r="BA78">
        <v>0</v>
      </c>
      <c r="BB78">
        <f t="shared" si="34"/>
        <v>0</v>
      </c>
      <c r="BC78">
        <v>0</v>
      </c>
      <c r="BD78">
        <f t="shared" si="35"/>
        <v>7</v>
      </c>
      <c r="BE78">
        <f t="shared" si="36"/>
        <v>0</v>
      </c>
      <c r="BG78">
        <v>0</v>
      </c>
      <c r="BH78">
        <v>0</v>
      </c>
      <c r="BI78">
        <v>0</v>
      </c>
      <c r="BJ78">
        <f t="shared" si="37"/>
        <v>0</v>
      </c>
      <c r="BK78">
        <v>0</v>
      </c>
      <c r="BL78">
        <f t="shared" si="38"/>
        <v>0</v>
      </c>
      <c r="BM78">
        <v>0</v>
      </c>
      <c r="BN78">
        <f t="shared" si="39"/>
        <v>5</v>
      </c>
      <c r="BO78">
        <f t="shared" si="40"/>
        <v>0</v>
      </c>
      <c r="BQ78">
        <v>0</v>
      </c>
      <c r="BR78">
        <v>0</v>
      </c>
      <c r="BS78">
        <v>0</v>
      </c>
      <c r="BT78">
        <f t="shared" si="41"/>
        <v>0</v>
      </c>
      <c r="BU78">
        <v>0</v>
      </c>
      <c r="BV78">
        <f t="shared" si="42"/>
        <v>0</v>
      </c>
      <c r="BW78">
        <v>0</v>
      </c>
      <c r="BX78">
        <f t="shared" si="43"/>
        <v>5</v>
      </c>
      <c r="BY78">
        <f t="shared" si="44"/>
        <v>0</v>
      </c>
      <c r="CA78">
        <v>0</v>
      </c>
    </row>
    <row r="79" spans="1:79" ht="17.25" customHeight="1" x14ac:dyDescent="0.3">
      <c r="A79" s="2">
        <v>44589</v>
      </c>
      <c r="B79" t="s">
        <v>180</v>
      </c>
      <c r="C79" t="s">
        <v>181</v>
      </c>
      <c r="D79" t="s">
        <v>27</v>
      </c>
      <c r="F79">
        <v>0</v>
      </c>
      <c r="G79">
        <v>0</v>
      </c>
      <c r="I79">
        <v>0</v>
      </c>
      <c r="J79">
        <f>SUM(F79:I79)</f>
        <v>0</v>
      </c>
      <c r="K79">
        <v>0</v>
      </c>
      <c r="L79">
        <f t="shared" si="45"/>
        <v>0</v>
      </c>
      <c r="M79">
        <v>0</v>
      </c>
      <c r="N79">
        <v>1</v>
      </c>
      <c r="O79">
        <f t="shared" si="23"/>
        <v>0</v>
      </c>
      <c r="Q79">
        <v>0</v>
      </c>
      <c r="R79">
        <v>0</v>
      </c>
      <c r="T79">
        <v>0</v>
      </c>
      <c r="U79">
        <f>SUM(Q79:T79)</f>
        <v>0</v>
      </c>
      <c r="V79">
        <v>0</v>
      </c>
      <c r="W79">
        <f t="shared" si="24"/>
        <v>0</v>
      </c>
      <c r="X79">
        <v>0</v>
      </c>
      <c r="Y79">
        <v>2</v>
      </c>
      <c r="Z79">
        <f t="shared" si="25"/>
        <v>0</v>
      </c>
      <c r="AB79">
        <v>0</v>
      </c>
      <c r="AC79">
        <v>0</v>
      </c>
      <c r="AE79">
        <v>0</v>
      </c>
      <c r="AF79">
        <f>SUM(AB79:AE79)</f>
        <v>0</v>
      </c>
      <c r="AG79">
        <v>0</v>
      </c>
      <c r="AH79">
        <f t="shared" si="26"/>
        <v>0</v>
      </c>
      <c r="AI79">
        <v>0</v>
      </c>
      <c r="AJ79">
        <f t="shared" si="27"/>
        <v>6</v>
      </c>
      <c r="AK79">
        <f t="shared" si="28"/>
        <v>0</v>
      </c>
      <c r="AM79">
        <v>0</v>
      </c>
      <c r="AN79">
        <v>0</v>
      </c>
      <c r="AO79">
        <v>0</v>
      </c>
      <c r="AP79">
        <f t="shared" si="29"/>
        <v>0</v>
      </c>
      <c r="AQ79">
        <v>0</v>
      </c>
      <c r="AR79">
        <f t="shared" si="30"/>
        <v>0</v>
      </c>
      <c r="AS79">
        <v>0</v>
      </c>
      <c r="AT79">
        <f t="shared" si="31"/>
        <v>6</v>
      </c>
      <c r="AU79">
        <f t="shared" si="32"/>
        <v>0</v>
      </c>
      <c r="AW79">
        <v>0</v>
      </c>
      <c r="AX79">
        <v>0</v>
      </c>
      <c r="AY79">
        <v>0</v>
      </c>
      <c r="AZ79">
        <f t="shared" si="33"/>
        <v>0</v>
      </c>
      <c r="BA79">
        <v>0</v>
      </c>
      <c r="BB79">
        <f t="shared" si="34"/>
        <v>0</v>
      </c>
      <c r="BC79">
        <v>0</v>
      </c>
      <c r="BD79">
        <f t="shared" si="35"/>
        <v>7</v>
      </c>
      <c r="BE79">
        <f t="shared" si="36"/>
        <v>0</v>
      </c>
      <c r="BG79">
        <v>0</v>
      </c>
      <c r="BH79">
        <v>0</v>
      </c>
      <c r="BI79">
        <v>0</v>
      </c>
      <c r="BJ79">
        <f t="shared" si="37"/>
        <v>0</v>
      </c>
      <c r="BK79">
        <v>0</v>
      </c>
      <c r="BL79">
        <f t="shared" si="38"/>
        <v>0</v>
      </c>
      <c r="BM79">
        <v>0</v>
      </c>
      <c r="BN79">
        <f t="shared" si="39"/>
        <v>5</v>
      </c>
      <c r="BO79">
        <f t="shared" si="40"/>
        <v>0</v>
      </c>
      <c r="BQ79">
        <v>0</v>
      </c>
      <c r="BR79">
        <v>0</v>
      </c>
      <c r="BS79">
        <v>0</v>
      </c>
      <c r="BT79">
        <f t="shared" si="41"/>
        <v>0</v>
      </c>
      <c r="BU79">
        <v>0</v>
      </c>
      <c r="BV79">
        <f t="shared" si="42"/>
        <v>0</v>
      </c>
      <c r="BW79">
        <v>0</v>
      </c>
      <c r="BX79">
        <f t="shared" si="43"/>
        <v>5</v>
      </c>
      <c r="BY79">
        <f t="shared" si="44"/>
        <v>0</v>
      </c>
      <c r="CA79">
        <v>0</v>
      </c>
    </row>
    <row r="80" spans="1:79" ht="17.25" customHeight="1" x14ac:dyDescent="0.3">
      <c r="A80" s="2">
        <v>44589</v>
      </c>
      <c r="B80" t="s">
        <v>182</v>
      </c>
      <c r="C80" t="s">
        <v>183</v>
      </c>
      <c r="D80" t="s">
        <v>27</v>
      </c>
      <c r="F80">
        <v>438</v>
      </c>
      <c r="G80">
        <v>0</v>
      </c>
      <c r="I80">
        <v>0</v>
      </c>
      <c r="J80">
        <f>SUM(F80:I80)</f>
        <v>438</v>
      </c>
      <c r="K80">
        <v>0</v>
      </c>
      <c r="L80">
        <f t="shared" si="45"/>
        <v>438</v>
      </c>
      <c r="M80">
        <v>9</v>
      </c>
      <c r="N80">
        <v>1</v>
      </c>
      <c r="O80">
        <f t="shared" si="23"/>
        <v>48.666666666666664</v>
      </c>
      <c r="Q80">
        <v>61</v>
      </c>
      <c r="R80">
        <v>0</v>
      </c>
      <c r="T80">
        <v>0</v>
      </c>
      <c r="U80">
        <f>SUM(Q80:T80)</f>
        <v>61</v>
      </c>
      <c r="V80">
        <v>0</v>
      </c>
      <c r="W80">
        <f t="shared" si="24"/>
        <v>61</v>
      </c>
      <c r="X80">
        <v>5</v>
      </c>
      <c r="Y80">
        <v>2</v>
      </c>
      <c r="Z80">
        <f t="shared" si="25"/>
        <v>12.2</v>
      </c>
      <c r="AB80">
        <v>5039</v>
      </c>
      <c r="AC80">
        <v>0</v>
      </c>
      <c r="AE80">
        <v>0</v>
      </c>
      <c r="AF80">
        <f>SUM(AB80:AE80)</f>
        <v>5039</v>
      </c>
      <c r="AG80">
        <v>0</v>
      </c>
      <c r="AH80">
        <f t="shared" si="26"/>
        <v>5039</v>
      </c>
      <c r="AI80">
        <v>73</v>
      </c>
      <c r="AJ80">
        <f t="shared" si="27"/>
        <v>6</v>
      </c>
      <c r="AK80">
        <f t="shared" si="28"/>
        <v>69.027397260273972</v>
      </c>
      <c r="AM80">
        <v>1004</v>
      </c>
      <c r="AN80">
        <v>0</v>
      </c>
      <c r="AO80">
        <v>0</v>
      </c>
      <c r="AP80">
        <f t="shared" si="29"/>
        <v>1004</v>
      </c>
      <c r="AQ80">
        <v>0</v>
      </c>
      <c r="AR80">
        <f t="shared" si="30"/>
        <v>1004</v>
      </c>
      <c r="AS80">
        <v>20</v>
      </c>
      <c r="AT80">
        <f t="shared" si="31"/>
        <v>6</v>
      </c>
      <c r="AU80">
        <f t="shared" si="32"/>
        <v>50.2</v>
      </c>
      <c r="AW80">
        <v>577</v>
      </c>
      <c r="AX80">
        <v>0</v>
      </c>
      <c r="AY80">
        <v>0</v>
      </c>
      <c r="AZ80">
        <f t="shared" si="33"/>
        <v>577</v>
      </c>
      <c r="BA80">
        <v>0</v>
      </c>
      <c r="BB80">
        <f t="shared" si="34"/>
        <v>577</v>
      </c>
      <c r="BC80">
        <v>8</v>
      </c>
      <c r="BD80">
        <f t="shared" si="35"/>
        <v>7</v>
      </c>
      <c r="BE80">
        <f t="shared" si="36"/>
        <v>72.125</v>
      </c>
      <c r="BG80">
        <v>614</v>
      </c>
      <c r="BH80">
        <v>0</v>
      </c>
      <c r="BI80">
        <v>0</v>
      </c>
      <c r="BJ80">
        <f t="shared" si="37"/>
        <v>614</v>
      </c>
      <c r="BK80">
        <v>0</v>
      </c>
      <c r="BL80">
        <f t="shared" si="38"/>
        <v>614</v>
      </c>
      <c r="BM80">
        <v>16</v>
      </c>
      <c r="BN80">
        <v>71</v>
      </c>
      <c r="BO80">
        <f t="shared" si="40"/>
        <v>38.375</v>
      </c>
      <c r="BQ80">
        <v>245</v>
      </c>
      <c r="BR80">
        <v>0</v>
      </c>
      <c r="BS80">
        <v>0</v>
      </c>
      <c r="BT80">
        <f t="shared" si="41"/>
        <v>245</v>
      </c>
      <c r="BU80">
        <v>0</v>
      </c>
      <c r="BV80">
        <f t="shared" si="42"/>
        <v>245</v>
      </c>
      <c r="BW80">
        <v>4</v>
      </c>
      <c r="BX80">
        <f t="shared" si="43"/>
        <v>5</v>
      </c>
      <c r="BY80">
        <f t="shared" si="44"/>
        <v>61.25</v>
      </c>
      <c r="CA80">
        <v>0</v>
      </c>
    </row>
    <row r="81" spans="1:79" ht="17.25" customHeight="1" x14ac:dyDescent="0.3">
      <c r="A81" s="2">
        <v>44589</v>
      </c>
      <c r="B81" t="s">
        <v>184</v>
      </c>
      <c r="C81" t="s">
        <v>185</v>
      </c>
      <c r="D81" t="s">
        <v>27</v>
      </c>
      <c r="F81">
        <v>2453</v>
      </c>
      <c r="G81">
        <v>0</v>
      </c>
      <c r="I81">
        <v>0</v>
      </c>
      <c r="J81">
        <f>SUM(F81:I81)</f>
        <v>2453</v>
      </c>
      <c r="K81">
        <v>0</v>
      </c>
      <c r="L81">
        <f t="shared" si="45"/>
        <v>2453</v>
      </c>
      <c r="M81">
        <v>35</v>
      </c>
      <c r="N81">
        <v>1</v>
      </c>
      <c r="O81">
        <f t="shared" si="23"/>
        <v>70.085714285714289</v>
      </c>
      <c r="Q81">
        <v>696</v>
      </c>
      <c r="R81">
        <v>0</v>
      </c>
      <c r="T81">
        <v>0</v>
      </c>
      <c r="U81">
        <f>SUM(Q81:T81)</f>
        <v>696</v>
      </c>
      <c r="V81">
        <v>0</v>
      </c>
      <c r="W81">
        <f t="shared" si="24"/>
        <v>696</v>
      </c>
      <c r="X81">
        <v>10</v>
      </c>
      <c r="Y81">
        <v>2</v>
      </c>
      <c r="Z81">
        <f t="shared" si="25"/>
        <v>69.599999999999994</v>
      </c>
      <c r="AB81">
        <v>1363</v>
      </c>
      <c r="AC81">
        <v>0</v>
      </c>
      <c r="AE81">
        <v>0</v>
      </c>
      <c r="AF81">
        <f>SUM(AB81:AE81)</f>
        <v>1363</v>
      </c>
      <c r="AG81">
        <v>0</v>
      </c>
      <c r="AH81">
        <f t="shared" si="26"/>
        <v>1363</v>
      </c>
      <c r="AI81">
        <v>22</v>
      </c>
      <c r="AJ81">
        <f t="shared" si="27"/>
        <v>6</v>
      </c>
      <c r="AK81">
        <f t="shared" si="28"/>
        <v>61.954545454545453</v>
      </c>
      <c r="AM81">
        <v>263</v>
      </c>
      <c r="AN81">
        <v>0</v>
      </c>
      <c r="AO81">
        <v>0</v>
      </c>
      <c r="AP81">
        <f t="shared" si="29"/>
        <v>263</v>
      </c>
      <c r="AQ81">
        <v>0</v>
      </c>
      <c r="AR81">
        <f t="shared" si="30"/>
        <v>263</v>
      </c>
      <c r="AS81">
        <v>6</v>
      </c>
      <c r="AT81">
        <f t="shared" si="31"/>
        <v>6</v>
      </c>
      <c r="AU81">
        <f>IFERROR(AR81/AS81,0)</f>
        <v>43.833333333333336</v>
      </c>
      <c r="AW81">
        <v>404</v>
      </c>
      <c r="AX81">
        <v>0</v>
      </c>
      <c r="AY81">
        <v>0</v>
      </c>
      <c r="AZ81">
        <f t="shared" si="33"/>
        <v>404</v>
      </c>
      <c r="BA81">
        <v>0</v>
      </c>
      <c r="BB81">
        <f t="shared" si="34"/>
        <v>404</v>
      </c>
      <c r="BC81">
        <v>5</v>
      </c>
      <c r="BD81">
        <f t="shared" si="35"/>
        <v>7</v>
      </c>
      <c r="BE81">
        <f t="shared" si="36"/>
        <v>80.8</v>
      </c>
      <c r="BG81">
        <v>885</v>
      </c>
      <c r="BH81">
        <v>0</v>
      </c>
      <c r="BI81">
        <v>0</v>
      </c>
      <c r="BJ81">
        <f t="shared" si="37"/>
        <v>885</v>
      </c>
      <c r="BK81">
        <v>0</v>
      </c>
      <c r="BL81">
        <f t="shared" si="38"/>
        <v>885</v>
      </c>
      <c r="BM81">
        <v>7</v>
      </c>
      <c r="BN81">
        <f t="shared" si="39"/>
        <v>5</v>
      </c>
      <c r="BO81">
        <f t="shared" si="40"/>
        <v>126.42857142857143</v>
      </c>
      <c r="BQ81">
        <v>340</v>
      </c>
      <c r="BR81">
        <v>0</v>
      </c>
      <c r="BS81">
        <v>0</v>
      </c>
      <c r="BT81">
        <f t="shared" si="41"/>
        <v>340</v>
      </c>
      <c r="BU81">
        <v>0</v>
      </c>
      <c r="BV81">
        <f t="shared" si="42"/>
        <v>340</v>
      </c>
      <c r="BW81">
        <v>3</v>
      </c>
      <c r="BX81">
        <f t="shared" si="43"/>
        <v>5</v>
      </c>
      <c r="BY81">
        <f t="shared" si="44"/>
        <v>113.33333333333333</v>
      </c>
      <c r="CA81">
        <v>0</v>
      </c>
    </row>
    <row r="82" spans="1:79" ht="18.600000000000001" customHeight="1" x14ac:dyDescent="0.3">
      <c r="A82" s="2">
        <v>44589</v>
      </c>
      <c r="B82" t="s">
        <v>186</v>
      </c>
      <c r="C82" t="s">
        <v>187</v>
      </c>
      <c r="D82" t="s">
        <v>27</v>
      </c>
      <c r="F82">
        <v>1228</v>
      </c>
      <c r="G82">
        <v>0</v>
      </c>
      <c r="I82">
        <v>0</v>
      </c>
      <c r="J82">
        <f>SUM(F82:I82)</f>
        <v>1228</v>
      </c>
      <c r="K82">
        <v>0</v>
      </c>
      <c r="L82">
        <f t="shared" si="45"/>
        <v>1228</v>
      </c>
      <c r="M82">
        <v>11</v>
      </c>
      <c r="N82">
        <v>1</v>
      </c>
      <c r="O82">
        <f t="shared" si="23"/>
        <v>111.63636363636364</v>
      </c>
      <c r="Q82">
        <v>297</v>
      </c>
      <c r="R82">
        <v>0</v>
      </c>
      <c r="T82">
        <v>0</v>
      </c>
      <c r="U82">
        <f>SUM(Q82:T82)</f>
        <v>297</v>
      </c>
      <c r="V82">
        <v>0</v>
      </c>
      <c r="W82">
        <f t="shared" si="24"/>
        <v>297</v>
      </c>
      <c r="X82">
        <v>0</v>
      </c>
      <c r="Y82">
        <v>2</v>
      </c>
      <c r="Z82">
        <f t="shared" si="25"/>
        <v>0</v>
      </c>
      <c r="AB82">
        <v>1983</v>
      </c>
      <c r="AC82">
        <v>0</v>
      </c>
      <c r="AE82">
        <v>0</v>
      </c>
      <c r="AF82">
        <f>SUM(AB82:AE82)</f>
        <v>1983</v>
      </c>
      <c r="AG82">
        <v>0</v>
      </c>
      <c r="AH82">
        <f t="shared" si="26"/>
        <v>1983</v>
      </c>
      <c r="AI82">
        <v>13</v>
      </c>
      <c r="AJ82">
        <f t="shared" si="27"/>
        <v>6</v>
      </c>
      <c r="AK82">
        <f t="shared" si="28"/>
        <v>152.53846153846155</v>
      </c>
      <c r="AM82">
        <v>244</v>
      </c>
      <c r="AN82">
        <v>0</v>
      </c>
      <c r="AO82">
        <v>0</v>
      </c>
      <c r="AP82">
        <f t="shared" si="29"/>
        <v>244</v>
      </c>
      <c r="AQ82">
        <v>0</v>
      </c>
      <c r="AR82">
        <f t="shared" si="30"/>
        <v>244</v>
      </c>
      <c r="AS82">
        <v>9</v>
      </c>
      <c r="AT82">
        <f t="shared" si="31"/>
        <v>6</v>
      </c>
      <c r="AU82">
        <f>IFERROR(AR82/AS82,0)</f>
        <v>27.111111111111111</v>
      </c>
      <c r="AW82">
        <v>946</v>
      </c>
      <c r="AX82">
        <v>0</v>
      </c>
      <c r="AY82">
        <v>0</v>
      </c>
      <c r="AZ82">
        <f t="shared" si="33"/>
        <v>946</v>
      </c>
      <c r="BA82">
        <v>0</v>
      </c>
      <c r="BB82">
        <f t="shared" si="34"/>
        <v>946</v>
      </c>
      <c r="BC82">
        <v>12</v>
      </c>
      <c r="BD82">
        <f t="shared" si="35"/>
        <v>7</v>
      </c>
      <c r="BE82">
        <f t="shared" si="36"/>
        <v>78.833333333333329</v>
      </c>
      <c r="BG82">
        <v>168</v>
      </c>
      <c r="BH82">
        <v>0</v>
      </c>
      <c r="BI82">
        <v>0</v>
      </c>
      <c r="BJ82">
        <f t="shared" si="37"/>
        <v>168</v>
      </c>
      <c r="BK82">
        <v>0</v>
      </c>
      <c r="BL82">
        <f t="shared" si="38"/>
        <v>168</v>
      </c>
      <c r="BM82">
        <v>1</v>
      </c>
      <c r="BN82">
        <f t="shared" si="39"/>
        <v>5</v>
      </c>
      <c r="BO82">
        <f t="shared" si="40"/>
        <v>168</v>
      </c>
      <c r="BQ82">
        <v>680</v>
      </c>
      <c r="BR82">
        <v>0</v>
      </c>
      <c r="BS82">
        <v>0</v>
      </c>
      <c r="BT82">
        <f t="shared" si="41"/>
        <v>680</v>
      </c>
      <c r="BU82">
        <v>0</v>
      </c>
      <c r="BV82">
        <f t="shared" si="42"/>
        <v>680</v>
      </c>
      <c r="BW82">
        <v>7</v>
      </c>
      <c r="BX82">
        <f t="shared" si="43"/>
        <v>5</v>
      </c>
      <c r="BY82">
        <f t="shared" si="44"/>
        <v>97.142857142857139</v>
      </c>
      <c r="CA82">
        <v>0</v>
      </c>
    </row>
    <row r="91" spans="1:79" ht="17.25" customHeight="1" x14ac:dyDescent="0.3">
      <c r="BQ91" t="s">
        <v>188</v>
      </c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25.01</vt:lpstr>
      <vt:lpstr>26.01</vt:lpstr>
      <vt:lpstr>28.01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2022-02-07T07:31:02Z</dcterms:created>
  <dcterms:modified xsi:type="dcterms:W3CDTF">2022-02-07T07:31:44Z</dcterms:modified>
</cp:coreProperties>
</file>