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3x4" sheetId="1" r:id="rId4"/>
    <sheet state="visible" name="Holidays 2019,2020" sheetId="2" r:id="rId5"/>
  </sheets>
  <definedNames/>
  <calcPr/>
</workbook>
</file>

<file path=xl/sharedStrings.xml><?xml version="1.0" encoding="utf-8"?>
<sst xmlns="http://schemas.openxmlformats.org/spreadsheetml/2006/main" count="132" uniqueCount="104">
  <si>
    <t>THỜI KHOÁ BIỂU</t>
  </si>
  <si>
    <t>WEB BACKEND DEVELOPMENT WITH JSP &amp; SERVLET</t>
  </si>
  <si>
    <t>BOOTCAMP PHP/JAVA</t>
  </si>
  <si>
    <t>CodeGym Đà Nẵng</t>
  </si>
  <si>
    <t>Version</t>
  </si>
  <si>
    <t>Lớp</t>
  </si>
  <si>
    <t>A0720I1</t>
  </si>
  <si>
    <t>Ngày cập nhật</t>
  </si>
  <si>
    <t>19/11/2020</t>
  </si>
  <si>
    <t>Phòng học</t>
  </si>
  <si>
    <t>&lt;Phòng học&gt;</t>
  </si>
  <si>
    <t>Instructor</t>
  </si>
  <si>
    <t>Đoàn Phước Trung</t>
  </si>
  <si>
    <t>Giờ học</t>
  </si>
  <si>
    <t>17:30-21:30</t>
  </si>
  <si>
    <t>Tutor</t>
  </si>
  <si>
    <t>Trần Đức Linh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</si>
  <si>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</si>
  <si>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</si>
  <si>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</si>
  <si>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</si>
  <si>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</si>
  <si>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</si>
  <si>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</si>
  <si>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</si>
  <si>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</si>
  <si>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</si>
  <si>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</si>
  <si>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</si>
  <si>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</si>
  <si>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</si>
  <si>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</si>
  <si>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</si>
  <si>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</si>
  <si>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</si>
  <si>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</si>
  <si>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</si>
  <si>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</si>
  <si>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</si>
  <si>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</si>
  <si>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</si>
  <si>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</si>
  <si>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</si>
  <si>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</si>
  <si>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</si>
  <si>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</si>
  <si>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</si>
  <si>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</si>
  <si>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</si>
  <si>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</si>
  <si>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</si>
  <si>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</si>
  <si>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</si>
  <si>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</si>
  <si>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</si>
  <si>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</si>
  <si>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</si>
  <si>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</si>
  <si>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</si>
  <si>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Restro CAH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</si>
  <si>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</si>
  <si>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</si>
  <si>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</si>
  <si>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</si>
  <si>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</si>
  <si>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</si>
  <si>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</si>
  <si>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</si>
  <si>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</si>
  <si>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</si>
  <si>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</si>
  <si>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</si>
  <si>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</si>
  <si>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</si>
  <si>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JWBD.L14</t>
  </si>
  <si>
    <t>Buổi 22</t>
  </si>
  <si>
    <t>Case study</t>
  </si>
  <si>
    <t>Buổi 23</t>
  </si>
  <si>
    <t>Buổi 24</t>
  </si>
  <si>
    <t>Buổi 26</t>
  </si>
  <si>
    <t>BP. Exam</t>
  </si>
  <si>
    <t>Phiếu GPA, Tự đánh giá năng lực cho Học viên, Giảng viên</t>
  </si>
  <si>
    <t>Buổi 27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</si>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</sst>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2" fillId="0" fontId="1" numFmtId="14" xfId="0" applyBorder="1" applyFont="1" applyNumberFormat="1"/>
    <xf borderId="2" fillId="0" fontId="9" numFmtId="0" xfId="0" applyAlignment="1" applyBorder="1" applyFont="1">
      <alignment horizontal="left"/>
    </xf>
    <xf borderId="0" fillId="0" fontId="12" numFmtId="0" xfId="0" applyFont="1"/>
    <xf borderId="4" fillId="4" fontId="1" numFmtId="0" xfId="0" applyAlignment="1" applyBorder="1" applyFont="1">
      <alignment readingOrder="0"/>
    </xf>
    <xf borderId="5" fillId="0" fontId="13" numFmtId="0" xfId="0" applyBorder="1" applyFont="1"/>
    <xf borderId="6" fillId="5" fontId="1" numFmtId="0" xfId="0" applyBorder="1" applyFill="1" applyFont="1"/>
    <xf borderId="2" fillId="0" fontId="9" numFmtId="0" xfId="0" applyAlignment="1" applyBorder="1" applyFont="1">
      <alignment horizontal="left" shrinkToFit="0" wrapText="1"/>
    </xf>
    <xf borderId="2" fillId="6" fontId="1" numFmtId="0" xfId="0" applyBorder="1" applyFill="1" applyFont="1"/>
    <xf borderId="0" fillId="0" fontId="14" numFmtId="0" xfId="0" applyFont="1"/>
    <xf borderId="1" fillId="4" fontId="1" numFmtId="0" xfId="0" applyBorder="1" applyFont="1"/>
    <xf borderId="1" fillId="5" fontId="1" numFmtId="0" xfId="0" applyBorder="1" applyFont="1"/>
    <xf borderId="2" fillId="7" fontId="15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16" numFmtId="166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25.29"/>
    <col customWidth="1" min="7" max="7" width="28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2.0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4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9</v>
      </c>
      <c r="B8" s="15" t="s">
        <v>10</v>
      </c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17</v>
      </c>
      <c r="B10" s="14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 t="s">
        <v>25</v>
      </c>
      <c r="B13" s="20">
        <v>44165.0</v>
      </c>
      <c r="C13" s="21" t="str">
        <f t="shared" ref="C13:C38" si="1">TEXT(B13,"ddd")</f>
        <v>Mon</v>
      </c>
      <c r="D13" s="22" t="s">
        <v>26</v>
      </c>
      <c r="E13" s="19" t="s">
        <v>27</v>
      </c>
      <c r="F13" s="23"/>
      <c r="G13" s="2"/>
      <c r="H13" s="15"/>
      <c r="I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9" t="s">
        <v>28</v>
      </c>
      <c r="B14" s="24">
        <f>WORKDAY(B13,2,'Holidays 2019,2020'!$B$2:$B$18)</f>
        <v>44167</v>
      </c>
      <c r="C14" s="21" t="str">
        <f t="shared" si="1"/>
        <v>Wed</v>
      </c>
      <c r="D14" s="22" t="s">
        <v>29</v>
      </c>
      <c r="E14" s="19" t="s">
        <v>30</v>
      </c>
      <c r="F14" s="23"/>
      <c r="G14" s="2"/>
      <c r="H14" s="15"/>
      <c r="I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9" t="s">
        <v>31</v>
      </c>
      <c r="B15" s="24">
        <f>WORKDAY(B14,2,'Holidays 2019,2020'!$B$2:$B$18)</f>
        <v>44169</v>
      </c>
      <c r="C15" s="21" t="str">
        <f t="shared" si="1"/>
        <v>Fri</v>
      </c>
      <c r="D15" s="22" t="s">
        <v>32</v>
      </c>
      <c r="E15" s="19" t="s">
        <v>33</v>
      </c>
      <c r="F15" s="23"/>
      <c r="G15" s="2"/>
      <c r="H15" s="15"/>
      <c r="I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9" t="s">
        <v>34</v>
      </c>
      <c r="B16" s="24">
        <f>WORKDAY(B15,1,'Holidays 2019,2020'!$B$2:$B$18)</f>
        <v>44172</v>
      </c>
      <c r="C16" s="21" t="str">
        <f t="shared" si="1"/>
        <v>Mon</v>
      </c>
      <c r="D16" s="22" t="s">
        <v>35</v>
      </c>
      <c r="E16" s="19" t="s">
        <v>36</v>
      </c>
      <c r="F16" s="23"/>
      <c r="G16" s="2"/>
      <c r="H16" s="15"/>
      <c r="I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9" t="s">
        <v>37</v>
      </c>
      <c r="B17" s="24">
        <f>WORKDAY(B16,2,'Holidays 2019,2020'!$B$2:$B$18)</f>
        <v>44174</v>
      </c>
      <c r="C17" s="21" t="str">
        <f t="shared" si="1"/>
        <v>Wed</v>
      </c>
      <c r="D17" s="22" t="s">
        <v>38</v>
      </c>
      <c r="E17" s="19" t="s">
        <v>39</v>
      </c>
      <c r="F17" s="23"/>
      <c r="G17" s="2"/>
      <c r="H17" s="15"/>
      <c r="I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9" t="s">
        <v>40</v>
      </c>
      <c r="B18" s="24">
        <f>WORKDAY(B17,2,'Holidays 2019,2020'!$B$2:$B$18)</f>
        <v>44176</v>
      </c>
      <c r="C18" s="19" t="str">
        <f t="shared" si="1"/>
        <v>Fri</v>
      </c>
      <c r="D18" s="19" t="s">
        <v>39</v>
      </c>
      <c r="E18" s="19" t="s">
        <v>39</v>
      </c>
      <c r="F18" s="23"/>
      <c r="G18" s="2"/>
      <c r="H18" s="15"/>
      <c r="I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9" t="s">
        <v>41</v>
      </c>
      <c r="B19" s="24">
        <f>WORKDAY(B18,1,'Holidays 2019,2020'!$B$2:$B$18)</f>
        <v>44179</v>
      </c>
      <c r="C19" s="19" t="str">
        <f t="shared" si="1"/>
        <v>Mon</v>
      </c>
      <c r="D19" s="22" t="s">
        <v>42</v>
      </c>
      <c r="E19" s="19" t="s">
        <v>43</v>
      </c>
      <c r="F19" s="23"/>
      <c r="G19" s="2"/>
      <c r="H19" s="15"/>
      <c r="I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9" t="s">
        <v>44</v>
      </c>
      <c r="B20" s="24">
        <f>WORKDAY(B19,2,'Holidays 2019,2020'!$B$2:$B$18)</f>
        <v>44181</v>
      </c>
      <c r="C20" s="19" t="str">
        <f t="shared" si="1"/>
        <v>Wed</v>
      </c>
      <c r="D20" s="22" t="s">
        <v>45</v>
      </c>
      <c r="E20" s="19" t="s">
        <v>46</v>
      </c>
      <c r="F20" s="23"/>
      <c r="G20" s="2"/>
      <c r="H20" s="15"/>
      <c r="I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9" t="s">
        <v>47</v>
      </c>
      <c r="B21" s="24">
        <f>WORKDAY(B20,2,'Holidays 2019,2020'!$B$2:$B$18)</f>
        <v>44183</v>
      </c>
      <c r="C21" s="19" t="str">
        <f t="shared" si="1"/>
        <v>Fri</v>
      </c>
      <c r="D21" s="19" t="s">
        <v>46</v>
      </c>
      <c r="E21" s="19" t="s">
        <v>46</v>
      </c>
      <c r="F21" s="23"/>
      <c r="G21" s="2"/>
      <c r="H21" s="15"/>
      <c r="I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9" t="s">
        <v>48</v>
      </c>
      <c r="B22" s="24">
        <f>WORKDAY(B21,1,'Holidays 2019,2020'!$B$2:$B$18)</f>
        <v>44186</v>
      </c>
      <c r="C22" s="19" t="str">
        <f t="shared" si="1"/>
        <v>Mon</v>
      </c>
      <c r="D22" s="22" t="s">
        <v>49</v>
      </c>
      <c r="E22" s="19" t="s">
        <v>50</v>
      </c>
      <c r="F22" s="23"/>
      <c r="G22" s="2"/>
      <c r="H22" s="15"/>
      <c r="I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9" t="s">
        <v>51</v>
      </c>
      <c r="B23" s="24">
        <f>WORKDAY(B22,2,'Holidays 2019,2020'!$B$2:$B$18)</f>
        <v>44188</v>
      </c>
      <c r="C23" s="19" t="str">
        <f t="shared" si="1"/>
        <v>Wed</v>
      </c>
      <c r="D23" s="22" t="s">
        <v>52</v>
      </c>
      <c r="E23" s="19" t="s">
        <v>53</v>
      </c>
      <c r="F23" s="25"/>
      <c r="G23" s="2"/>
      <c r="H23" s="15"/>
      <c r="I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9" t="s">
        <v>54</v>
      </c>
      <c r="B24" s="24">
        <f>WORKDAY(B23,2,'Holidays 2019,2020'!$B$2:$B$18)</f>
        <v>44190</v>
      </c>
      <c r="C24" s="19" t="str">
        <f t="shared" si="1"/>
        <v>Fri</v>
      </c>
      <c r="D24" s="19" t="s">
        <v>53</v>
      </c>
      <c r="E24" s="19" t="s">
        <v>53</v>
      </c>
      <c r="F24" s="25"/>
      <c r="G24" s="2"/>
      <c r="H24" s="15"/>
      <c r="I24" s="15"/>
      <c r="J24" s="2"/>
      <c r="K24" s="26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9" t="s">
        <v>55</v>
      </c>
      <c r="B25" s="24">
        <f>WORKDAY(B24,1,'Holidays 2019,2020'!$B$2:$B$18)</f>
        <v>44193</v>
      </c>
      <c r="C25" s="19" t="str">
        <f t="shared" si="1"/>
        <v>Mon</v>
      </c>
      <c r="D25" s="22" t="s">
        <v>56</v>
      </c>
      <c r="E25" s="19" t="s">
        <v>57</v>
      </c>
      <c r="F25" s="25"/>
      <c r="G25" s="2"/>
      <c r="H25" s="15"/>
      <c r="I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9" t="s">
        <v>58</v>
      </c>
      <c r="B26" s="24">
        <f>WORKDAY(B25,2,'Holidays 2019,2020'!$B$2:$B$18)</f>
        <v>44195</v>
      </c>
      <c r="C26" s="19" t="str">
        <f t="shared" si="1"/>
        <v>Wed</v>
      </c>
      <c r="D26" s="19" t="s">
        <v>57</v>
      </c>
      <c r="E26" s="19" t="s">
        <v>57</v>
      </c>
      <c r="F26" s="23" t="s">
        <v>59</v>
      </c>
      <c r="G26" s="2"/>
      <c r="H26" s="15"/>
      <c r="I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9" t="s">
        <v>60</v>
      </c>
      <c r="B27" s="24">
        <f>WORKDAY(B26,2,'Holidays 2019,2020'!$B$2:$B$18)</f>
        <v>44197</v>
      </c>
      <c r="C27" s="19" t="str">
        <f t="shared" si="1"/>
        <v>Fri</v>
      </c>
      <c r="D27" s="22" t="s">
        <v>61</v>
      </c>
      <c r="E27" s="19" t="s">
        <v>62</v>
      </c>
      <c r="F27" s="23"/>
      <c r="G27" s="2"/>
      <c r="H27" s="15"/>
      <c r="I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9" t="s">
        <v>63</v>
      </c>
      <c r="B28" s="24">
        <f>WORKDAY(B27,1,'Holidays 2019,2020'!$B$2:$B$18)</f>
        <v>44200</v>
      </c>
      <c r="C28" s="19" t="str">
        <f t="shared" si="1"/>
        <v>Mon</v>
      </c>
      <c r="D28" s="19" t="s">
        <v>62</v>
      </c>
      <c r="E28" s="19" t="s">
        <v>62</v>
      </c>
      <c r="F28" s="25"/>
      <c r="G28" s="2"/>
      <c r="H28" s="15"/>
      <c r="I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9" t="s">
        <v>64</v>
      </c>
      <c r="B29" s="24">
        <f>WORKDAY(B28,2,'Holidays 2019,2020'!$B$2:$B$18)</f>
        <v>44202</v>
      </c>
      <c r="C29" s="19" t="str">
        <f t="shared" si="1"/>
        <v>Wed</v>
      </c>
      <c r="D29" s="22" t="s">
        <v>65</v>
      </c>
      <c r="E29" s="19" t="s">
        <v>66</v>
      </c>
      <c r="F29" s="23"/>
      <c r="G29" s="2"/>
      <c r="H29" s="15"/>
      <c r="I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9" t="s">
        <v>67</v>
      </c>
      <c r="B30" s="24">
        <f>WORKDAY(B29,2,'Holidays 2019,2020'!$B$2:$B$18)</f>
        <v>44204</v>
      </c>
      <c r="C30" s="19" t="str">
        <f t="shared" si="1"/>
        <v>Fri</v>
      </c>
      <c r="D30" s="19" t="s">
        <v>66</v>
      </c>
      <c r="E30" s="19" t="s">
        <v>66</v>
      </c>
      <c r="F30" s="25"/>
      <c r="G30" s="2"/>
      <c r="H30" s="15"/>
      <c r="I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 t="s">
        <v>68</v>
      </c>
      <c r="B31" s="24">
        <f>WORKDAY(B30,1,'Holidays 2019,2020'!$B$2:$B$18)</f>
        <v>44207</v>
      </c>
      <c r="C31" s="19" t="str">
        <f t="shared" si="1"/>
        <v>Mon</v>
      </c>
      <c r="D31" s="22" t="s">
        <v>69</v>
      </c>
      <c r="E31" s="19" t="s">
        <v>70</v>
      </c>
      <c r="F31" s="25"/>
      <c r="G31" s="2"/>
      <c r="H31" s="15"/>
      <c r="I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 t="s">
        <v>71</v>
      </c>
      <c r="B32" s="24">
        <f>WORKDAY(B31,2,'Holidays 2019,2020'!$B$2:$B$18)</f>
        <v>44209</v>
      </c>
      <c r="C32" s="19" t="str">
        <f t="shared" si="1"/>
        <v>Wed</v>
      </c>
      <c r="D32" s="19" t="s">
        <v>70</v>
      </c>
      <c r="E32" s="19" t="s">
        <v>70</v>
      </c>
      <c r="F32" s="23"/>
      <c r="G32" s="2"/>
      <c r="H32" s="15"/>
      <c r="I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 t="s">
        <v>72</v>
      </c>
      <c r="B33" s="24">
        <f>WORKDAY(B32,2,'Holidays 2019,2020'!$B$2:$B$18)</f>
        <v>44211</v>
      </c>
      <c r="C33" s="19" t="str">
        <f t="shared" si="1"/>
        <v>Fri</v>
      </c>
      <c r="D33" s="22" t="s">
        <v>73</v>
      </c>
      <c r="E33" s="19" t="s">
        <v>74</v>
      </c>
      <c r="F33" s="25"/>
      <c r="G33" s="2"/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 t="s">
        <v>75</v>
      </c>
      <c r="B34" s="24">
        <f>WORKDAY(B33,1,'Holidays 2019,2020'!$B$2:$B$18)</f>
        <v>44214</v>
      </c>
      <c r="C34" s="19" t="str">
        <f t="shared" si="1"/>
        <v>Mon</v>
      </c>
      <c r="D34" s="27" t="s">
        <v>76</v>
      </c>
      <c r="E34" s="28"/>
      <c r="F34" s="25"/>
      <c r="G34" s="2"/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 t="s">
        <v>77</v>
      </c>
      <c r="B35" s="24">
        <f>WORKDAY(B34,2,'Holidays 2019,2020'!$B$2:$B$18)</f>
        <v>44216</v>
      </c>
      <c r="C35" s="19" t="str">
        <f t="shared" si="1"/>
        <v>Wed</v>
      </c>
      <c r="D35" s="27" t="s">
        <v>76</v>
      </c>
      <c r="E35" s="28"/>
      <c r="F35" s="25"/>
      <c r="G35" s="2"/>
      <c r="H35" s="15"/>
      <c r="I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9" t="s">
        <v>78</v>
      </c>
      <c r="B36" s="24">
        <f>WORKDAY(B35,2,'Holidays 2019,2020'!$B$2:$B$18)</f>
        <v>44218</v>
      </c>
      <c r="C36" s="19" t="str">
        <f t="shared" si="1"/>
        <v>Fri</v>
      </c>
      <c r="D36" s="27" t="s">
        <v>76</v>
      </c>
      <c r="E36" s="28"/>
      <c r="F36" s="25"/>
      <c r="G36" s="2"/>
      <c r="H36" s="15"/>
      <c r="I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9" t="s">
        <v>79</v>
      </c>
      <c r="B37" s="24">
        <f>WORKDAY(B36,1,'Holidays 2019,2020'!$B$2:$B$18)</f>
        <v>44221</v>
      </c>
      <c r="C37" s="19" t="str">
        <f t="shared" si="1"/>
        <v>Mon</v>
      </c>
      <c r="D37" s="29" t="s">
        <v>80</v>
      </c>
      <c r="E37" s="29" t="s">
        <v>80</v>
      </c>
      <c r="F37" s="30" t="s">
        <v>81</v>
      </c>
      <c r="G37" s="2"/>
      <c r="H37" s="15"/>
      <c r="I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9" t="s">
        <v>82</v>
      </c>
      <c r="B38" s="24">
        <f>WORKDAY(B37,2,'Holidays 2019,2020'!$B$2:$B$18)</f>
        <v>44223</v>
      </c>
      <c r="C38" s="19" t="str">
        <f t="shared" si="1"/>
        <v>Wed</v>
      </c>
      <c r="D38" s="31" t="s">
        <v>83</v>
      </c>
      <c r="E38" s="19" t="s">
        <v>59</v>
      </c>
      <c r="F38" s="25"/>
      <c r="G38" s="2"/>
      <c r="H38" s="15"/>
      <c r="I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/>
      <c r="C39" s="1"/>
      <c r="D39" s="1"/>
      <c r="E39" s="1"/>
      <c r="F39" s="1"/>
      <c r="G39" s="15"/>
      <c r="H39" s="15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2"/>
      <c r="B40" s="33" t="s">
        <v>84</v>
      </c>
      <c r="C40" s="1" t="s">
        <v>85</v>
      </c>
      <c r="D40" s="1"/>
      <c r="E40" s="1"/>
      <c r="F40" s="1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1" t="s">
        <v>86</v>
      </c>
      <c r="C41" s="1" t="s">
        <v>87</v>
      </c>
      <c r="D41" s="1"/>
      <c r="E41" s="1"/>
      <c r="F41" s="1"/>
      <c r="G41" s="15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34" t="s">
        <v>88</v>
      </c>
      <c r="C42" s="1" t="s">
        <v>89</v>
      </c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90</v>
      </c>
      <c r="C43" s="1" t="s">
        <v>91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92</v>
      </c>
      <c r="C44" s="1" t="s">
        <v>93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5">
    <mergeCell ref="B7:C7"/>
    <mergeCell ref="B8:C8"/>
    <mergeCell ref="D34:E34"/>
    <mergeCell ref="D35:E35"/>
    <mergeCell ref="D36:E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71"/>
  </cols>
  <sheetData>
    <row r="1">
      <c r="A1" s="35" t="s">
        <v>94</v>
      </c>
      <c r="B1" s="35" t="s">
        <v>95</v>
      </c>
      <c r="C1" s="35" t="s">
        <v>96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>
        <v>1.0</v>
      </c>
      <c r="B2" s="38">
        <v>43831.0</v>
      </c>
      <c r="C2" s="39" t="s">
        <v>97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>
      <c r="A3" s="37">
        <v>2.0</v>
      </c>
      <c r="B3" s="38">
        <v>43830.0</v>
      </c>
      <c r="C3" s="39" t="s">
        <v>98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>
        <v>3.0</v>
      </c>
      <c r="B4" s="38">
        <v>43831.0</v>
      </c>
      <c r="C4" s="39" t="s">
        <v>99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37">
        <v>4.0</v>
      </c>
      <c r="B5" s="38">
        <v>43850.0</v>
      </c>
      <c r="C5" s="39" t="s">
        <v>99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7">
        <v>5.0</v>
      </c>
      <c r="B6" s="38">
        <v>43851.0</v>
      </c>
      <c r="C6" s="39" t="s">
        <v>99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7">
        <v>6.0</v>
      </c>
      <c r="B7" s="38">
        <v>43852.0</v>
      </c>
      <c r="C7" s="39" t="s">
        <v>99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7">
        <v>7.0</v>
      </c>
      <c r="B8" s="38">
        <v>43853.0</v>
      </c>
      <c r="C8" s="39" t="s">
        <v>99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7">
        <v>8.0</v>
      </c>
      <c r="B9" s="38">
        <v>43854.0</v>
      </c>
      <c r="C9" s="39" t="s">
        <v>99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7">
        <v>9.0</v>
      </c>
      <c r="B10" s="38">
        <v>43857.0</v>
      </c>
      <c r="C10" s="39" t="s">
        <v>99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7">
        <v>10.0</v>
      </c>
      <c r="B11" s="38">
        <v>43858.0</v>
      </c>
      <c r="C11" s="39" t="s">
        <v>99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7">
        <v>11.0</v>
      </c>
      <c r="B12" s="38">
        <v>43859.0</v>
      </c>
      <c r="C12" s="39" t="s">
        <v>99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7">
        <v>12.0</v>
      </c>
      <c r="B13" s="38">
        <v>43860.0</v>
      </c>
      <c r="C13" s="39" t="s">
        <v>99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7">
        <v>13.0</v>
      </c>
      <c r="B14" s="38">
        <v>43861.0</v>
      </c>
      <c r="C14" s="39" t="s">
        <v>99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7">
        <v>14.0</v>
      </c>
      <c r="B15" s="38">
        <v>43936.0</v>
      </c>
      <c r="C15" s="40" t="s">
        <v>100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7">
        <v>15.0</v>
      </c>
      <c r="B16" s="38">
        <v>43951.0</v>
      </c>
      <c r="C16" s="40" t="s">
        <v>101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7">
        <v>16.0</v>
      </c>
      <c r="B17" s="38">
        <v>43952.0</v>
      </c>
      <c r="C17" s="39" t="s">
        <v>102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7">
        <v>17.0</v>
      </c>
      <c r="B18" s="38">
        <v>44076.0</v>
      </c>
      <c r="C18" s="39" t="s">
        <v>103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drawing r:id="rId1"/>
</worksheet>
</file>