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TKB WBDS 3x4" sheetId="1" r:id="rId1"/>
    <sheet name="Holidays 2020,2021" sheetId="2" r:id="rId2"/>
  </sheets>
  <calcPr calcId="162913"/>
</workbook>
</file>

<file path=xl/calcChain.xml><?xml version="1.0" encoding="utf-8"?>
<calcChain xmlns="http://schemas.openxmlformats.org/spreadsheetml/2006/main">
  <c r="B14" i="1" l="1"/>
  <c r="B15" i="1" s="1"/>
  <c r="C13" i="1"/>
  <c r="C15" i="1" l="1"/>
  <c r="B16" i="1"/>
  <c r="C14" i="1"/>
  <c r="B17" i="1" l="1"/>
  <c r="C16" i="1"/>
  <c r="C17" i="1" l="1"/>
  <c r="B18" i="1"/>
  <c r="B19" i="1" l="1"/>
  <c r="C18" i="1"/>
  <c r="C19" i="1" l="1"/>
  <c r="B20" i="1"/>
  <c r="B21" i="1" l="1"/>
  <c r="C20" i="1"/>
  <c r="C21" i="1" l="1"/>
  <c r="B22" i="1"/>
  <c r="B23" i="1" l="1"/>
  <c r="C22" i="1"/>
  <c r="C23" i="1" l="1"/>
  <c r="B24" i="1"/>
  <c r="B25" i="1" l="1"/>
  <c r="C24" i="1"/>
  <c r="C25" i="1" l="1"/>
  <c r="B26" i="1"/>
  <c r="B27" i="1" l="1"/>
  <c r="C26" i="1"/>
  <c r="C27" i="1" l="1"/>
  <c r="B28" i="1"/>
  <c r="B29" i="1" l="1"/>
  <c r="C28" i="1"/>
  <c r="C29" i="1" l="1"/>
  <c r="B30" i="1"/>
  <c r="B31" i="1" l="1"/>
  <c r="C30" i="1"/>
  <c r="C31" i="1" l="1"/>
  <c r="B32" i="1"/>
  <c r="B33" i="1" l="1"/>
  <c r="C32" i="1"/>
  <c r="C33" i="1" l="1"/>
  <c r="B34" i="1"/>
  <c r="B35" i="1" l="1"/>
  <c r="C34" i="1"/>
  <c r="C35" i="1" l="1"/>
  <c r="B36" i="1"/>
  <c r="B37" i="1" l="1"/>
  <c r="C36" i="1"/>
  <c r="C37" i="1" l="1"/>
  <c r="B38" i="1"/>
  <c r="B39" i="1" l="1"/>
  <c r="C39" i="1" s="1"/>
  <c r="C38" i="1"/>
</calcChain>
</file>

<file path=xl/sharedStrings.xml><?xml version="1.0" encoding="utf-8"?>
<sst xmlns="http://schemas.openxmlformats.org/spreadsheetml/2006/main" count="136" uniqueCount="113">
  <si>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</si>
  <si>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</si>
  <si>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</si>
  <si>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</si>
  <si>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</si>
  <si>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</si>
  <si>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A0720I1</t>
  </si>
  <si>
    <t>Ngày cập nhật</t>
  </si>
  <si>
    <t>22/10/2019</t>
  </si>
  <si>
    <t>Phòng học</t>
  </si>
  <si>
    <t>&lt;Phòng học&gt;</t>
  </si>
  <si>
    <t>Instructor</t>
  </si>
  <si>
    <t>Đoàn Phước Trung</t>
  </si>
  <si>
    <t>Giờ học</t>
  </si>
  <si>
    <t>17:30-21:30</t>
  </si>
  <si>
    <t>Tutor</t>
  </si>
  <si>
    <t>Trương Tấn Hải</t>
  </si>
  <si>
    <t>Ngày học</t>
  </si>
  <si>
    <t xml:space="preserve">Thứ 2,4,6 </t>
  </si>
  <si>
    <t>Buổi</t>
  </si>
  <si>
    <t>Ngày</t>
  </si>
  <si>
    <t>Thứ</t>
  </si>
  <si>
    <t>L
17:30-19:30</t>
  </si>
  <si>
    <t>M
19:30-21:30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</si>
  <si>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</si>
  <si>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</si>
  <si>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</si>
  <si>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</si>
  <si>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</si>
  <si>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</si>
  <si>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</si>
  <si>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</si>
  <si>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Buổi 4</t>
  </si>
  <si>
    <t>WBDS.T3</t>
  </si>
  <si>
    <t>WBDS.L3</t>
  </si>
  <si>
    <t>Buổi 5</t>
  </si>
  <si>
    <t>WBDS.T4</t>
  </si>
  <si>
    <t>WBDS.L4</t>
  </si>
  <si>
    <t>Buổi 6</t>
  </si>
  <si>
    <t>WBDS.T5</t>
  </si>
  <si>
    <t>WBDS.L5</t>
  </si>
  <si>
    <t>Buổi 7</t>
  </si>
  <si>
    <t>WBDS.T6</t>
  </si>
  <si>
    <t>WBDS.L6</t>
  </si>
  <si>
    <t>Buổi 8</t>
  </si>
  <si>
    <t>WBDS.T7</t>
  </si>
  <si>
    <t>WBDS.L7</t>
  </si>
  <si>
    <t>Buổi 9</t>
  </si>
  <si>
    <t>WBDS.T8</t>
  </si>
  <si>
    <t>WBDS.L8</t>
  </si>
  <si>
    <t>Buổi 10</t>
  </si>
  <si>
    <t>WBDS.T9</t>
  </si>
  <si>
    <t>WBDS.L9</t>
  </si>
  <si>
    <t>Buổi 11</t>
  </si>
  <si>
    <t>Buổi 12</t>
  </si>
  <si>
    <t>WBDS.T10</t>
  </si>
  <si>
    <t>WBDS.L10</t>
  </si>
  <si>
    <t>Buổi 13</t>
  </si>
  <si>
    <t>Buổi 14</t>
  </si>
  <si>
    <t>WBDS.T11</t>
  </si>
  <si>
    <t>WBDS.L11</t>
  </si>
  <si>
    <t>Restro CAH</t>
  </si>
  <si>
    <t>Buổi 15</t>
  </si>
  <si>
    <t>WBDS.T12</t>
  </si>
  <si>
    <t>WBDS.L12</t>
  </si>
  <si>
    <t>Buổi 16</t>
  </si>
  <si>
    <t>WBDS.T13</t>
  </si>
  <si>
    <t>WBDS.L13</t>
  </si>
  <si>
    <t>Buổi 17</t>
  </si>
  <si>
    <t>WBDS.T14</t>
  </si>
  <si>
    <t>WBDS.L14</t>
  </si>
  <si>
    <t>Buổi 18</t>
  </si>
  <si>
    <t>WBDS.T15</t>
  </si>
  <si>
    <t>WBDS.L15</t>
  </si>
  <si>
    <t>Buổi 19</t>
  </si>
  <si>
    <t>Buổi 20</t>
  </si>
  <si>
    <t>WBDS.T17</t>
  </si>
  <si>
    <t>WBDS.L17</t>
  </si>
  <si>
    <t>Buổi 21</t>
  </si>
  <si>
    <t>WBDS.T18</t>
  </si>
  <si>
    <t>WBDS.L18</t>
  </si>
  <si>
    <t>Buổi 22</t>
  </si>
  <si>
    <t>WBDS.T19</t>
  </si>
  <si>
    <t>WBDS.L19</t>
  </si>
  <si>
    <t>Buổi 23</t>
  </si>
  <si>
    <t>Case study</t>
  </si>
  <si>
    <t>Buổi 24</t>
  </si>
  <si>
    <t>Buổi 25</t>
  </si>
  <si>
    <t>Buổi 26</t>
  </si>
  <si>
    <t>BP. Exam</t>
  </si>
  <si>
    <t>Phiếu GPA, Tự đánh giá năng lực cho Học viên, Giảng viên</t>
  </si>
  <si>
    <t>Buổi 27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</si>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</sst>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0"/>
      <color theme="1"/>
      <name val="Calibri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4" fontId="1" fillId="0" borderId="2" xfId="0" applyNumberFormat="1" applyFont="1" applyBorder="1" applyAlignment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9" fillId="0" borderId="2" xfId="0" applyFont="1" applyBorder="1" applyAlignment="1">
      <alignment horizontal="left"/>
    </xf>
    <xf numFmtId="0" fontId="12" fillId="0" borderId="0" xfId="0" applyFont="1"/>
    <xf numFmtId="0" fontId="1" fillId="4" borderId="2" xfId="0" applyFont="1" applyFill="1" applyBorder="1" applyAlignment="1"/>
    <xf numFmtId="0" fontId="1" fillId="0" borderId="2" xfId="0" applyFont="1" applyBorder="1" applyAlignment="1"/>
    <xf numFmtId="0" fontId="1" fillId="5" borderId="6" xfId="0" applyFont="1" applyFill="1" applyBorder="1"/>
    <xf numFmtId="0" fontId="9" fillId="0" borderId="2" xfId="0" applyFont="1" applyBorder="1" applyAlignment="1">
      <alignment horizontal="left" wrapText="1"/>
    </xf>
    <xf numFmtId="0" fontId="1" fillId="6" borderId="2" xfId="0" applyFont="1" applyFill="1" applyBorder="1"/>
    <xf numFmtId="0" fontId="14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5" fillId="7" borderId="0" xfId="0" applyFont="1" applyFill="1" applyAlignment="1"/>
    <xf numFmtId="0" fontId="15" fillId="7" borderId="2" xfId="0" applyFont="1" applyFill="1" applyBorder="1" applyAlignment="1"/>
    <xf numFmtId="0" fontId="16" fillId="0" borderId="0" xfId="0" applyFont="1" applyAlignment="1"/>
    <xf numFmtId="0" fontId="17" fillId="0" borderId="2" xfId="0" applyFont="1" applyBorder="1" applyAlignment="1">
      <alignment horizontal="right"/>
    </xf>
    <xf numFmtId="165" fontId="17" fillId="0" borderId="2" xfId="0" applyNumberFormat="1" applyFont="1" applyBorder="1" applyAlignment="1">
      <alignment horizontal="right"/>
    </xf>
    <xf numFmtId="0" fontId="17" fillId="0" borderId="2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" fillId="5" borderId="4" xfId="0" applyFont="1" applyFill="1" applyBorder="1" applyAlignment="1">
      <alignment horizontal="center"/>
    </xf>
    <xf numFmtId="0" fontId="1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8" sqref="H8"/>
    </sheetView>
  </sheetViews>
  <sheetFormatPr defaultColWidth="14.42578125" defaultRowHeight="15.75" customHeight="1" x14ac:dyDescent="0.2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25.2851562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9"/>
      <c r="C6" s="9"/>
      <c r="D6" s="9"/>
      <c r="E6" s="9" t="s">
        <v>4</v>
      </c>
      <c r="F6" s="10">
        <v>2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9" t="s">
        <v>5</v>
      </c>
      <c r="B7" s="41" t="s">
        <v>6</v>
      </c>
      <c r="C7" s="42"/>
      <c r="D7" s="2"/>
      <c r="E7" s="9" t="s">
        <v>7</v>
      </c>
      <c r="F7" s="11" t="s">
        <v>8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9" t="s">
        <v>9</v>
      </c>
      <c r="B8" s="41" t="s">
        <v>10</v>
      </c>
      <c r="C8" s="42"/>
      <c r="D8" s="2"/>
      <c r="E8" s="9" t="s">
        <v>11</v>
      </c>
      <c r="F8" s="13" t="s">
        <v>12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9" t="s">
        <v>13</v>
      </c>
      <c r="B9" s="11" t="s">
        <v>14</v>
      </c>
      <c r="C9" s="2"/>
      <c r="D9" s="9"/>
      <c r="E9" s="9" t="s">
        <v>15</v>
      </c>
      <c r="F9" s="13" t="s">
        <v>16</v>
      </c>
      <c r="G9" s="2"/>
      <c r="H9" s="2"/>
      <c r="I9" s="14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9" t="s">
        <v>17</v>
      </c>
      <c r="B10" s="16" t="s">
        <v>18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2"/>
      <c r="H12" s="14"/>
      <c r="I12" s="14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25</v>
      </c>
      <c r="B13" s="20">
        <v>44232</v>
      </c>
      <c r="C13" s="21" t="str">
        <f t="shared" ref="C13:C39" si="0">TEXT(B13,"ddd")</f>
        <v>Fri</v>
      </c>
      <c r="D13" s="22" t="s">
        <v>26</v>
      </c>
      <c r="E13" s="19" t="s">
        <v>27</v>
      </c>
      <c r="F13" s="23"/>
      <c r="G13" s="2"/>
      <c r="H13" s="14"/>
      <c r="I13" s="14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28</v>
      </c>
      <c r="B14" s="24">
        <f>WORKDAY(B13,1,'Holidays 2020,2021'!$B$2:$B$18)</f>
        <v>44249</v>
      </c>
      <c r="C14" s="21" t="str">
        <f t="shared" si="0"/>
        <v>Mon</v>
      </c>
      <c r="D14" s="22" t="s">
        <v>29</v>
      </c>
      <c r="E14" s="19" t="s">
        <v>30</v>
      </c>
      <c r="F14" s="23"/>
      <c r="G14" s="2"/>
      <c r="H14" s="14"/>
      <c r="I14" s="14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31</v>
      </c>
      <c r="B15" s="24">
        <f>WORKDAY(B14,2,'Holidays 2020,2021'!$B$2:$B$18)</f>
        <v>44251</v>
      </c>
      <c r="C15" s="21" t="str">
        <f t="shared" si="0"/>
        <v>Wed</v>
      </c>
      <c r="D15" s="19" t="s">
        <v>30</v>
      </c>
      <c r="E15" s="19" t="s">
        <v>30</v>
      </c>
      <c r="F15" s="23"/>
      <c r="G15" s="2"/>
      <c r="H15" s="14"/>
      <c r="I15" s="14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32</v>
      </c>
      <c r="B16" s="24">
        <f>WORKDAY(B15,2,'Holidays 2020,2021'!$B$2:$B$18)</f>
        <v>44253</v>
      </c>
      <c r="C16" s="21" t="str">
        <f t="shared" si="0"/>
        <v>Fri</v>
      </c>
      <c r="D16" s="22" t="s">
        <v>33</v>
      </c>
      <c r="E16" s="19" t="s">
        <v>34</v>
      </c>
      <c r="F16" s="23"/>
      <c r="G16" s="2"/>
      <c r="H16" s="14"/>
      <c r="I16" s="14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35</v>
      </c>
      <c r="B17" s="24">
        <f>WORKDAY(B16,1,'Holidays 2020,2021'!$B$2:$B$18)</f>
        <v>44256</v>
      </c>
      <c r="C17" s="21" t="str">
        <f t="shared" si="0"/>
        <v>Mon</v>
      </c>
      <c r="D17" s="22" t="s">
        <v>36</v>
      </c>
      <c r="E17" s="19" t="s">
        <v>37</v>
      </c>
      <c r="F17" s="23"/>
      <c r="G17" s="2"/>
      <c r="H17" s="14"/>
      <c r="I17" s="14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38</v>
      </c>
      <c r="B18" s="24">
        <f>WORKDAY(B17,2,'Holidays 2020,2021'!$B$2:$B$18)</f>
        <v>44258</v>
      </c>
      <c r="C18" s="21" t="str">
        <f t="shared" si="0"/>
        <v>Wed</v>
      </c>
      <c r="D18" s="22" t="s">
        <v>39</v>
      </c>
      <c r="E18" s="19" t="s">
        <v>40</v>
      </c>
      <c r="F18" s="23"/>
      <c r="G18" s="2"/>
      <c r="H18" s="14"/>
      <c r="I18" s="14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41</v>
      </c>
      <c r="B19" s="24">
        <f>WORKDAY(B18,2,'Holidays 2020,2021'!$B$2:$B$18)</f>
        <v>44260</v>
      </c>
      <c r="C19" s="21" t="str">
        <f t="shared" si="0"/>
        <v>Fri</v>
      </c>
      <c r="D19" s="22" t="s">
        <v>42</v>
      </c>
      <c r="E19" s="19" t="s">
        <v>43</v>
      </c>
      <c r="F19" s="23"/>
      <c r="G19" s="2"/>
      <c r="H19" s="14"/>
      <c r="I19" s="14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44</v>
      </c>
      <c r="B20" s="24">
        <f>WORKDAY(B19,1,'Holidays 2020,2021'!$B$2:$B$18)</f>
        <v>44263</v>
      </c>
      <c r="C20" s="21" t="str">
        <f t="shared" si="0"/>
        <v>Mon</v>
      </c>
      <c r="D20" s="22" t="s">
        <v>45</v>
      </c>
      <c r="E20" s="19" t="s">
        <v>46</v>
      </c>
      <c r="F20" s="23"/>
      <c r="G20" s="2"/>
      <c r="H20" s="14"/>
      <c r="I20" s="14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47</v>
      </c>
      <c r="B21" s="24">
        <f>WORKDAY(B20,2,'Holidays 2020,2021'!$B$2:$B$18)</f>
        <v>44265</v>
      </c>
      <c r="C21" s="21" t="str">
        <f t="shared" si="0"/>
        <v>Wed</v>
      </c>
      <c r="D21" s="22" t="s">
        <v>48</v>
      </c>
      <c r="E21" s="19" t="s">
        <v>49</v>
      </c>
      <c r="F21" s="23"/>
      <c r="G21" s="2"/>
      <c r="H21" s="14"/>
      <c r="I21" s="14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9" t="s">
        <v>50</v>
      </c>
      <c r="B22" s="24">
        <f>WORKDAY(B21,2,'Holidays 2020,2021'!$B$2:$B$18)</f>
        <v>44267</v>
      </c>
      <c r="C22" s="21" t="str">
        <f t="shared" si="0"/>
        <v>Fri</v>
      </c>
      <c r="D22" s="22" t="s">
        <v>51</v>
      </c>
      <c r="E22" s="19" t="s">
        <v>52</v>
      </c>
      <c r="F22" s="23"/>
      <c r="G22" s="2"/>
      <c r="H22" s="14"/>
      <c r="I22" s="14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53</v>
      </c>
      <c r="B23" s="24">
        <f>WORKDAY(B22,1,'Holidays 2020,2021'!$B$2:$B$18)</f>
        <v>44270</v>
      </c>
      <c r="C23" s="21" t="str">
        <f t="shared" si="0"/>
        <v>Mon</v>
      </c>
      <c r="D23" s="19" t="s">
        <v>52</v>
      </c>
      <c r="E23" s="19" t="s">
        <v>52</v>
      </c>
      <c r="F23" s="25"/>
      <c r="G23" s="2"/>
      <c r="H23" s="14"/>
      <c r="I23" s="14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54</v>
      </c>
      <c r="B24" s="24">
        <f>WORKDAY(B23,2,'Holidays 2020,2021'!$B$2:$B$18)</f>
        <v>44272</v>
      </c>
      <c r="C24" s="21" t="str">
        <f t="shared" si="0"/>
        <v>Wed</v>
      </c>
      <c r="D24" s="22" t="s">
        <v>55</v>
      </c>
      <c r="E24" s="19" t="s">
        <v>56</v>
      </c>
      <c r="F24" s="25"/>
      <c r="G24" s="2"/>
      <c r="H24" s="14"/>
      <c r="I24" s="14"/>
      <c r="J24" s="2"/>
      <c r="K24" s="26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57</v>
      </c>
      <c r="B25" s="24">
        <f>WORKDAY(B24,2,'Holidays 2020,2021'!$B$2:$B$18)</f>
        <v>44274</v>
      </c>
      <c r="C25" s="21" t="str">
        <f t="shared" si="0"/>
        <v>Fri</v>
      </c>
      <c r="D25" s="19" t="s">
        <v>56</v>
      </c>
      <c r="E25" s="19" t="s">
        <v>56</v>
      </c>
      <c r="F25" s="25"/>
      <c r="G25" s="2"/>
      <c r="H25" s="14"/>
      <c r="I25" s="14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9" t="s">
        <v>58</v>
      </c>
      <c r="B26" s="24">
        <f>WORKDAY(B25,1,'Holidays 2020,2021'!$B$2:$B$18)</f>
        <v>44277</v>
      </c>
      <c r="C26" s="21" t="str">
        <f t="shared" si="0"/>
        <v>Mon</v>
      </c>
      <c r="D26" s="22" t="s">
        <v>59</v>
      </c>
      <c r="E26" s="19" t="s">
        <v>60</v>
      </c>
      <c r="F26" s="23" t="s">
        <v>61</v>
      </c>
      <c r="G26" s="2"/>
      <c r="H26" s="14"/>
      <c r="I26" s="14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9" t="s">
        <v>62</v>
      </c>
      <c r="B27" s="24">
        <f>WORKDAY(B26,2,'Holidays 2020,2021'!$B$2:$B$18)</f>
        <v>44279</v>
      </c>
      <c r="C27" s="21" t="str">
        <f t="shared" si="0"/>
        <v>Wed</v>
      </c>
      <c r="D27" s="22" t="s">
        <v>63</v>
      </c>
      <c r="E27" s="19" t="s">
        <v>64</v>
      </c>
      <c r="F27" s="23"/>
      <c r="G27" s="2"/>
      <c r="H27" s="14"/>
      <c r="I27" s="14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9" t="s">
        <v>65</v>
      </c>
      <c r="B28" s="24">
        <f>WORKDAY(B27,2,'Holidays 2020,2021'!$B$2:$B$18)</f>
        <v>44281</v>
      </c>
      <c r="C28" s="21" t="str">
        <f t="shared" si="0"/>
        <v>Fri</v>
      </c>
      <c r="D28" s="22" t="s">
        <v>66</v>
      </c>
      <c r="E28" s="19" t="s">
        <v>67</v>
      </c>
      <c r="F28" s="25"/>
      <c r="G28" s="2"/>
      <c r="H28" s="14"/>
      <c r="I28" s="14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9" t="s">
        <v>68</v>
      </c>
      <c r="B29" s="24">
        <f>WORKDAY(B28,1,'Holidays 2020,2021'!$B$2:$B$18)</f>
        <v>44284</v>
      </c>
      <c r="C29" s="21" t="str">
        <f t="shared" si="0"/>
        <v>Mon</v>
      </c>
      <c r="D29" s="22" t="s">
        <v>69</v>
      </c>
      <c r="E29" s="19" t="s">
        <v>70</v>
      </c>
      <c r="F29" s="23"/>
      <c r="G29" s="2"/>
      <c r="H29" s="14"/>
      <c r="I29" s="14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9" t="s">
        <v>71</v>
      </c>
      <c r="B30" s="24">
        <f>WORKDAY(B29,2,'Holidays 2020,2021'!$B$2:$B$18)</f>
        <v>44286</v>
      </c>
      <c r="C30" s="21" t="str">
        <f t="shared" si="0"/>
        <v>Wed</v>
      </c>
      <c r="D30" s="22" t="s">
        <v>72</v>
      </c>
      <c r="E30" s="19" t="s">
        <v>73</v>
      </c>
      <c r="F30" s="25"/>
      <c r="G30" s="2"/>
      <c r="H30" s="14"/>
      <c r="I30" s="14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9" t="s">
        <v>74</v>
      </c>
      <c r="B31" s="24">
        <f>WORKDAY(B30,2,'Holidays 2020,2021'!$B$2:$B$18)</f>
        <v>44288</v>
      </c>
      <c r="C31" s="21" t="str">
        <f t="shared" si="0"/>
        <v>Fri</v>
      </c>
      <c r="D31" s="19" t="s">
        <v>73</v>
      </c>
      <c r="E31" s="19" t="s">
        <v>73</v>
      </c>
      <c r="F31" s="25"/>
      <c r="G31" s="2"/>
      <c r="H31" s="14"/>
      <c r="I31" s="14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9" t="s">
        <v>75</v>
      </c>
      <c r="B32" s="24">
        <f>WORKDAY(B31,1,'Holidays 2020,2021'!$B$2:$B$18)</f>
        <v>44291</v>
      </c>
      <c r="C32" s="21" t="str">
        <f t="shared" si="0"/>
        <v>Mon</v>
      </c>
      <c r="D32" s="22" t="s">
        <v>76</v>
      </c>
      <c r="E32" s="19" t="s">
        <v>77</v>
      </c>
      <c r="F32" s="23"/>
      <c r="G32" s="2"/>
      <c r="H32" s="14"/>
      <c r="I32" s="14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9" t="s">
        <v>78</v>
      </c>
      <c r="B33" s="24">
        <f>WORKDAY(B32,2,'Holidays 2020,2021'!$B$2:$B$18)</f>
        <v>44293</v>
      </c>
      <c r="C33" s="21" t="str">
        <f t="shared" si="0"/>
        <v>Wed</v>
      </c>
      <c r="D33" s="27" t="s">
        <v>79</v>
      </c>
      <c r="E33" s="28" t="s">
        <v>80</v>
      </c>
      <c r="F33" s="25"/>
      <c r="G33" s="2"/>
      <c r="H33" s="14"/>
      <c r="I33" s="14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9" t="s">
        <v>81</v>
      </c>
      <c r="B34" s="24">
        <f>WORKDAY(B33,2,'Holidays 2020,2021'!$B$2:$B$18)</f>
        <v>44295</v>
      </c>
      <c r="C34" s="21" t="str">
        <f t="shared" si="0"/>
        <v>Fri</v>
      </c>
      <c r="D34" s="22" t="s">
        <v>82</v>
      </c>
      <c r="E34" s="19" t="s">
        <v>83</v>
      </c>
      <c r="F34" s="25"/>
      <c r="G34" s="2"/>
      <c r="H34" s="14"/>
      <c r="I34" s="14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9" t="s">
        <v>84</v>
      </c>
      <c r="B35" s="24">
        <f>WORKDAY(B34,1,'Holidays 2020,2021'!$B$2:$B$18)</f>
        <v>44298</v>
      </c>
      <c r="C35" s="21" t="str">
        <f t="shared" si="0"/>
        <v>Mon</v>
      </c>
      <c r="D35" s="43" t="s">
        <v>85</v>
      </c>
      <c r="E35" s="44"/>
      <c r="F35" s="25"/>
      <c r="G35" s="2"/>
      <c r="H35" s="14"/>
      <c r="I35" s="14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9" t="s">
        <v>86</v>
      </c>
      <c r="B36" s="24">
        <f>WORKDAY(B35,2,'Holidays 2020,2021'!$B$2:$B$18)</f>
        <v>44300</v>
      </c>
      <c r="C36" s="21" t="str">
        <f t="shared" si="0"/>
        <v>Wed</v>
      </c>
      <c r="D36" s="43" t="s">
        <v>85</v>
      </c>
      <c r="E36" s="44"/>
      <c r="F36" s="25"/>
      <c r="G36" s="2"/>
      <c r="H36" s="14"/>
      <c r="I36" s="14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9" t="s">
        <v>87</v>
      </c>
      <c r="B37" s="24">
        <f>WORKDAY(B36,2,'Holidays 2020,2021'!$B$2:$B$18)</f>
        <v>44302</v>
      </c>
      <c r="C37" s="21" t="str">
        <f t="shared" si="0"/>
        <v>Fri</v>
      </c>
      <c r="D37" s="43" t="s">
        <v>85</v>
      </c>
      <c r="E37" s="44"/>
      <c r="F37" s="23"/>
      <c r="G37" s="2"/>
      <c r="H37" s="14"/>
      <c r="I37" s="14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9" t="s">
        <v>88</v>
      </c>
      <c r="B38" s="24">
        <f>WORKDAY(B37,1,'Holidays 2020,2021'!$B$2:$B$18)</f>
        <v>44305</v>
      </c>
      <c r="C38" s="21" t="str">
        <f t="shared" si="0"/>
        <v>Mon</v>
      </c>
      <c r="D38" s="29" t="s">
        <v>89</v>
      </c>
      <c r="E38" s="29" t="s">
        <v>89</v>
      </c>
      <c r="F38" s="30" t="s">
        <v>90</v>
      </c>
      <c r="G38" s="2"/>
      <c r="H38" s="14"/>
      <c r="I38" s="14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9" t="s">
        <v>91</v>
      </c>
      <c r="B39" s="24">
        <f>WORKDAY(B38,3,'Holidays 2020,2021'!$B$2:$B$18)</f>
        <v>44309</v>
      </c>
      <c r="C39" s="21" t="str">
        <f t="shared" si="0"/>
        <v>Fri</v>
      </c>
      <c r="D39" s="31" t="s">
        <v>92</v>
      </c>
      <c r="E39" s="19" t="s">
        <v>61</v>
      </c>
      <c r="F39" s="25"/>
      <c r="G39" s="2"/>
      <c r="H39" s="14"/>
      <c r="I39" s="14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/>
      <c r="C40" s="1"/>
      <c r="D40" s="1"/>
      <c r="E40" s="1"/>
      <c r="F40" s="1"/>
      <c r="G40" s="14"/>
      <c r="H40" s="14"/>
      <c r="I40" s="1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32"/>
      <c r="B41" s="33" t="s">
        <v>93</v>
      </c>
      <c r="C41" s="1" t="s">
        <v>94</v>
      </c>
      <c r="D41" s="1"/>
      <c r="E41" s="1"/>
      <c r="F41" s="1"/>
      <c r="G41" s="14"/>
      <c r="H41" s="14"/>
      <c r="I41" s="1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1" t="s">
        <v>95</v>
      </c>
      <c r="C42" s="1" t="s">
        <v>96</v>
      </c>
      <c r="D42" s="1"/>
      <c r="E42" s="1"/>
      <c r="F42" s="1"/>
      <c r="G42" s="14"/>
      <c r="H42" s="14"/>
      <c r="I42" s="1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34" t="s">
        <v>97</v>
      </c>
      <c r="C43" s="1" t="s">
        <v>98</v>
      </c>
      <c r="D43" s="1"/>
      <c r="E43" s="1"/>
      <c r="F43" s="1"/>
      <c r="G43" s="14"/>
      <c r="H43" s="14"/>
      <c r="I43" s="1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99</v>
      </c>
      <c r="C44" s="1" t="s">
        <v>100</v>
      </c>
      <c r="D44" s="1"/>
      <c r="E44" s="1"/>
      <c r="F44" s="1"/>
      <c r="G44" s="14"/>
      <c r="H44" s="14"/>
      <c r="I44" s="1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101</v>
      </c>
      <c r="C45" s="1" t="s">
        <v>102</v>
      </c>
      <c r="D45" s="1"/>
      <c r="E45" s="1"/>
      <c r="F45" s="1"/>
      <c r="G45" s="14"/>
      <c r="H45" s="14"/>
      <c r="I45" s="1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4"/>
      <c r="H46" s="14"/>
      <c r="I46" s="1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4"/>
      <c r="H47" s="14"/>
      <c r="I47" s="1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4"/>
      <c r="H48" s="14"/>
      <c r="I48" s="1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4"/>
      <c r="H49" s="14"/>
      <c r="I49" s="1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4"/>
      <c r="H50" s="14"/>
      <c r="I50" s="1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4"/>
      <c r="H51" s="14"/>
      <c r="I51" s="1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4"/>
      <c r="H52" s="14"/>
      <c r="I52" s="1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4"/>
      <c r="H53" s="14"/>
      <c r="I53" s="1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4"/>
      <c r="H54" s="14"/>
      <c r="I54" s="1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4"/>
      <c r="H55" s="14"/>
      <c r="I55" s="1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4"/>
      <c r="H56" s="14"/>
      <c r="I56" s="1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4"/>
      <c r="H57" s="14"/>
      <c r="I57" s="1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4"/>
      <c r="H58" s="14"/>
      <c r="I58" s="1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4"/>
      <c r="H59" s="14"/>
      <c r="I59" s="1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4"/>
      <c r="H60" s="14"/>
      <c r="I60" s="1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4"/>
      <c r="H61" s="14"/>
      <c r="I61" s="1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4"/>
      <c r="H62" s="14"/>
      <c r="I62" s="1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4"/>
      <c r="H63" s="14"/>
      <c r="I63" s="1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4"/>
      <c r="H64" s="14"/>
      <c r="I64" s="1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4"/>
      <c r="H65" s="14"/>
      <c r="I65" s="1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4"/>
      <c r="H66" s="14"/>
      <c r="I66" s="1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4"/>
      <c r="H67" s="14"/>
      <c r="I67" s="1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4"/>
      <c r="H68" s="14"/>
      <c r="I68" s="1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4"/>
      <c r="H69" s="14"/>
      <c r="I69" s="1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4"/>
      <c r="H70" s="14"/>
      <c r="I70" s="1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4"/>
      <c r="H71" s="14"/>
      <c r="I71" s="1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4"/>
      <c r="H72" s="14"/>
      <c r="I72" s="1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4"/>
      <c r="H73" s="14"/>
      <c r="I73" s="1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4"/>
      <c r="H74" s="14"/>
      <c r="I74" s="1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4"/>
      <c r="H75" s="14"/>
      <c r="I75" s="1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4"/>
      <c r="H76" s="14"/>
      <c r="I76" s="1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4"/>
      <c r="H77" s="14"/>
      <c r="I77" s="1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4"/>
      <c r="H78" s="14"/>
      <c r="I78" s="1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4"/>
      <c r="H79" s="14"/>
      <c r="I79" s="1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4"/>
      <c r="H80" s="14"/>
      <c r="I80" s="1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4"/>
      <c r="H81" s="14"/>
      <c r="I81" s="1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4"/>
      <c r="H82" s="14"/>
      <c r="I82" s="1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4"/>
      <c r="H83" s="14"/>
      <c r="I83" s="1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4"/>
      <c r="H84" s="14"/>
      <c r="I84" s="1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/>
    <row r="247" spans="1:26" ht="12.75" x14ac:dyDescent="0.2"/>
    <row r="248" spans="1:26" ht="12.75" x14ac:dyDescent="0.2"/>
    <row r="249" spans="1:26" ht="12.75" x14ac:dyDescent="0.2"/>
    <row r="250" spans="1:26" ht="12.75" x14ac:dyDescent="0.2"/>
    <row r="251" spans="1:26" ht="12.75" x14ac:dyDescent="0.2"/>
    <row r="252" spans="1:26" ht="12.75" x14ac:dyDescent="0.2"/>
    <row r="253" spans="1:26" ht="12.75" x14ac:dyDescent="0.2"/>
    <row r="254" spans="1:26" ht="12.75" x14ac:dyDescent="0.2"/>
    <row r="255" spans="1:26" ht="12.75" x14ac:dyDescent="0.2"/>
    <row r="256" spans="1:2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5">
    <mergeCell ref="B7:C7"/>
    <mergeCell ref="B8:C8"/>
    <mergeCell ref="D35:E35"/>
    <mergeCell ref="D36:E36"/>
    <mergeCell ref="D37:E3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sheetData>
    <row r="1" spans="1:26" ht="15.75" customHeight="1" x14ac:dyDescent="0.25">
      <c r="A1" s="35" t="s">
        <v>103</v>
      </c>
      <c r="B1" s="36" t="s">
        <v>104</v>
      </c>
      <c r="C1" s="36" t="s">
        <v>105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2">
      <c r="A2" s="38">
        <v>1</v>
      </c>
      <c r="B2" s="39">
        <v>44197</v>
      </c>
      <c r="C2" s="40" t="s">
        <v>106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">
      <c r="A3" s="38">
        <v>2</v>
      </c>
      <c r="B3" s="39">
        <v>44235</v>
      </c>
      <c r="C3" s="40" t="s">
        <v>107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">
      <c r="A4" s="38">
        <v>3</v>
      </c>
      <c r="B4" s="39">
        <v>44236</v>
      </c>
      <c r="C4" s="40" t="s">
        <v>108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">
      <c r="A5" s="38">
        <v>4</v>
      </c>
      <c r="B5" s="39">
        <v>43850</v>
      </c>
      <c r="C5" s="40" t="s">
        <v>108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38">
        <v>5</v>
      </c>
      <c r="B6" s="39">
        <v>44237</v>
      </c>
      <c r="C6" s="40" t="s">
        <v>108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">
      <c r="A7" s="38">
        <v>6</v>
      </c>
      <c r="B7" s="39">
        <v>44238</v>
      </c>
      <c r="C7" s="40" t="s">
        <v>108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">
      <c r="A8" s="38">
        <v>7</v>
      </c>
      <c r="B8" s="39">
        <v>44239</v>
      </c>
      <c r="C8" s="40" t="s">
        <v>108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">
      <c r="A9" s="38">
        <v>8</v>
      </c>
      <c r="B9" s="39">
        <v>44240</v>
      </c>
      <c r="C9" s="40" t="s">
        <v>108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">
      <c r="A10" s="38">
        <v>9</v>
      </c>
      <c r="B10" s="39">
        <v>44241</v>
      </c>
      <c r="C10" s="40" t="s">
        <v>108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">
      <c r="A11" s="38">
        <v>10</v>
      </c>
      <c r="B11" s="39">
        <v>44242</v>
      </c>
      <c r="C11" s="40" t="s">
        <v>108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">
      <c r="A12" s="38">
        <v>11</v>
      </c>
      <c r="B12" s="39">
        <v>44243</v>
      </c>
      <c r="C12" s="40" t="s">
        <v>108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">
      <c r="A13" s="38">
        <v>12</v>
      </c>
      <c r="B13" s="39">
        <v>44244</v>
      </c>
      <c r="C13" s="40" t="s">
        <v>108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">
      <c r="A14" s="38">
        <v>13</v>
      </c>
      <c r="B14" s="39">
        <v>44245</v>
      </c>
      <c r="C14" s="40" t="s">
        <v>108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">
      <c r="A15" s="38">
        <v>14</v>
      </c>
      <c r="B15" s="39">
        <v>44246</v>
      </c>
      <c r="C15" s="40" t="s">
        <v>108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">
      <c r="A16" s="38">
        <v>15</v>
      </c>
      <c r="B16" s="39">
        <v>44307</v>
      </c>
      <c r="C16" s="40" t="s">
        <v>109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38">
        <v>16</v>
      </c>
      <c r="B17" s="39">
        <v>44316</v>
      </c>
      <c r="C17" s="40" t="s">
        <v>110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38">
        <v>17</v>
      </c>
      <c r="B18" s="39">
        <v>44317</v>
      </c>
      <c r="C18" s="40" t="s">
        <v>111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">
      <c r="A19" s="38">
        <v>18</v>
      </c>
      <c r="B19" s="39">
        <v>44441</v>
      </c>
      <c r="C19" s="40" t="s">
        <v>112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2.75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2.75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2.75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2.75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2.75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2.75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2.75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2.75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2.75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2.75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2.75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2.75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2.75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2.75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2.75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2.75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2.75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2.75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2.75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2.75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2.75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2.75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2.75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2.75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2.75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2.75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2.75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2.75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2.75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2.75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2.75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2.75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2.75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2.75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2.75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2.75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2.75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2.75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2.75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2.75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2.75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2.75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2.75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2.75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2.75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2.75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2.75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2.75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2.75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2.75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2.75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2.75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2.75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2.75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2.75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2.75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2.75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2.75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2.75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2.75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2.75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2.75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2.75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2.75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2.75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2.75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2.75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2.75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2.75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2.75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2.75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2.75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2.75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2.75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2.75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2.75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2.75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2.75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2.75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2.75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2.75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2.75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2.75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2.75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2.75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2.75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2.75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2.75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2.75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2.75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2.75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2.75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2.75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2.75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2.75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2.75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2.75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2.75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2.75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2.75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2.75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2.75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2.75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2.75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2.75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2.75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2.75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2.75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2.75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2.75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2.75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2.75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2.75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2.75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2.75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2.75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2.75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2.75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2.75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2.75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2.75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2.75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2.75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2.75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2.75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2.75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2.75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2.75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2.75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2.75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2.75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2.75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2.75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2.75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2.75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2.75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2.75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2.75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2.75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2.75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2.75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2.75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2.75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2.75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2.75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2.75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2.75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2.75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2.75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2.75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2.75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2.75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2.75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2.75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2.75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2.75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2.75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2.75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2.75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2.75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2.75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2.75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2.75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2.75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2.75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2.75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2.75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2.75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2.75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2.75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2.75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2.75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2.75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2.75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2.75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2.75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2.75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2.75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2.75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2.75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2.75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2.75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2.75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2.75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2.75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2.75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2.75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2.75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2.75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2.75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2.75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2.75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2.75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2.75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2.75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2.75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2.75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2.75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2.75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2.75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2.75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2.75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2.75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2.75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2.75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2.75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2.75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2.75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2.75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2.75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2.75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2.75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2.75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2.75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2.75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2.75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2.75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2.75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2.75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2.75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2.75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2.75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2.75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2.75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2.75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2.75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2.75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2.75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2.75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2.75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2.75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2.75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2.75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2.75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2.75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2.75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2.75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2.75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2.75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2.75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2.75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2.75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2.75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2.75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2.75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2.75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2.75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2.75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2.75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2.75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2.75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2.75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2.75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2.75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2.75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2.75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2.75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2.75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2.75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2.75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2.75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2.75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2.75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2.75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2.75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2.75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2.75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2.75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2.75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2.75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2.75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2.75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2.75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2.75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2.75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2.75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2.75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2.75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2.75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2.75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2.75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2.75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2.75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2.75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2.75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2.75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2.75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2.75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2.75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2.75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2.75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2.75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2.75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2.75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2.75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2.75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2.75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2.75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2.75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2.75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2.75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2.75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2.75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2.75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2.75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2.75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2.75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2.75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2.75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2.75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2.75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2.75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2.75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2.75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2.75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2.75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2.75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2.75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2.75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2.75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2.75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2.75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2.75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2.75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2.75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2.75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2.75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2.75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2.75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2.75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2.75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2.75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2.75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2.75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2.75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2.75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2.75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2.75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2.75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2.75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2.75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2.75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2.75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2.75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2.75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2.75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2.75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2.75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2.75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2.75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2.75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2.75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2.75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2.75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2.75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2.75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2.75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2.75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2.75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2.75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2.75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2.75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2.75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2.75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2.75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2.75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2.75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2.75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2.75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2.75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2.75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2.75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2.75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2.75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2.75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2.75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2.75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2.75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2.75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2.75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2.75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2.75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2.75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2.75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2.75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2.75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2.75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2.75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2.75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2.75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2.75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2.75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2.75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2.75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2.75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2.75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2.75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2.75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2.75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2.75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2.75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2.75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2.75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2.75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2.75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2.75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2.75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2.75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2.75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2.75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2.75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2.75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2.75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2.75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2.75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2.75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2.75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2.75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2.75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2.75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2.75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2.75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2.75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2.75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2.75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2.75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2.75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2.75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2.75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2.75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2.75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2.75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2.75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2.75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2.75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2.75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2.75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2.75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2.75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2.75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2.75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2.75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2.75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2.75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2.75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2.75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2.75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2.75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2.75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2.75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2.75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2.75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2.75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2.75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2.75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2.75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2.75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2.75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2.75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2.75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2.75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2.75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2.75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2.75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2.75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2.75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2.75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2.75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2.75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2.75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2.75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2.75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2.75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2.75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2.75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2.75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2.75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2.75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2.75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2.75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2.75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2.75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2.75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2.75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2.75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2.75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2.75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2.75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2.75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2.75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2.75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2.75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2.75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2.75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2.75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2.75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2.75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2.75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2.75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2.75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2.75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2.75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2.75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2.75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2.75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2.75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2.75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2.75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2.75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2.75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2.75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2.75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2.75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2.75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2.75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2.75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2.75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2.75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2.75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2.75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2.75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2.75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2.75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2.75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2.75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2.75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2.75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2.75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2.75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2.75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2.75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2.75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2.75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2.75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2.75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2.75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2.75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2.75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2.75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2.75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2.75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2.75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2.75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2.75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2.75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2.75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2.75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2.75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2.75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2.75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2.75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2.75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2.75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2.75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2.75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2.75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2.75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2.75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2.75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2.75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2.75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2.75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2.75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2.75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2.75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2.75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2.75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2.75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2.75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2.75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2.75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2.75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2.75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2.75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2.75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2.75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2.75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2.75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2.75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2.75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2.75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2.75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2.75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2.75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2.75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2.75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2.75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2.75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2.75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2.75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2.75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2.75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2.75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2.75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2.75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2.75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2.75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2.75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2.75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2.75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2.75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2.75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2.75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2.75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2.75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2.75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2.75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2.75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2.75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2.75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2.75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2.75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2.75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2.75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2.75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2.75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2.75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2.75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2.75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2.75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2.75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2.75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2.75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2.75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2.75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2.75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2.75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2.75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2.75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2.75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2.75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2.75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2.75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2.75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2.75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2.75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2.75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2.75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2.75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2.75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2.75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2.75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2.75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2.75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2.75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2.75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2.75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2.75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2.75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2.75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2.75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2.75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2.75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2.75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2.75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2.75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2.75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2.75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2.75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2.75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2.75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2.75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2.75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2.75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2.75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2.75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2.75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2.75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2.75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2.75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2.75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2.75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2.75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2.75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2.75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2.75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2.75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2.75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2.75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2.75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2.75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2.75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2.75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2.75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2.75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2.75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2.75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2.75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2.75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2.75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2.75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2.75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2.75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2.75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2.75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2.75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2.75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2.75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2.75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2.75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2.75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2.75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2.75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2.75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2.75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2.75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2.75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2.75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2.75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2.75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2.75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2.75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2.75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2.75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2.75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2.75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2.75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2.75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2.75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2.75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2.75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2.75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2.75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2.75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2.75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2.75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2.75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2.75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2.75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2.75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2.75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2.75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2.75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2.75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2.75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2.75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2.75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2.75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2.75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2.75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2.75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2.75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2.75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2.75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2.75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2.75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2.75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2.75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2.75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2.75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WBDS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2021-02-05T03:49:41Z</dcterms:modified>
</cp:coreProperties>
</file>