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.markov\Documents\PYTHON\Python_OOP\ERP\SC_CONF_r5\"/>
    </mc:Choice>
  </mc:AlternateContent>
  <xr:revisionPtr revIDLastSave="0" documentId="13_ncr:1_{C66F5FB0-23FE-4922-AA03-849F4CC10B3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s" sheetId="1" r:id="rId1"/>
    <sheet name="Клапан тип 3241" sheetId="2" r:id="rId2"/>
  </sheets>
  <externalReferences>
    <externalReference r:id="rId3"/>
  </externalReferences>
  <definedNames>
    <definedName name="Anti_rotation_дост">[1]LISTS!$BL$3:INDEX([1]LISTS!$BL$3:$BL$100, ROWS([1]LISTS!$BL$3:$BL$100)-COUNTIF([1]LISTS!$BL$3:$BL$100,""))</definedName>
    <definedName name="DN_дост">[1]LISTS!$G$3:INDEX([1]LISTS!$G$3:$G$100, ROWS([1]LISTS!$G$3:$G$100)-COUNTIF([1]LISTS!$G$3:$G$100,""))</definedName>
    <definedName name="Kvy_дост">[1]LISTS!$T$3:INDEX([1]LISTS!$T$3:$T$100, ROWS([1]LISTS!$T$3:$T$100)-COUNTIF([1]LISTS!$T$3:$T$100,""))</definedName>
    <definedName name="PN_дост">[1]LISTS!$O$3:INDEX([1]LISTS!$O$3:$O$100, ROWS([1]LISTS!$O$3:$O$100)-COUNTIF([1]LISTS!$O$3:$O$100,""))</definedName>
    <definedName name="Верх_дост">[1]LISTS!$AI$3:INDEX([1]LISTS!$AI$3:$AI$100, ROWS([1]LISTS!$AI$3:$AI$100)-COUNTIF([1]LISTS!$AI$3:$AI$100,""))</definedName>
    <definedName name="Делитель_дост">[1]LISTS!$AB$3:INDEX([1]LISTS!$AB$3:$AB$100, ROWS([1]LISTS!$AB$3:$AB$100)-COUNTIF([1]LISTS!$AB$3:$AB$100,""))</definedName>
    <definedName name="Материал_корпуса_дост">[1]LISTS!$AN$3:INDEX([1]LISTS!$AN$3:$AN$100, ROWS([1]LISTS!$AN$3:$AN$100)-COUNTIF([1]LISTS!$AN$3:$AN$100,""))</definedName>
    <definedName name="Материал_крышки_дост">[1]LISTS!$AR$3:INDEX([1]LISTS!$AR$3:$AR$100, ROWS([1]LISTS!$AR$3:$AR$100)-COUNTIF([1]LISTS!$AR$3:$AR$100,""))</definedName>
    <definedName name="Материал_плунжера_дост">[1]LISTS!$AV$3:INDEX([1]LISTS!$AV$3:$AV$100, ROWS([1]LISTS!$AV$3:$AV$100)-COUNTIF([1]LISTS!$AV$3:$AV$100,""))</definedName>
    <definedName name="Материал_седла_дост">[1]LISTS!$BD$3:INDEX([1]LISTS!$BD$3:$BD$100, ROWS([1]LISTS!$BD$3:$BD$100)-COUNTIF([1]LISTS!$BD$3:$BD$100,""))</definedName>
    <definedName name="Материал_штока_дост">[1]LISTS!$AZ$3:INDEX([1]LISTS!$AZ$3:$AZ$100, ROWS([1]LISTS!$AZ$3:$AZ$100)-COUNTIF([1]LISTS!$AZ$3:$AZ$100,""))</definedName>
    <definedName name="Пылезащитный_рукав_дост">[1]LISTS!$BP$3:INDEX([1]LISTS!$BP$3:$BP$100, ROWS([1]LISTS!$BP$3:$BP$100)-COUNTIF([1]LISTS!$BP$3:$BP$100,""))</definedName>
    <definedName name="Разгрузка_дост">[1]LISTS!$AF$3:INDEX([1]LISTS!$AF$3:$AF$100, ROWS([1]LISTS!$AF$3:$AF$100)-COUNTIF([1]LISTS!$AF$3:$AF$100,""))</definedName>
    <definedName name="Стандарт_дост">[1]LISTS!$C$3:INDEX([1]LISTS!$C$3:$C$100, ROWS([1]LISTS!$C$3:$C$100)-COUNTIF([1]LISTS!$C$3:$C$100,""))</definedName>
    <definedName name="Тип_сальника_дост">[1]LISTS!$BH$3:INDEX([1]LISTS!$BH$3:$BH$100, ROWS([1]LISTS!$BH$3:$BH$100)-COUNTIF([1]LISTS!$BH$3:$BH$100,""))</definedName>
    <definedName name="Форма_фланца_дост">[1]LISTS!$K$3:INDEX([1]LISTS!$K$3:$K$100, ROWS([1]LISTS!$K$3:$K$100)-COUNTIF([1]LISTS!$K$3:$K$100,""))</definedName>
    <definedName name="Характеристика_дост">[1]LISTS!$X$3:INDEX([1]LISTS!$X$3:$X$100, ROWS([1]LISTS!$X$3:$X$100)-COUNTIF([1]LISTS!$X$3:$X$100,""))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" l="1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<sst xmlns="http://schemas.openxmlformats.org/spreadsheetml/2006/main" count="404" uniqueCount="156">
  <si>
    <t>Клапан тип 3241</t>
  </si>
  <si>
    <t>#</t>
  </si>
  <si>
    <t>##</t>
  </si>
  <si>
    <t>Корпус</t>
  </si>
  <si>
    <t>Седло</t>
  </si>
  <si>
    <t>Крышка</t>
  </si>
  <si>
    <t>Указатель</t>
  </si>
  <si>
    <t>Наименование компонента</t>
  </si>
  <si>
    <t>DN, PN, Материал корпуса, Kvs</t>
  </si>
  <si>
    <t>DN, Материал корпуса</t>
  </si>
  <si>
    <t>DN, Материал корпуса, Kvs</t>
  </si>
  <si>
    <t>Деталь</t>
  </si>
  <si>
    <t>DN</t>
  </si>
  <si>
    <t>Материал корпуса</t>
  </si>
  <si>
    <t>Артикул</t>
  </si>
  <si>
    <t>Наименование</t>
  </si>
  <si>
    <t>Материал</t>
  </si>
  <si>
    <t>Материал-заменитель РФ</t>
  </si>
  <si>
    <t>Применяется с материалом корпуса DIN</t>
  </si>
  <si>
    <t>Применяется с материалом корпуса ГОСТ</t>
  </si>
  <si>
    <t>0100-8530</t>
  </si>
  <si>
    <t>Корпус тип 3241 DN50 PN25-40 Исполнение F DIN (1.0619)</t>
  </si>
  <si>
    <t>1.0619/A216 WCC</t>
  </si>
  <si>
    <t>20ГЛ</t>
  </si>
  <si>
    <t>0104-1246</t>
  </si>
  <si>
    <t>Корпус тип 3241 DN50 PN25-40 Исполнение F DIN (1.5638)</t>
  </si>
  <si>
    <t>1.5638/A352 LC3</t>
  </si>
  <si>
    <t>0103-6354</t>
  </si>
  <si>
    <t>Корпус тип 3241 DN50 PN25-40 Исполнение F DIN (1.4408)</t>
  </si>
  <si>
    <t>1.4408/A351 CF8M</t>
  </si>
  <si>
    <t>12Х18Н9ТЛ</t>
  </si>
  <si>
    <t>0100-8560</t>
  </si>
  <si>
    <t>Корпус тип 3241 DN80 PN25-40 Исполнение F DIN (1.0619)</t>
  </si>
  <si>
    <t>0104-1250</t>
  </si>
  <si>
    <t>Корпус тип 3241 DN80 PN25-40 Исполнение F DIN (1.5638)</t>
  </si>
  <si>
    <t>0103-7430</t>
  </si>
  <si>
    <t>Корпус тип 3241 DN80 PN25-40 Исполнение F DIN (1.4408)</t>
  </si>
  <si>
    <t>0100-8530-RU</t>
  </si>
  <si>
    <t>Корпус тип 3241 DN50 PN25-40 Исполнение F ГОСТ (20ГЛ)</t>
  </si>
  <si>
    <t>0103-6354-RU</t>
  </si>
  <si>
    <t>Корпус тип 3241 DN50 PN25-40 Исполнение F ГОСТ (12Х18Н9ТЛ)</t>
  </si>
  <si>
    <t>0100-8560-RU</t>
  </si>
  <si>
    <t>Корпус тип 3241 DN80 PN25-40 Исполнение F ГОСТ (20ГЛ)</t>
  </si>
  <si>
    <t>0103-7430-RU</t>
  </si>
  <si>
    <t>Корпус тип 3241 DN80 PN25-40 Исполнение F ГОСТ (12Х18Н9ТЛ)</t>
  </si>
  <si>
    <t>1590-8445</t>
  </si>
  <si>
    <t>Крышка тип 3241 DN32-50 (1.0460) с втулкой (1.4104)</t>
  </si>
  <si>
    <t>1.0460/A105, 1.0619/A216 WCC</t>
  </si>
  <si>
    <t>09Г2С</t>
  </si>
  <si>
    <t>1993-0739</t>
  </si>
  <si>
    <t>Крышка тип 3241 DN32-50 (1.5638) с втулкой (1.4404)</t>
  </si>
  <si>
    <t>1.5638</t>
  </si>
  <si>
    <t>1991-6457</t>
  </si>
  <si>
    <t>Крышка тип 3241 DN32-50 (1.4404) с втулкой (1.4404)</t>
  </si>
  <si>
    <t>1.4401/A182 F316, 1.4404/A182 F316L, 1.4408/A351 CF8M</t>
  </si>
  <si>
    <t>08Х18Н10Т/12Х18Н10Т</t>
  </si>
  <si>
    <t>1590-8445-RU</t>
  </si>
  <si>
    <t>Крышка тип 3241 DN32-50 (09Г2С) с втулкой (12Х17)</t>
  </si>
  <si>
    <t>1991-6457-RU</t>
  </si>
  <si>
    <t>Крышка тип 3241 DN32-50  (08Х18Н10Т) с втулкой (08Х17Н13М2Т)</t>
  </si>
  <si>
    <t>1590-8447</t>
  </si>
  <si>
    <t>Крышка тип 3241 DN65-80 (1.0460) с втулкой (1.4104)</t>
  </si>
  <si>
    <t>1993-0741</t>
  </si>
  <si>
    <t>Крышка тип 3241 DN65-80 (1.5638) с втулкой (1.4404)</t>
  </si>
  <si>
    <t>1991-7755</t>
  </si>
  <si>
    <t>Крышка тип 3241 DN65-80 (1.4404) с втулкой (1.4404)</t>
  </si>
  <si>
    <t>1590-8447-RU</t>
  </si>
  <si>
    <t>Крышка тип 3241 DN65-80 (09Г2С) с втулкой (12Х17)</t>
  </si>
  <si>
    <t>1991-7755-RU</t>
  </si>
  <si>
    <t>Крышка тип 3241 DN65-80 (08Х18Н10Т) с втулкой (08Х17Н13М2Т)</t>
  </si>
  <si>
    <t>0110-1798</t>
  </si>
  <si>
    <t>Седло тип 3241 DN32-50 SB38 me (1.4006)</t>
  </si>
  <si>
    <t>1.4006+QT/A182 F6a Cl.2</t>
  </si>
  <si>
    <t>12Х13</t>
  </si>
  <si>
    <t>0110-7726</t>
  </si>
  <si>
    <t>Седло тип 3241 DN32-50 SB38 me (1.4404)</t>
  </si>
  <si>
    <t>1.4401/1.4404/A182 F316/A182 F316L</t>
  </si>
  <si>
    <t>0110-2532</t>
  </si>
  <si>
    <t>Седло тип 3241 DN32-50 SB38 st (1.4006)</t>
  </si>
  <si>
    <t>Stellited 1.4006+QT/A182 F6a Cl.2</t>
  </si>
  <si>
    <t>Stellited 12Х13</t>
  </si>
  <si>
    <t>0110-7733</t>
  </si>
  <si>
    <t>Седло тип 3241 DN32-50 SB38 st (1.4404)</t>
  </si>
  <si>
    <t>Stellited 1.4401/1.4404/A182 F316/A182 F316L</t>
  </si>
  <si>
    <t>Stellited 08Х18Н10Т/12Х18Н10Т</t>
  </si>
  <si>
    <t>0111-4603-RU</t>
  </si>
  <si>
    <t>Седло тип 3241 DN32-50 SB38 me (12Х13)</t>
  </si>
  <si>
    <t>0111-4602-RU</t>
  </si>
  <si>
    <t>Седло тип 3241 DN32-50 SB38 me (08Х18Н10Т)</t>
  </si>
  <si>
    <t>0111-4597-RU</t>
  </si>
  <si>
    <t>Седло тип 3241 DN32-50 SB38 st (12Х13)</t>
  </si>
  <si>
    <t>0111-5087-RU</t>
  </si>
  <si>
    <t>Седло тип 3241 DN32-50 SB38 st (08Х18Н10Т)</t>
  </si>
  <si>
    <t>0110-1799</t>
  </si>
  <si>
    <t>Седло тип 3241 DN32-50 SB48 me (1.4006)</t>
  </si>
  <si>
    <t>0110-7727</t>
  </si>
  <si>
    <t>Седло тип 3241 DN32-50 SB48 me (1.4404)</t>
  </si>
  <si>
    <t>0110-2533</t>
  </si>
  <si>
    <t>Седло тип 3241 DN32-50 SB48 st (1.4006)</t>
  </si>
  <si>
    <t>0110-7734</t>
  </si>
  <si>
    <t>Седло тип 3241 DN32-50 SB48 st (1.4404)</t>
  </si>
  <si>
    <t>0111-5311-RU</t>
  </si>
  <si>
    <t>Седло тип 3241 DN32-50 SB48 me (12Х13)</t>
  </si>
  <si>
    <t>0111-5310-RU</t>
  </si>
  <si>
    <t>Седло тип 3241 DN32-50 SB48 me (08Х18Н10Т)</t>
  </si>
  <si>
    <t>0111-4609-RU</t>
  </si>
  <si>
    <t>Седло тип 3241 DN32-50 SB48 st (12Х13)</t>
  </si>
  <si>
    <t>0111-4580-RU</t>
  </si>
  <si>
    <t>Седло тип 3241 DN32-50 SB48 st (08Х18Н10Т)</t>
  </si>
  <si>
    <t>0110-1805</t>
  </si>
  <si>
    <t>Седло тип 3241 DN65-80 SB63 me (1.4006)</t>
  </si>
  <si>
    <t>0110-7742</t>
  </si>
  <si>
    <t>Седло тип 3241 DN65-80 SB63 me (1.4404)</t>
  </si>
  <si>
    <t>0110-2536</t>
  </si>
  <si>
    <t>Седло тип 3241 DN65-80 SB63 st (1.4006)</t>
  </si>
  <si>
    <t>0110-7750</t>
  </si>
  <si>
    <t>Седло тип 3241 DN65-80 SB63 st (1.4404)</t>
  </si>
  <si>
    <t>0110-7701-RU</t>
  </si>
  <si>
    <t>Седло тип 3241 DN65-80 SB63 me (12Х13)</t>
  </si>
  <si>
    <t>0110-7696-RU</t>
  </si>
  <si>
    <t>Седло тип 3241 DN65-80 SB63 me (08Х18Н10Т)</t>
  </si>
  <si>
    <t>0111-1202-RU</t>
  </si>
  <si>
    <t>Седло тип 3241 DN65-80 SB63 st (12Х13)</t>
  </si>
  <si>
    <t>0110-0663-RU</t>
  </si>
  <si>
    <t>Седло тип 3241 DN65-80 SB63 st (08Х18Н10Т)</t>
  </si>
  <si>
    <t>0110-1806</t>
  </si>
  <si>
    <t>Седло тип 3241 DN65-80 SB80 me (1.4006)</t>
  </si>
  <si>
    <t>0110-7743</t>
  </si>
  <si>
    <t>Седло тип 3241 DN65-80 SB80 me (1.4404)</t>
  </si>
  <si>
    <t>0110-2537</t>
  </si>
  <si>
    <t>Седло тип 3241 DN65-80 SB80 st (1.4006)</t>
  </si>
  <si>
    <t>0110-7751</t>
  </si>
  <si>
    <t>Седло тип 3241 DN65-80 SB80 st (1.4404)</t>
  </si>
  <si>
    <t>0110-6809-RU</t>
  </si>
  <si>
    <t>Седло тип 3241 DN65-80 SB80 me (12Х13)</t>
  </si>
  <si>
    <t>0111-4607-RU</t>
  </si>
  <si>
    <t>Седло тип 3241 DN65-80 SB80 me (08Х18Н10Т)</t>
  </si>
  <si>
    <t>0111-3253-RU</t>
  </si>
  <si>
    <t>Седло тип 3241 DN65-80 SB80 st (12Х13)</t>
  </si>
  <si>
    <t>0110-9846-RU</t>
  </si>
  <si>
    <t>Седло тип 3241 DN65-80 SB80 st (08Х18Н10Т)</t>
  </si>
  <si>
    <t>Kvs</t>
  </si>
  <si>
    <t>DN50</t>
  </si>
  <si>
    <t>DN80</t>
  </si>
  <si>
    <t>DN32; DN40; DN50</t>
  </si>
  <si>
    <t>DN65; DN80</t>
  </si>
  <si>
    <t>Параметры</t>
  </si>
  <si>
    <t>20ГЛ; 12Х18Н9ТЛ</t>
  </si>
  <si>
    <t>PN</t>
  </si>
  <si>
    <t>DN, PN, Материал корпуса</t>
  </si>
  <si>
    <t>1.4408 / A351 CF8M</t>
  </si>
  <si>
    <t>1.0619 / A216 WCC</t>
  </si>
  <si>
    <t>1.5638 / A352 LC3</t>
  </si>
  <si>
    <t>1.0619 / A216 WCC; 1.5638 / A352 LC3</t>
  </si>
  <si>
    <t>1.0619 / A216 WCC; 1.5638 / A352 LC3; 1.4408 / A351 CF8M</t>
  </si>
  <si>
    <t>PN25; PN40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</si>
</sst>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/>
  </cellStyleXfs>
  <cellXfs count="93">
    <xf numFmtId="0" fontId="0" fillId="0" borderId="0" xfId="0"/>
    <xf numFmtId="0" fontId="5" fillId="0" borderId="0" xfId="0" applyFont="1"/>
    <xf numFmtId="0" fontId="4" fillId="0" borderId="0" xfId="1"/>
    <xf numFmtId="49" fontId="4" fillId="2" borderId="1" xfId="1" applyNumberFormat="1" applyFill="1" applyBorder="1" applyAlignment="1">
      <alignment horizontal="left"/>
    </xf>
    <xf numFmtId="49" fontId="4" fillId="3" borderId="1" xfId="1" applyNumberFormat="1" applyFill="1" applyBorder="1" applyAlignment="1">
      <alignment horizontal="center" vertical="center" wrapText="1"/>
    </xf>
    <xf numFmtId="49" fontId="4" fillId="0" borderId="1" xfId="1" applyNumberFormat="1" applyBorder="1" applyAlignment="1">
      <alignment wrapText="1"/>
    </xf>
    <xf numFmtId="49" fontId="4" fillId="4" borderId="1" xfId="1" applyNumberFormat="1" applyFill="1" applyBorder="1" applyAlignment="1">
      <alignment wrapText="1"/>
    </xf>
    <xf numFmtId="49" fontId="4" fillId="0" borderId="0" xfId="1" applyNumberFormat="1"/>
    <xf numFmtId="49" fontId="4" fillId="0" borderId="2" xfId="1" applyNumberFormat="1" applyBorder="1" applyAlignment="1">
      <alignment wrapText="1"/>
    </xf>
    <xf numFmtId="49" fontId="4" fillId="4" borderId="2" xfId="1" applyNumberFormat="1" applyFill="1" applyBorder="1" applyAlignment="1">
      <alignment wrapText="1"/>
    </xf>
    <xf numFmtId="0" fontId="4" fillId="3" borderId="4" xfId="1" applyFill="1" applyBorder="1" applyAlignment="1">
      <alignment horizontal="center" vertical="center"/>
    </xf>
    <xf numFmtId="49" fontId="7" fillId="0" borderId="4" xfId="1" applyNumberFormat="1" applyFont="1" applyBorder="1" applyAlignment="1">
      <alignment horizontal="left" vertical="center" wrapText="1"/>
    </xf>
    <xf numFmtId="49" fontId="7" fillId="5" borderId="4" xfId="1" applyNumberFormat="1" applyFont="1" applyFill="1" applyBorder="1" applyAlignment="1">
      <alignment horizontal="left" vertical="center" wrapText="1"/>
    </xf>
    <xf numFmtId="49" fontId="4" fillId="4" borderId="4" xfId="1" applyNumberFormat="1" applyFill="1" applyBorder="1" applyAlignment="1">
      <alignment wrapText="1"/>
    </xf>
    <xf numFmtId="49" fontId="4" fillId="4" borderId="5" xfId="1" applyNumberFormat="1" applyFill="1" applyBorder="1" applyAlignment="1">
      <alignment wrapText="1"/>
    </xf>
    <xf numFmtId="0" fontId="4" fillId="3" borderId="1" xfId="1" applyFill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 wrapText="1"/>
    </xf>
    <xf numFmtId="49" fontId="7" fillId="5" borderId="1" xfId="1" applyNumberFormat="1" applyFont="1" applyFill="1" applyBorder="1" applyAlignment="1">
      <alignment horizontal="left" vertical="center" wrapText="1"/>
    </xf>
    <xf numFmtId="49" fontId="4" fillId="4" borderId="7" xfId="1" applyNumberFormat="1" applyFill="1" applyBorder="1" applyAlignment="1">
      <alignment wrapText="1"/>
    </xf>
    <xf numFmtId="0" fontId="4" fillId="3" borderId="9" xfId="1" applyFill="1" applyBorder="1" applyAlignment="1">
      <alignment horizontal="center" vertical="center"/>
    </xf>
    <xf numFmtId="49" fontId="7" fillId="0" borderId="9" xfId="1" applyNumberFormat="1" applyFont="1" applyBorder="1" applyAlignment="1">
      <alignment horizontal="left" vertical="center" wrapText="1"/>
    </xf>
    <xf numFmtId="0" fontId="4" fillId="0" borderId="10" xfId="1" applyBorder="1"/>
    <xf numFmtId="49" fontId="4" fillId="4" borderId="9" xfId="1" applyNumberFormat="1" applyFill="1" applyBorder="1" applyAlignment="1">
      <alignment wrapText="1"/>
    </xf>
    <xf numFmtId="49" fontId="4" fillId="4" borderId="11" xfId="1" applyNumberFormat="1" applyFill="1" applyBorder="1" applyAlignment="1">
      <alignment wrapText="1"/>
    </xf>
    <xf numFmtId="0" fontId="4" fillId="0" borderId="12" xfId="1" applyBorder="1"/>
    <xf numFmtId="0" fontId="4" fillId="3" borderId="4" xfId="1" applyFill="1" applyBorder="1" applyAlignment="1">
      <alignment horizontal="center" vertical="center" wrapText="1"/>
    </xf>
    <xf numFmtId="0" fontId="4" fillId="0" borderId="4" xfId="1" applyBorder="1" applyAlignment="1">
      <alignment wrapText="1"/>
    </xf>
    <xf numFmtId="0" fontId="4" fillId="5" borderId="4" xfId="1" applyFill="1" applyBorder="1" applyAlignment="1">
      <alignment wrapText="1"/>
    </xf>
    <xf numFmtId="0" fontId="4" fillId="3" borderId="1" xfId="1" applyFill="1" applyBorder="1" applyAlignment="1">
      <alignment horizontal="center" vertical="center" wrapText="1"/>
    </xf>
    <xf numFmtId="0" fontId="4" fillId="0" borderId="1" xfId="1" applyBorder="1" applyAlignment="1">
      <alignment wrapText="1"/>
    </xf>
    <xf numFmtId="0" fontId="4" fillId="5" borderId="1" xfId="1" applyFill="1" applyBorder="1" applyAlignment="1">
      <alignment wrapText="1"/>
    </xf>
    <xf numFmtId="0" fontId="4" fillId="3" borderId="2" xfId="1" applyFill="1" applyBorder="1" applyAlignment="1">
      <alignment horizontal="center" vertical="center" wrapText="1"/>
    </xf>
    <xf numFmtId="0" fontId="4" fillId="0" borderId="2" xfId="1" applyBorder="1" applyAlignment="1">
      <alignment wrapText="1"/>
    </xf>
    <xf numFmtId="49" fontId="4" fillId="4" borderId="14" xfId="1" applyNumberFormat="1" applyFill="1" applyBorder="1" applyAlignment="1">
      <alignment wrapText="1"/>
    </xf>
    <xf numFmtId="0" fontId="4" fillId="3" borderId="9" xfId="1" applyFill="1" applyBorder="1" applyAlignment="1">
      <alignment horizontal="center" vertical="center" wrapText="1"/>
    </xf>
    <xf numFmtId="0" fontId="4" fillId="0" borderId="9" xfId="1" applyBorder="1" applyAlignment="1">
      <alignment wrapText="1"/>
    </xf>
    <xf numFmtId="0" fontId="4" fillId="0" borderId="0" xfId="1" applyAlignment="1">
      <alignment horizontal="left"/>
    </xf>
    <xf numFmtId="0" fontId="4" fillId="0" borderId="0" xfId="1" applyAlignment="1">
      <alignment wrapText="1"/>
    </xf>
    <xf numFmtId="49" fontId="5" fillId="0" borderId="3" xfId="1" applyNumberFormat="1" applyFont="1" applyBorder="1" applyAlignment="1">
      <alignment vertical="center" wrapText="1"/>
    </xf>
    <xf numFmtId="0" fontId="4" fillId="3" borderId="5" xfId="1" applyFill="1" applyBorder="1" applyAlignment="1">
      <alignment horizontal="left" vertical="center" wrapText="1"/>
    </xf>
    <xf numFmtId="49" fontId="5" fillId="0" borderId="6" xfId="1" applyNumberFormat="1" applyFont="1" applyBorder="1" applyAlignment="1">
      <alignment vertical="center" wrapText="1"/>
    </xf>
    <xf numFmtId="0" fontId="4" fillId="3" borderId="7" xfId="1" applyFill="1" applyBorder="1" applyAlignment="1">
      <alignment horizontal="left" vertical="center" wrapText="1"/>
    </xf>
    <xf numFmtId="0" fontId="4" fillId="3" borderId="14" xfId="1" applyFill="1" applyBorder="1" applyAlignment="1">
      <alignment horizontal="left" vertical="center" wrapText="1"/>
    </xf>
    <xf numFmtId="0" fontId="4" fillId="3" borderId="11" xfId="1" applyFill="1" applyBorder="1" applyAlignment="1">
      <alignment horizontal="left" vertical="center" wrapText="1"/>
    </xf>
    <xf numFmtId="49" fontId="5" fillId="0" borderId="8" xfId="1" applyNumberFormat="1" applyFont="1" applyBorder="1" applyAlignment="1">
      <alignment vertical="center" wrapText="1"/>
    </xf>
    <xf numFmtId="0" fontId="4" fillId="3" borderId="5" xfId="1" applyFill="1" applyBorder="1" applyAlignment="1">
      <alignment horizontal="left" vertical="center"/>
    </xf>
    <xf numFmtId="0" fontId="4" fillId="3" borderId="7" xfId="1" applyFill="1" applyBorder="1" applyAlignment="1">
      <alignment horizontal="left" vertical="center"/>
    </xf>
    <xf numFmtId="0" fontId="4" fillId="3" borderId="11" xfId="1" applyFill="1" applyBorder="1" applyAlignment="1">
      <alignment horizontal="left" vertical="center"/>
    </xf>
    <xf numFmtId="49" fontId="5" fillId="0" borderId="3" xfId="1" applyNumberFormat="1" applyFont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/>
    </xf>
    <xf numFmtId="49" fontId="4" fillId="3" borderId="7" xfId="1" applyNumberFormat="1" applyFill="1" applyBorder="1" applyAlignment="1">
      <alignment horizontal="left" vertical="center" wrapText="1"/>
    </xf>
    <xf numFmtId="49" fontId="4" fillId="3" borderId="9" xfId="1" applyNumberFormat="1" applyFill="1" applyBorder="1" applyAlignment="1">
      <alignment horizontal="center" vertical="center" wrapText="1"/>
    </xf>
    <xf numFmtId="49" fontId="4" fillId="3" borderId="11" xfId="1" applyNumberFormat="1" applyFill="1" applyBorder="1" applyAlignment="1">
      <alignment horizontal="left" vertical="center" wrapText="1"/>
    </xf>
    <xf numFmtId="49" fontId="5" fillId="2" borderId="17" xfId="1" applyNumberFormat="1" applyFont="1" applyFill="1" applyBorder="1" applyAlignment="1">
      <alignment horizontal="center" vertical="center" wrapText="1"/>
    </xf>
    <xf numFmtId="49" fontId="5" fillId="2" borderId="4" xfId="1" applyNumberFormat="1" applyFont="1" applyFill="1" applyBorder="1" applyAlignment="1">
      <alignment horizontal="left" vertical="center" wrapText="1"/>
    </xf>
    <xf numFmtId="49" fontId="5" fillId="2" borderId="4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center" vertical="center" wrapText="1"/>
    </xf>
    <xf numFmtId="49" fontId="5" fillId="0" borderId="18" xfId="1" applyNumberFormat="1" applyFont="1" applyBorder="1" applyAlignment="1">
      <alignment horizontal="center" vertical="center" wrapText="1"/>
    </xf>
    <xf numFmtId="49" fontId="5" fillId="0" borderId="19" xfId="1" applyNumberFormat="1" applyFont="1" applyBorder="1" applyAlignment="1">
      <alignment horizontal="center" vertical="center" wrapText="1"/>
    </xf>
    <xf numFmtId="49" fontId="4" fillId="0" borderId="20" xfId="1" applyNumberFormat="1" applyBorder="1"/>
    <xf numFmtId="49" fontId="4" fillId="0" borderId="0" xfId="1" applyNumberFormat="1" applyBorder="1"/>
    <xf numFmtId="0" fontId="4" fillId="0" borderId="0" xfId="1" applyBorder="1"/>
    <xf numFmtId="49" fontId="2" fillId="4" borderId="1" xfId="1" applyNumberFormat="1" applyFont="1" applyFill="1" applyBorder="1" applyAlignment="1">
      <alignment wrapText="1"/>
    </xf>
    <xf numFmtId="49" fontId="2" fillId="4" borderId="0" xfId="1" applyNumberFormat="1" applyFont="1" applyFill="1" applyBorder="1"/>
    <xf numFmtId="49" fontId="2" fillId="2" borderId="1" xfId="1" applyNumberFormat="1" applyFont="1" applyFill="1" applyBorder="1" applyAlignment="1">
      <alignment horizontal="left"/>
    </xf>
    <xf numFmtId="0" fontId="4" fillId="2" borderId="15" xfId="1" applyNumberFormat="1" applyFill="1" applyBorder="1" applyAlignment="1">
      <alignment horizontal="center"/>
    </xf>
    <xf numFmtId="0" fontId="4" fillId="2" borderId="1" xfId="1" applyNumberFormat="1" applyFill="1" applyBorder="1" applyAlignment="1">
      <alignment horizontal="left"/>
    </xf>
    <xf numFmtId="0" fontId="4" fillId="2" borderId="1" xfId="1" applyNumberFormat="1" applyFill="1" applyBorder="1"/>
    <xf numFmtId="0" fontId="4" fillId="2" borderId="16" xfId="1" applyNumberFormat="1" applyFill="1" applyBorder="1" applyAlignment="1">
      <alignment horizontal="center"/>
    </xf>
    <xf numFmtId="0" fontId="4" fillId="2" borderId="2" xfId="1" applyNumberFormat="1" applyFill="1" applyBorder="1" applyAlignment="1">
      <alignment horizontal="left"/>
    </xf>
    <xf numFmtId="0" fontId="4" fillId="2" borderId="2" xfId="1" applyNumberFormat="1" applyFill="1" applyBorder="1"/>
    <xf numFmtId="0" fontId="4" fillId="2" borderId="3" xfId="1" applyNumberFormat="1" applyFill="1" applyBorder="1" applyAlignment="1">
      <alignment horizontal="center" vertical="center"/>
    </xf>
    <xf numFmtId="0" fontId="4" fillId="2" borderId="17" xfId="1" applyNumberFormat="1" applyFill="1" applyBorder="1" applyAlignment="1">
      <alignment horizontal="center" vertical="center"/>
    </xf>
    <xf numFmtId="0" fontId="4" fillId="2" borderId="4" xfId="1" applyNumberFormat="1" applyFill="1" applyBorder="1" applyAlignment="1">
      <alignment horizontal="left" vertical="center"/>
    </xf>
    <xf numFmtId="0" fontId="4" fillId="2" borderId="4" xfId="1" applyNumberFormat="1" applyFill="1" applyBorder="1" applyAlignment="1">
      <alignment horizontal="center" vertical="center"/>
    </xf>
    <xf numFmtId="0" fontId="4" fillId="2" borderId="6" xfId="1" applyNumberFormat="1" applyFill="1" applyBorder="1" applyAlignment="1">
      <alignment horizontal="center" vertical="center"/>
    </xf>
    <xf numFmtId="0" fontId="4" fillId="2" borderId="15" xfId="1" applyNumberFormat="1" applyFill="1" applyBorder="1" applyAlignment="1">
      <alignment horizontal="center" vertical="center"/>
    </xf>
    <xf numFmtId="0" fontId="4" fillId="2" borderId="1" xfId="1" applyNumberFormat="1" applyFill="1" applyBorder="1" applyAlignment="1">
      <alignment horizontal="left" vertical="center"/>
    </xf>
    <xf numFmtId="0" fontId="4" fillId="2" borderId="1" xfId="1" applyNumberFormat="1" applyFill="1" applyBorder="1" applyAlignment="1">
      <alignment horizontal="center" vertical="center"/>
    </xf>
    <xf numFmtId="0" fontId="4" fillId="2" borderId="8" xfId="1" applyNumberFormat="1" applyFill="1" applyBorder="1" applyAlignment="1">
      <alignment horizontal="center" vertical="center"/>
    </xf>
    <xf numFmtId="0" fontId="4" fillId="2" borderId="21" xfId="1" applyNumberFormat="1" applyFill="1" applyBorder="1" applyAlignment="1">
      <alignment horizontal="center" vertical="center"/>
    </xf>
    <xf numFmtId="0" fontId="4" fillId="2" borderId="9" xfId="1" applyNumberFormat="1" applyFill="1" applyBorder="1" applyAlignment="1">
      <alignment horizontal="left" vertical="center"/>
    </xf>
    <xf numFmtId="0" fontId="4" fillId="2" borderId="9" xfId="1" applyNumberFormat="1" applyFill="1" applyBorder="1" applyAlignment="1">
      <alignment horizontal="center" vertical="center"/>
    </xf>
    <xf numFmtId="0" fontId="4" fillId="2" borderId="4" xfId="1" applyNumberFormat="1" applyFill="1" applyBorder="1" applyAlignment="1">
      <alignment horizontal="left"/>
    </xf>
    <xf numFmtId="0" fontId="3" fillId="2" borderId="4" xfId="1" applyNumberFormat="1" applyFont="1" applyFill="1" applyBorder="1"/>
    <xf numFmtId="0" fontId="4" fillId="2" borderId="13" xfId="1" applyNumberFormat="1" applyFill="1" applyBorder="1" applyAlignment="1">
      <alignment horizontal="center" vertical="center"/>
    </xf>
    <xf numFmtId="0" fontId="4" fillId="2" borderId="16" xfId="1" applyNumberFormat="1" applyFill="1" applyBorder="1" applyAlignment="1">
      <alignment horizontal="center" vertical="center"/>
    </xf>
    <xf numFmtId="0" fontId="4" fillId="2" borderId="4" xfId="1" applyNumberFormat="1" applyFill="1" applyBorder="1"/>
    <xf numFmtId="0" fontId="4" fillId="2" borderId="9" xfId="1" applyNumberFormat="1" applyFill="1" applyBorder="1" applyAlignment="1">
      <alignment horizontal="left"/>
    </xf>
    <xf numFmtId="0" fontId="4" fillId="2" borderId="9" xfId="1" applyNumberFormat="1" applyFill="1" applyBorder="1"/>
    <xf numFmtId="49" fontId="2" fillId="4" borderId="4" xfId="1" applyNumberFormat="1" applyFont="1" applyFill="1" applyBorder="1" applyAlignment="1">
      <alignment wrapText="1"/>
    </xf>
    <xf numFmtId="0" fontId="1" fillId="2" borderId="15" xfId="1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 xr:uid="{061F038B-E073-43B5-AF81-49CD4B2856F9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10</xdr:row>
      <xdr:rowOff>177800</xdr:rowOff>
    </xdr:from>
    <xdr:to>
      <xdr:col>6</xdr:col>
      <xdr:colOff>400050</xdr:colOff>
      <xdr:row>19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DFEC93-F302-7488-A396-03211053682A}"/>
            </a:ext>
          </a:extLst>
        </xdr:cNvPr>
        <xdr:cNvSpPr txBox="1"/>
      </xdr:nvSpPr>
      <xdr:spPr>
        <a:xfrm>
          <a:off x="933450" y="2019300"/>
          <a:ext cx="6400800" cy="165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Создание</a:t>
          </a:r>
          <a:r>
            <a:rPr lang="ru-RU" sz="1100" baseline="0"/>
            <a:t> шаблонов </a:t>
          </a:r>
          <a:r>
            <a:rPr lang="en-US" sz="1100" baseline="0"/>
            <a:t>BOM.</a:t>
          </a:r>
          <a:endParaRPr lang="ru-RU" sz="1100"/>
        </a:p>
        <a:p>
          <a:r>
            <a:rPr lang="ru-RU" sz="1100"/>
            <a:t>Название</a:t>
          </a:r>
          <a:r>
            <a:rPr lang="ru-RU" sz="1100" baseline="0"/>
            <a:t> листа </a:t>
          </a:r>
          <a:r>
            <a:rPr lang="en-US" sz="1100" baseline="0"/>
            <a:t>Templates </a:t>
          </a:r>
          <a:r>
            <a:rPr lang="ru-RU" sz="1100" baseline="0"/>
            <a:t>не менять.</a:t>
          </a:r>
          <a:endParaRPr lang="en-US" sz="1100" baseline="0"/>
        </a:p>
        <a:p>
          <a:r>
            <a:rPr lang="ru-RU" sz="1100" baseline="0"/>
            <a:t>Уровень иерархии</a:t>
          </a:r>
          <a:r>
            <a:rPr lang="tr-TR" sz="1100" baseline="0"/>
            <a:t> </a:t>
          </a:r>
          <a:r>
            <a:rPr lang="ru-RU" sz="1100" baseline="0"/>
            <a:t>компонентов в структуре </a:t>
          </a:r>
          <a:r>
            <a:rPr lang="en-US" sz="1100" baseline="0"/>
            <a:t>BOM</a:t>
          </a:r>
          <a:r>
            <a:rPr lang="ru-RU" sz="1100" baseline="0"/>
            <a:t> определяется количеством символов </a:t>
          </a:r>
          <a:r>
            <a:rPr lang="en-US" sz="1100" baseline="0"/>
            <a:t># </a:t>
          </a:r>
          <a:r>
            <a:rPr lang="ru-RU" sz="1100" baseline="0"/>
            <a:t>в столбце </a:t>
          </a:r>
          <a:r>
            <a:rPr lang="en-US" sz="1100" baseline="0"/>
            <a:t>"A".</a:t>
          </a:r>
          <a:endParaRPr lang="ru-RU" sz="1100" baseline="0"/>
        </a:p>
        <a:p>
          <a:endParaRPr lang="ru-RU" sz="1100" baseline="0"/>
        </a:p>
        <a:p>
          <a:r>
            <a:rPr lang="ru-RU" sz="1100" baseline="0"/>
            <a:t>Остальные листы должны называться в соответствии с наименованием данного типа ТПА </a:t>
          </a:r>
          <a:br>
            <a:rPr lang="ru-RU" sz="1100" baseline="0"/>
          </a:br>
          <a:r>
            <a:rPr lang="ru-RU" sz="1100" baseline="0"/>
            <a:t>(первый уровень иерархии). </a:t>
          </a:r>
          <a:endParaRPr lang="en-US" sz="1100" baseline="0"/>
        </a:p>
        <a:p>
          <a:r>
            <a:rPr lang="ru-RU" sz="1100" baseline="0"/>
            <a:t>Детали на этих листах (столбец "А") должны соответствовать наименованиям остальных компонентов клапана.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3241\&#1050;&#1086;&#1085;&#1092;&#1080;&#1075;&#1091;&#1088;&#1072;&#1090;&#1086;&#1088;%203241\&#1050;&#1086;&#1085;&#1092;&#1080;&#1075;&#1091;&#1088;&#1072;&#1090;&#1086;&#1088;%203241_2021-09-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MATRIX"/>
      <sheetName val="LISTS"/>
      <sheetName val="BOM"/>
    </sheetNames>
    <sheetDataSet>
      <sheetData sheetId="0"/>
      <sheetData sheetId="1">
        <row r="4">
          <cell r="B4" t="str">
            <v>G</v>
          </cell>
        </row>
      </sheetData>
      <sheetData sheetId="2">
        <row r="3">
          <cell r="C3" t="str">
            <v>GOST</v>
          </cell>
          <cell r="G3" t="str">
            <v>DN15</v>
          </cell>
          <cell r="K3" t="str">
            <v>Форма B</v>
          </cell>
          <cell r="O3" t="str">
            <v>PN16</v>
          </cell>
          <cell r="T3" t="str">
            <v>Kvу1,6</v>
          </cell>
          <cell r="X3" t="str">
            <v>lin</v>
          </cell>
          <cell r="AB3" t="str">
            <v>Без</v>
          </cell>
          <cell r="AF3" t="str">
            <v>Без</v>
          </cell>
          <cell r="AI3" t="str">
            <v>Стандарт</v>
          </cell>
          <cell r="AN3" t="str">
            <v>1.0619/A216 WCC</v>
          </cell>
          <cell r="AR3" t="str">
            <v>1.0460/A105, 1.0619/A216 WCC</v>
          </cell>
          <cell r="AV3" t="str">
            <v>1.4401/1.4404/1.4409/A182 F316/A182 F316L</v>
          </cell>
          <cell r="AZ3" t="str">
            <v>1.4404/A182 F316L</v>
          </cell>
          <cell r="BD3" t="str">
            <v>1.4006+QT/A182 F6a Cl.2</v>
          </cell>
          <cell r="BH3" t="str">
            <v>P1</v>
          </cell>
          <cell r="BL3" t="str">
            <v>Да</v>
          </cell>
          <cell r="BP3" t="str">
            <v>Да</v>
          </cell>
        </row>
        <row r="4">
          <cell r="C4" t="str">
            <v>DIN</v>
          </cell>
          <cell r="G4"/>
          <cell r="K4" t="str">
            <v>Форма F</v>
          </cell>
          <cell r="O4" t="str">
            <v>PN25</v>
          </cell>
          <cell r="T4" t="str">
            <v>Kvу2,5</v>
          </cell>
          <cell r="X4" t="str">
            <v>%</v>
          </cell>
          <cell r="AB4"/>
          <cell r="AF4"/>
          <cell r="AI4" t="str">
            <v>Изолир. вставка</v>
          </cell>
          <cell r="AN4" t="str">
            <v>1.6220/A352 LCC</v>
          </cell>
          <cell r="AR4" t="str">
            <v>1.4401/A182 F316, 1.4404/A182 F316L, 1.4408/A351 CF8M</v>
          </cell>
          <cell r="AV4" t="str">
            <v>1.4301/1.4308/A479 304</v>
          </cell>
          <cell r="AZ4" t="str">
            <v>A479 XM-19-H</v>
          </cell>
          <cell r="BD4" t="str">
            <v>1.4401/1.4404/A182 F316/A182 F316L</v>
          </cell>
          <cell r="BH4" t="str">
            <v>P2</v>
          </cell>
          <cell r="BL4" t="str">
            <v>Нет</v>
          </cell>
          <cell r="BP4" t="str">
            <v>Нет</v>
          </cell>
        </row>
        <row r="5">
          <cell r="C5"/>
          <cell r="G5"/>
          <cell r="K5"/>
          <cell r="O5" t="str">
            <v>PN40</v>
          </cell>
          <cell r="T5" t="str">
            <v>Kvу4</v>
          </cell>
          <cell r="AB5"/>
          <cell r="AF5"/>
          <cell r="AI5" t="str">
            <v>Удлин. изолир. вставка</v>
          </cell>
          <cell r="AN5" t="str">
            <v>1.5638/A352 LC3</v>
          </cell>
          <cell r="AR5" t="str">
            <v>1.5638</v>
          </cell>
          <cell r="AV5" t="str">
            <v>Soft 1.4401/1.4404/1.4409/A182 F316/A182 F316L</v>
          </cell>
          <cell r="AZ5" t="str">
            <v>1.4301</v>
          </cell>
          <cell r="BD5" t="str">
            <v>1.4301/A479 304</v>
          </cell>
          <cell r="BH5" t="str">
            <v>G</v>
          </cell>
        </row>
        <row r="6">
          <cell r="G6"/>
          <cell r="K6"/>
          <cell r="O6"/>
          <cell r="T6"/>
          <cell r="AB6"/>
          <cell r="AN6" t="str">
            <v>1.4409/A351 CF3M</v>
          </cell>
          <cell r="AR6" t="str">
            <v>1.0566/A350 LF2, 1.6220/A352 LCC</v>
          </cell>
          <cell r="AV6" t="str">
            <v>Soft 1.4301/1.4308/A479 304</v>
          </cell>
          <cell r="AZ6"/>
          <cell r="BD6" t="str">
            <v>Stellited 1.4006+QT/A182 F6a Cl.2</v>
          </cell>
        </row>
        <row r="7">
          <cell r="G7"/>
          <cell r="K7"/>
          <cell r="O7"/>
          <cell r="T7"/>
          <cell r="AB7"/>
          <cell r="AN7" t="str">
            <v>1.4408/A351 CF8M</v>
          </cell>
          <cell r="AR7" t="str">
            <v>1.4308/A351 CF8, 1.4301/A182 F304</v>
          </cell>
          <cell r="AV7"/>
          <cell r="AZ7"/>
          <cell r="BD7" t="str">
            <v>Stellited 1.4401/1.4404/A182 F316/A182 F316L</v>
          </cell>
        </row>
        <row r="8">
          <cell r="G8"/>
          <cell r="K8"/>
          <cell r="T8"/>
          <cell r="AB8"/>
          <cell r="AN8" t="str">
            <v>1.4308/A351 CF8</v>
          </cell>
          <cell r="AR8"/>
          <cell r="AV8"/>
          <cell r="BD8" t="str">
            <v>Stellited 1.4301/A479 304</v>
          </cell>
        </row>
        <row r="9">
          <cell r="G9"/>
          <cell r="K9"/>
          <cell r="T9"/>
          <cell r="AB9"/>
          <cell r="AN9"/>
          <cell r="AR9"/>
          <cell r="AV9"/>
          <cell r="BD9"/>
        </row>
        <row r="10">
          <cell r="G10"/>
          <cell r="K10"/>
          <cell r="T10"/>
          <cell r="AN10"/>
          <cell r="AV10"/>
          <cell r="BD10"/>
        </row>
        <row r="11">
          <cell r="G11"/>
          <cell r="K11"/>
          <cell r="T11"/>
          <cell r="AV11"/>
          <cell r="BD11"/>
        </row>
        <row r="12">
          <cell r="G12"/>
          <cell r="K12"/>
          <cell r="T12"/>
          <cell r="AV12"/>
          <cell r="BD12"/>
        </row>
        <row r="13">
          <cell r="G13"/>
          <cell r="K13"/>
          <cell r="T13"/>
          <cell r="AV13"/>
          <cell r="BD13"/>
        </row>
        <row r="14">
          <cell r="G14"/>
          <cell r="K14"/>
          <cell r="T14"/>
          <cell r="AV14"/>
          <cell r="BD14"/>
        </row>
        <row r="15">
          <cell r="G15"/>
          <cell r="K15"/>
          <cell r="T15"/>
          <cell r="AV15"/>
        </row>
        <row r="16">
          <cell r="G16"/>
          <cell r="K16"/>
          <cell r="T16"/>
          <cell r="AV16"/>
        </row>
        <row r="17">
          <cell r="G17"/>
          <cell r="K17"/>
          <cell r="T17"/>
          <cell r="AV17"/>
        </row>
        <row r="18">
          <cell r="G18"/>
          <cell r="K18"/>
          <cell r="T18"/>
        </row>
        <row r="19">
          <cell r="G19"/>
          <cell r="K19"/>
          <cell r="T19"/>
        </row>
        <row r="20">
          <cell r="G20"/>
          <cell r="K20"/>
          <cell r="T20"/>
          <cell r="AR20"/>
        </row>
        <row r="21">
          <cell r="G21"/>
          <cell r="K21"/>
          <cell r="T21"/>
        </row>
        <row r="22">
          <cell r="G22"/>
          <cell r="K22"/>
          <cell r="T22"/>
        </row>
        <row r="23">
          <cell r="G23"/>
          <cell r="K23"/>
          <cell r="T23"/>
        </row>
        <row r="24">
          <cell r="G24"/>
          <cell r="K24"/>
          <cell r="T24"/>
        </row>
        <row r="25">
          <cell r="G25"/>
          <cell r="K25"/>
          <cell r="T25"/>
        </row>
        <row r="26">
          <cell r="G26"/>
          <cell r="K26"/>
          <cell r="T26"/>
        </row>
        <row r="27">
          <cell r="G27"/>
          <cell r="K27"/>
          <cell r="T27"/>
        </row>
        <row r="28">
          <cell r="G28"/>
          <cell r="K28"/>
          <cell r="T28"/>
        </row>
        <row r="29">
          <cell r="G29"/>
          <cell r="K29"/>
          <cell r="T29"/>
        </row>
        <row r="30">
          <cell r="G30"/>
          <cell r="K30"/>
          <cell r="T30"/>
        </row>
        <row r="31">
          <cell r="K31"/>
          <cell r="T31"/>
        </row>
        <row r="32">
          <cell r="K32"/>
          <cell r="T32"/>
        </row>
        <row r="33">
          <cell r="K33"/>
          <cell r="T33"/>
        </row>
        <row r="34">
          <cell r="K34"/>
          <cell r="T34"/>
        </row>
        <row r="35">
          <cell r="T35"/>
        </row>
        <row r="36">
          <cell r="K36"/>
          <cell r="T36"/>
        </row>
        <row r="37">
          <cell r="T37"/>
        </row>
        <row r="38">
          <cell r="T38"/>
        </row>
        <row r="39">
          <cell r="T39"/>
        </row>
        <row r="40">
          <cell r="T40"/>
        </row>
        <row r="41">
          <cell r="T41"/>
        </row>
        <row r="42">
          <cell r="T42"/>
        </row>
        <row r="43">
          <cell r="T43"/>
        </row>
        <row r="44">
          <cell r="T44"/>
        </row>
        <row r="45">
          <cell r="T45"/>
        </row>
        <row r="46">
          <cell r="T46"/>
        </row>
        <row r="47">
          <cell r="T47"/>
        </row>
        <row r="48">
          <cell r="T48"/>
        </row>
        <row r="49">
          <cell r="T49"/>
        </row>
        <row r="50">
          <cell r="T50"/>
        </row>
        <row r="51">
          <cell r="T51"/>
        </row>
        <row r="52">
          <cell r="T52"/>
        </row>
        <row r="53">
          <cell r="T53"/>
        </row>
        <row r="54">
          <cell r="T54"/>
        </row>
        <row r="55">
          <cell r="T55"/>
        </row>
        <row r="56">
          <cell r="T56"/>
        </row>
        <row r="57">
          <cell r="T57"/>
        </row>
        <row r="58">
          <cell r="T58"/>
        </row>
        <row r="59">
          <cell r="T59"/>
        </row>
        <row r="60">
          <cell r="T60"/>
        </row>
        <row r="61">
          <cell r="T61"/>
        </row>
        <row r="62">
          <cell r="T62"/>
        </row>
        <row r="63">
          <cell r="T63"/>
        </row>
        <row r="64">
          <cell r="T64"/>
        </row>
        <row r="65">
          <cell r="T65"/>
        </row>
        <row r="66">
          <cell r="T66"/>
        </row>
        <row r="67">
          <cell r="T67"/>
        </row>
        <row r="68">
          <cell r="T68"/>
        </row>
        <row r="69">
          <cell r="T69"/>
        </row>
        <row r="70">
          <cell r="T70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workbookViewId="0">
      <selection activeCell="C5" sqref="C5"/>
    </sheetView>
  </sheetViews>
  <sheetFormatPr defaultRowHeight="14.5" x14ac:dyDescent="0.35"/>
  <cols>
    <col min="1" max="1" width="13.1796875" customWidth="1"/>
    <col min="2" max="2" width="32.453125" customWidth="1"/>
    <col min="3" max="3" width="27.453125" bestFit="1" customWidth="1"/>
  </cols>
  <sheetData>
    <row r="2" spans="1:3" s="1" customFormat="1" x14ac:dyDescent="0.35">
      <c r="A2" s="1" t="s">
        <v>6</v>
      </c>
      <c r="B2" s="1" t="s">
        <v>7</v>
      </c>
      <c r="C2" s="1" t="s">
        <v>146</v>
      </c>
    </row>
    <row r="3" spans="1:3" x14ac:dyDescent="0.35">
      <c r="A3" t="s">
        <v>1</v>
      </c>
      <c r="B3" t="s">
        <v>0</v>
      </c>
      <c r="C3" t="s">
        <v>8</v>
      </c>
    </row>
    <row r="4" spans="1:3" x14ac:dyDescent="0.35">
      <c r="A4" t="s">
        <v>2</v>
      </c>
      <c r="B4" t="s">
        <v>3</v>
      </c>
      <c r="C4" t="s">
        <v>149</v>
      </c>
    </row>
    <row r="5" spans="1:3" x14ac:dyDescent="0.35">
      <c r="A5" t="s">
        <v>2</v>
      </c>
      <c r="B5" t="s">
        <v>5</v>
      </c>
      <c r="C5" t="s">
        <v>9</v>
      </c>
    </row>
    <row r="6" spans="1:3" x14ac:dyDescent="0.35">
      <c r="A6" t="s">
        <v>2</v>
      </c>
      <c r="B6" t="s">
        <v>4</v>
      </c>
      <c r="C6" t="s">
        <v>10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E959-3D68-475C-AEBA-1F4CA666E224}">
  <dimension ref="A1:K54"/>
  <sheetViews>
    <sheetView tabSelected="1" topLeftCell="C1" zoomScale="85" zoomScaleNormal="85" workbookViewId="0">
      <selection activeCell="D8" sqref="D8"/>
    </sheetView>
  </sheetViews>
  <sheetFormatPr defaultColWidth="36.1796875" defaultRowHeight="14.5" x14ac:dyDescent="0.35"/>
  <cols>
    <col min="1" max="1" width="8.1796875" style="2" bestFit="1" customWidth="1"/>
    <col min="2" max="2" width="13.1796875" style="2" bestFit="1" customWidth="1"/>
    <col min="3" max="3" width="59.6328125" style="36" bestFit="1" customWidth="1"/>
    <col min="4" max="4" width="17.08984375" style="2" bestFit="1" customWidth="1"/>
    <col min="5" max="5" width="17.08984375" style="2" customWidth="1"/>
    <col min="6" max="6" width="69.08984375" style="36" bestFit="1" customWidth="1"/>
    <col min="7" max="7" width="6.1796875" style="2" bestFit="1" customWidth="1"/>
    <col min="8" max="8" width="52.1796875" style="37" bestFit="1" customWidth="1"/>
    <col min="9" max="9" width="28.54296875" style="2" bestFit="1" customWidth="1"/>
    <col min="10" max="10" width="52.453125" style="2" bestFit="1" customWidth="1"/>
    <col min="11" max="11" width="38.26953125" style="2" bestFit="1" customWidth="1"/>
    <col min="12" max="16384" width="36.1796875" style="2"/>
  </cols>
  <sheetData>
    <row r="1" spans="1:11" ht="15" thickTop="1" x14ac:dyDescent="0.35">
      <c r="A1" s="48" t="s">
        <v>11</v>
      </c>
      <c r="B1" s="49" t="s">
        <v>14</v>
      </c>
      <c r="C1" s="50" t="s">
        <v>15</v>
      </c>
      <c r="D1" s="54" t="s">
        <v>12</v>
      </c>
      <c r="E1" s="54" t="s">
        <v>148</v>
      </c>
      <c r="F1" s="55" t="s">
        <v>13</v>
      </c>
      <c r="G1" s="56" t="s">
        <v>141</v>
      </c>
      <c r="H1" s="57" t="s">
        <v>16</v>
      </c>
      <c r="I1" s="58" t="s">
        <v>17</v>
      </c>
      <c r="J1" s="58" t="s">
        <v>18</v>
      </c>
      <c r="K1" s="59" t="s">
        <v>19</v>
      </c>
    </row>
    <row r="2" spans="1:11" s="7" customFormat="1" x14ac:dyDescent="0.35">
      <c r="A2" s="40" t="s">
        <v>3</v>
      </c>
      <c r="B2" s="4" t="s">
        <v>20</v>
      </c>
      <c r="C2" s="51" t="s">
        <v>21</v>
      </c>
      <c r="D2" s="66" t="s">
        <v>142</v>
      </c>
      <c r="E2" s="92" t="s">
        <v>155</v>
      </c>
      <c r="F2" s="3" t="str">
        <f>J2&amp;IF(ISTEXT(K2), "; "&amp;K2,)</f>
        <v>1.0619 / A216 WCC</v>
      </c>
      <c r="G2" s="68"/>
      <c r="H2" s="5" t="s">
        <v>22</v>
      </c>
      <c r="I2" s="5" t="s">
        <v>23</v>
      </c>
      <c r="J2" s="6" t="s">
        <v>151</v>
      </c>
      <c r="K2" s="60"/>
    </row>
    <row r="3" spans="1:11" s="7" customFormat="1" x14ac:dyDescent="0.35">
      <c r="A3" s="40" t="s">
        <v>3</v>
      </c>
      <c r="B3" s="4" t="s">
        <v>24</v>
      </c>
      <c r="C3" s="51" t="s">
        <v>25</v>
      </c>
      <c r="D3" s="66" t="s">
        <v>142</v>
      </c>
      <c r="E3" s="66" t="s">
        <v>155</v>
      </c>
      <c r="F3" s="67" t="str">
        <f t="shared" ref="F3:F53" si="0">J3&amp;IF(ISTEXT(K3), "; "&amp;K3,)</f>
        <v>1.5638 / A352 LC3</v>
      </c>
      <c r="G3" s="68"/>
      <c r="H3" s="5" t="s">
        <v>26</v>
      </c>
      <c r="I3" s="5" t="s">
        <v>23</v>
      </c>
      <c r="J3" s="6" t="s">
        <v>152</v>
      </c>
      <c r="K3" s="60"/>
    </row>
    <row r="4" spans="1:11" s="7" customFormat="1" x14ac:dyDescent="0.35">
      <c r="A4" s="40" t="s">
        <v>3</v>
      </c>
      <c r="B4" s="4" t="s">
        <v>27</v>
      </c>
      <c r="C4" s="51" t="s">
        <v>28</v>
      </c>
      <c r="D4" s="66" t="s">
        <v>142</v>
      </c>
      <c r="E4" s="66" t="s">
        <v>155</v>
      </c>
      <c r="F4" s="67" t="str">
        <f t="shared" si="0"/>
        <v>1.4408 / A351 CF8M</v>
      </c>
      <c r="G4" s="68"/>
      <c r="H4" s="5" t="s">
        <v>29</v>
      </c>
      <c r="I4" s="5" t="s">
        <v>30</v>
      </c>
      <c r="J4" s="6" t="s">
        <v>150</v>
      </c>
      <c r="K4" s="60"/>
    </row>
    <row r="5" spans="1:11" s="7" customFormat="1" x14ac:dyDescent="0.35">
      <c r="A5" s="40" t="s">
        <v>3</v>
      </c>
      <c r="B5" s="4" t="s">
        <v>31</v>
      </c>
      <c r="C5" s="51" t="s">
        <v>32</v>
      </c>
      <c r="D5" s="66" t="s">
        <v>143</v>
      </c>
      <c r="E5" s="66" t="s">
        <v>155</v>
      </c>
      <c r="F5" s="67" t="str">
        <f t="shared" si="0"/>
        <v>1.0619 / A216 WCC</v>
      </c>
      <c r="G5" s="68"/>
      <c r="H5" s="5" t="s">
        <v>22</v>
      </c>
      <c r="I5" s="61"/>
      <c r="J5" s="6" t="s">
        <v>151</v>
      </c>
      <c r="K5" s="60"/>
    </row>
    <row r="6" spans="1:11" s="7" customFormat="1" x14ac:dyDescent="0.35">
      <c r="A6" s="40" t="s">
        <v>3</v>
      </c>
      <c r="B6" s="4" t="s">
        <v>33</v>
      </c>
      <c r="C6" s="51" t="s">
        <v>34</v>
      </c>
      <c r="D6" s="66" t="s">
        <v>143</v>
      </c>
      <c r="E6" s="66" t="s">
        <v>155</v>
      </c>
      <c r="F6" s="67" t="str">
        <f t="shared" si="0"/>
        <v>1.5638 / A352 LC3</v>
      </c>
      <c r="G6" s="68"/>
      <c r="H6" s="5" t="s">
        <v>26</v>
      </c>
      <c r="I6" s="61"/>
      <c r="J6" s="6" t="s">
        <v>152</v>
      </c>
      <c r="K6" s="60"/>
    </row>
    <row r="7" spans="1:11" s="7" customFormat="1" x14ac:dyDescent="0.35">
      <c r="A7" s="40" t="s">
        <v>3</v>
      </c>
      <c r="B7" s="4" t="s">
        <v>35</v>
      </c>
      <c r="C7" s="51" t="s">
        <v>36</v>
      </c>
      <c r="D7" s="66" t="s">
        <v>143</v>
      </c>
      <c r="E7" s="66" t="s">
        <v>155</v>
      </c>
      <c r="F7" s="67" t="str">
        <f t="shared" si="0"/>
        <v>1.4408 / A351 CF8M</v>
      </c>
      <c r="G7" s="68"/>
      <c r="H7" s="5" t="s">
        <v>29</v>
      </c>
      <c r="I7" s="61"/>
      <c r="J7" s="6" t="s">
        <v>150</v>
      </c>
      <c r="K7" s="60"/>
    </row>
    <row r="8" spans="1:11" s="7" customFormat="1" x14ac:dyDescent="0.35">
      <c r="A8" s="40" t="s">
        <v>3</v>
      </c>
      <c r="B8" s="4" t="s">
        <v>37</v>
      </c>
      <c r="C8" s="51" t="s">
        <v>38</v>
      </c>
      <c r="D8" s="66" t="s">
        <v>142</v>
      </c>
      <c r="E8" s="66" t="s">
        <v>155</v>
      </c>
      <c r="F8" s="65" t="str">
        <f t="shared" si="0"/>
        <v>1.0619 / A216 WCC; 1.5638 / A352 LC3; 20ГЛ</v>
      </c>
      <c r="G8" s="68"/>
      <c r="H8" s="5" t="s">
        <v>23</v>
      </c>
      <c r="I8" s="61"/>
      <c r="J8" s="64" t="s">
        <v>153</v>
      </c>
      <c r="K8" s="18" t="s">
        <v>23</v>
      </c>
    </row>
    <row r="9" spans="1:11" s="7" customFormat="1" x14ac:dyDescent="0.35">
      <c r="A9" s="40" t="s">
        <v>3</v>
      </c>
      <c r="B9" s="4" t="s">
        <v>39</v>
      </c>
      <c r="C9" s="51" t="s">
        <v>40</v>
      </c>
      <c r="D9" s="66" t="s">
        <v>142</v>
      </c>
      <c r="E9" s="66" t="s">
        <v>155</v>
      </c>
      <c r="F9" s="67" t="str">
        <f t="shared" si="0"/>
        <v>1.4408 / A351 CF8M; 12Х18Н9ТЛ</v>
      </c>
      <c r="G9" s="68"/>
      <c r="H9" s="5" t="s">
        <v>30</v>
      </c>
      <c r="I9" s="61"/>
      <c r="J9" s="63" t="s">
        <v>150</v>
      </c>
      <c r="K9" s="18" t="s">
        <v>30</v>
      </c>
    </row>
    <row r="10" spans="1:11" s="7" customFormat="1" x14ac:dyDescent="0.35">
      <c r="A10" s="40" t="s">
        <v>3</v>
      </c>
      <c r="B10" s="4" t="s">
        <v>41</v>
      </c>
      <c r="C10" s="51" t="s">
        <v>42</v>
      </c>
      <c r="D10" s="66" t="s">
        <v>143</v>
      </c>
      <c r="E10" s="66" t="s">
        <v>155</v>
      </c>
      <c r="F10" s="67" t="str">
        <f t="shared" si="0"/>
        <v>1.0619 / A216 WCC; 1.5638 / A352 LC3; 20ГЛ</v>
      </c>
      <c r="G10" s="68"/>
      <c r="H10" s="5" t="s">
        <v>23</v>
      </c>
      <c r="I10" s="61"/>
      <c r="J10" s="64" t="s">
        <v>153</v>
      </c>
      <c r="K10" s="18" t="s">
        <v>23</v>
      </c>
    </row>
    <row r="11" spans="1:11" s="7" customFormat="1" ht="15" thickBot="1" x14ac:dyDescent="0.4">
      <c r="A11" s="44" t="s">
        <v>3</v>
      </c>
      <c r="B11" s="52" t="s">
        <v>43</v>
      </c>
      <c r="C11" s="53" t="s">
        <v>44</v>
      </c>
      <c r="D11" s="69" t="s">
        <v>143</v>
      </c>
      <c r="E11" s="69" t="s">
        <v>155</v>
      </c>
      <c r="F11" s="70" t="str">
        <f t="shared" si="0"/>
        <v>1.4408 / A351 CF8M; 12Х18Н9ТЛ</v>
      </c>
      <c r="G11" s="71"/>
      <c r="H11" s="8" t="s">
        <v>30</v>
      </c>
      <c r="I11" s="61"/>
      <c r="J11" s="63" t="s">
        <v>150</v>
      </c>
      <c r="K11" s="33" t="s">
        <v>30</v>
      </c>
    </row>
    <row r="12" spans="1:11" ht="15" thickTop="1" x14ac:dyDescent="0.35">
      <c r="A12" s="38" t="s">
        <v>5</v>
      </c>
      <c r="B12" s="10" t="s">
        <v>45</v>
      </c>
      <c r="C12" s="45" t="s">
        <v>46</v>
      </c>
      <c r="D12" s="72" t="s">
        <v>144</v>
      </c>
      <c r="E12" s="73"/>
      <c r="F12" s="74" t="str">
        <f t="shared" si="0"/>
        <v>1.0619 / A216 WCC; 20ГЛ</v>
      </c>
      <c r="G12" s="75"/>
      <c r="H12" s="11" t="s">
        <v>47</v>
      </c>
      <c r="I12" s="12" t="s">
        <v>48</v>
      </c>
      <c r="J12" s="13" t="s">
        <v>151</v>
      </c>
      <c r="K12" s="14" t="s">
        <v>23</v>
      </c>
    </row>
    <row r="13" spans="1:11" x14ac:dyDescent="0.35">
      <c r="A13" s="40" t="s">
        <v>5</v>
      </c>
      <c r="B13" s="15" t="s">
        <v>49</v>
      </c>
      <c r="C13" s="46" t="s">
        <v>50</v>
      </c>
      <c r="D13" s="76" t="s">
        <v>144</v>
      </c>
      <c r="E13" s="77"/>
      <c r="F13" s="78" t="str">
        <f t="shared" si="0"/>
        <v>1.5638 / A352 LC3; 20ГЛ</v>
      </c>
      <c r="G13" s="79"/>
      <c r="H13" s="16" t="s">
        <v>51</v>
      </c>
      <c r="I13" s="17" t="s">
        <v>48</v>
      </c>
      <c r="J13" s="6" t="s">
        <v>152</v>
      </c>
      <c r="K13" s="18" t="s">
        <v>23</v>
      </c>
    </row>
    <row r="14" spans="1:11" x14ac:dyDescent="0.35">
      <c r="A14" s="40" t="s">
        <v>5</v>
      </c>
      <c r="B14" s="15" t="s">
        <v>52</v>
      </c>
      <c r="C14" s="46" t="s">
        <v>53</v>
      </c>
      <c r="D14" s="76" t="s">
        <v>144</v>
      </c>
      <c r="E14" s="77"/>
      <c r="F14" s="78" t="str">
        <f t="shared" si="0"/>
        <v>1.4408 / A351 CF8M; 12Х18Н9ТЛ</v>
      </c>
      <c r="G14" s="79"/>
      <c r="H14" s="16" t="s">
        <v>54</v>
      </c>
      <c r="I14" s="17" t="s">
        <v>55</v>
      </c>
      <c r="J14" s="6" t="s">
        <v>150</v>
      </c>
      <c r="K14" s="18" t="s">
        <v>30</v>
      </c>
    </row>
    <row r="15" spans="1:11" x14ac:dyDescent="0.35">
      <c r="A15" s="40" t="s">
        <v>5</v>
      </c>
      <c r="B15" s="15" t="s">
        <v>56</v>
      </c>
      <c r="C15" s="46" t="s">
        <v>57</v>
      </c>
      <c r="D15" s="76" t="s">
        <v>144</v>
      </c>
      <c r="E15" s="77"/>
      <c r="F15" s="78" t="str">
        <f t="shared" si="0"/>
        <v>1.0619 / A216 WCC; 1.5638 / A352 LC3; 20ГЛ</v>
      </c>
      <c r="G15" s="79"/>
      <c r="H15" s="16" t="s">
        <v>48</v>
      </c>
      <c r="I15" s="62"/>
      <c r="J15" s="63" t="s">
        <v>153</v>
      </c>
      <c r="K15" s="18" t="s">
        <v>23</v>
      </c>
    </row>
    <row r="16" spans="1:11" ht="15" thickBot="1" x14ac:dyDescent="0.4">
      <c r="A16" s="40" t="s">
        <v>5</v>
      </c>
      <c r="B16" s="19" t="s">
        <v>58</v>
      </c>
      <c r="C16" s="47" t="s">
        <v>59</v>
      </c>
      <c r="D16" s="80" t="s">
        <v>144</v>
      </c>
      <c r="E16" s="81"/>
      <c r="F16" s="82" t="str">
        <f t="shared" si="0"/>
        <v>1.4408 / A351 CF8M; 12Х18Н9ТЛ</v>
      </c>
      <c r="G16" s="83"/>
      <c r="H16" s="20" t="s">
        <v>55</v>
      </c>
      <c r="I16" s="21"/>
      <c r="J16" s="22" t="s">
        <v>150</v>
      </c>
      <c r="K16" s="23" t="s">
        <v>30</v>
      </c>
    </row>
    <row r="17" spans="1:11" ht="15" thickTop="1" x14ac:dyDescent="0.35">
      <c r="A17" s="40" t="s">
        <v>5</v>
      </c>
      <c r="B17" s="10" t="s">
        <v>60</v>
      </c>
      <c r="C17" s="45" t="s">
        <v>61</v>
      </c>
      <c r="D17" s="72" t="s">
        <v>145</v>
      </c>
      <c r="E17" s="73"/>
      <c r="F17" s="74" t="str">
        <f t="shared" si="0"/>
        <v>1.0619 / A216 WCC; 20ГЛ</v>
      </c>
      <c r="G17" s="75"/>
      <c r="H17" s="11" t="s">
        <v>47</v>
      </c>
      <c r="I17" s="24"/>
      <c r="J17" s="13" t="s">
        <v>151</v>
      </c>
      <c r="K17" s="14" t="s">
        <v>23</v>
      </c>
    </row>
    <row r="18" spans="1:11" x14ac:dyDescent="0.35">
      <c r="A18" s="40" t="s">
        <v>5</v>
      </c>
      <c r="B18" s="15" t="s">
        <v>62</v>
      </c>
      <c r="C18" s="46" t="s">
        <v>63</v>
      </c>
      <c r="D18" s="76" t="s">
        <v>145</v>
      </c>
      <c r="E18" s="77"/>
      <c r="F18" s="78" t="str">
        <f t="shared" si="0"/>
        <v>1.5638 / A352 LC3; 20ГЛ</v>
      </c>
      <c r="G18" s="79"/>
      <c r="H18" s="16" t="s">
        <v>51</v>
      </c>
      <c r="I18" s="62"/>
      <c r="J18" s="6" t="s">
        <v>152</v>
      </c>
      <c r="K18" s="18" t="s">
        <v>23</v>
      </c>
    </row>
    <row r="19" spans="1:11" x14ac:dyDescent="0.35">
      <c r="A19" s="40" t="s">
        <v>5</v>
      </c>
      <c r="B19" s="15" t="s">
        <v>64</v>
      </c>
      <c r="C19" s="46" t="s">
        <v>65</v>
      </c>
      <c r="D19" s="76" t="s">
        <v>145</v>
      </c>
      <c r="E19" s="77"/>
      <c r="F19" s="78" t="str">
        <f t="shared" si="0"/>
        <v>1.4408 / A351 CF8M; 12Х18Н9ТЛ</v>
      </c>
      <c r="G19" s="79"/>
      <c r="H19" s="16" t="s">
        <v>54</v>
      </c>
      <c r="I19" s="62"/>
      <c r="J19" s="6" t="s">
        <v>150</v>
      </c>
      <c r="K19" s="18" t="s">
        <v>30</v>
      </c>
    </row>
    <row r="20" spans="1:11" x14ac:dyDescent="0.35">
      <c r="A20" s="40" t="s">
        <v>5</v>
      </c>
      <c r="B20" s="15" t="s">
        <v>66</v>
      </c>
      <c r="C20" s="46" t="s">
        <v>67</v>
      </c>
      <c r="D20" s="76" t="s">
        <v>145</v>
      </c>
      <c r="E20" s="77"/>
      <c r="F20" s="78" t="str">
        <f t="shared" si="0"/>
        <v>1.0619 / A216 WCC; 1.5638 / A352 LC3; 20ГЛ</v>
      </c>
      <c r="G20" s="79"/>
      <c r="H20" s="16" t="s">
        <v>48</v>
      </c>
      <c r="I20" s="62"/>
      <c r="J20" s="63" t="s">
        <v>153</v>
      </c>
      <c r="K20" s="18" t="s">
        <v>23</v>
      </c>
    </row>
    <row r="21" spans="1:11" ht="15" thickBot="1" x14ac:dyDescent="0.4">
      <c r="A21" s="44" t="s">
        <v>5</v>
      </c>
      <c r="B21" s="19" t="s">
        <v>68</v>
      </c>
      <c r="C21" s="47" t="s">
        <v>69</v>
      </c>
      <c r="D21" s="80" t="s">
        <v>145</v>
      </c>
      <c r="E21" s="81"/>
      <c r="F21" s="82" t="str">
        <f t="shared" si="0"/>
        <v>1.4408 / A351 CF8M; 12Х18Н9ТЛ</v>
      </c>
      <c r="G21" s="83"/>
      <c r="H21" s="20" t="s">
        <v>55</v>
      </c>
      <c r="I21" s="21"/>
      <c r="J21" s="22" t="s">
        <v>150</v>
      </c>
      <c r="K21" s="23" t="s">
        <v>30</v>
      </c>
    </row>
    <row r="22" spans="1:11" ht="15" thickTop="1" x14ac:dyDescent="0.35">
      <c r="A22" s="38" t="s">
        <v>4</v>
      </c>
      <c r="B22" s="25" t="s">
        <v>70</v>
      </c>
      <c r="C22" s="39" t="s">
        <v>71</v>
      </c>
      <c r="D22" s="72" t="s">
        <v>144</v>
      </c>
      <c r="E22" s="73"/>
      <c r="F22" s="84" t="str">
        <f t="shared" si="0"/>
        <v>1.0619 / A216 WCC; 1.5638 / A352 LC3; 20ГЛ</v>
      </c>
      <c r="G22" s="85">
        <v>25</v>
      </c>
      <c r="H22" s="26" t="s">
        <v>72</v>
      </c>
      <c r="I22" s="27" t="s">
        <v>73</v>
      </c>
      <c r="J22" s="91" t="s">
        <v>153</v>
      </c>
      <c r="K22" s="14" t="s">
        <v>23</v>
      </c>
    </row>
    <row r="23" spans="1:11" x14ac:dyDescent="0.35">
      <c r="A23" s="40" t="s">
        <v>4</v>
      </c>
      <c r="B23" s="28" t="s">
        <v>74</v>
      </c>
      <c r="C23" s="41" t="s">
        <v>75</v>
      </c>
      <c r="D23" s="76" t="s">
        <v>144</v>
      </c>
      <c r="E23" s="77"/>
      <c r="F23" s="67" t="str">
        <f t="shared" si="0"/>
        <v>1.0619 / A216 WCC; 1.5638 / A352 LC3; 1.4408 / A351 CF8M; 20ГЛ; 12Х18Н9ТЛ</v>
      </c>
      <c r="G23" s="68">
        <v>25</v>
      </c>
      <c r="H23" s="29" t="s">
        <v>76</v>
      </c>
      <c r="I23" s="30" t="s">
        <v>55</v>
      </c>
      <c r="J23" s="63" t="s">
        <v>154</v>
      </c>
      <c r="K23" s="18" t="s">
        <v>147</v>
      </c>
    </row>
    <row r="24" spans="1:11" x14ac:dyDescent="0.35">
      <c r="A24" s="40" t="s">
        <v>4</v>
      </c>
      <c r="B24" s="28" t="s">
        <v>77</v>
      </c>
      <c r="C24" s="41" t="s">
        <v>78</v>
      </c>
      <c r="D24" s="76" t="s">
        <v>144</v>
      </c>
      <c r="E24" s="77"/>
      <c r="F24" s="67" t="str">
        <f t="shared" si="0"/>
        <v>1.0619 / A216 WCC; 1.5638 / A352 LC3; 20ГЛ</v>
      </c>
      <c r="G24" s="68">
        <v>25</v>
      </c>
      <c r="H24" s="29" t="s">
        <v>79</v>
      </c>
      <c r="I24" s="30" t="s">
        <v>80</v>
      </c>
      <c r="J24" s="6" t="s">
        <v>153</v>
      </c>
      <c r="K24" s="18" t="s">
        <v>23</v>
      </c>
    </row>
    <row r="25" spans="1:11" x14ac:dyDescent="0.35">
      <c r="A25" s="40" t="s">
        <v>4</v>
      </c>
      <c r="B25" s="28" t="s">
        <v>81</v>
      </c>
      <c r="C25" s="41" t="s">
        <v>82</v>
      </c>
      <c r="D25" s="76" t="s">
        <v>144</v>
      </c>
      <c r="E25" s="77"/>
      <c r="F25" s="67" t="str">
        <f t="shared" si="0"/>
        <v>1.0619 / A216 WCC; 1.5638 / A352 LC3; 1.4408 / A351 CF8M; 20ГЛ; 12Х18Н9ТЛ</v>
      </c>
      <c r="G25" s="68">
        <v>25</v>
      </c>
      <c r="H25" s="29" t="s">
        <v>83</v>
      </c>
      <c r="I25" s="30" t="s">
        <v>84</v>
      </c>
      <c r="J25" s="6" t="s">
        <v>154</v>
      </c>
      <c r="K25" s="18" t="s">
        <v>147</v>
      </c>
    </row>
    <row r="26" spans="1:11" x14ac:dyDescent="0.35">
      <c r="A26" s="40" t="s">
        <v>4</v>
      </c>
      <c r="B26" s="28" t="s">
        <v>85</v>
      </c>
      <c r="C26" s="41" t="s">
        <v>86</v>
      </c>
      <c r="D26" s="76" t="s">
        <v>144</v>
      </c>
      <c r="E26" s="77"/>
      <c r="F26" s="67" t="str">
        <f t="shared" si="0"/>
        <v>1.0619 / A216 WCC; 1.5638 / A352 LC3; 20ГЛ</v>
      </c>
      <c r="G26" s="68">
        <v>25</v>
      </c>
      <c r="H26" s="29" t="s">
        <v>73</v>
      </c>
      <c r="I26" s="62"/>
      <c r="J26" s="6" t="s">
        <v>153</v>
      </c>
      <c r="K26" s="18" t="s">
        <v>23</v>
      </c>
    </row>
    <row r="27" spans="1:11" x14ac:dyDescent="0.35">
      <c r="A27" s="40" t="s">
        <v>4</v>
      </c>
      <c r="B27" s="28" t="s">
        <v>87</v>
      </c>
      <c r="C27" s="41" t="s">
        <v>88</v>
      </c>
      <c r="D27" s="76" t="s">
        <v>144</v>
      </c>
      <c r="E27" s="77"/>
      <c r="F27" s="67" t="str">
        <f t="shared" si="0"/>
        <v>1.0619 / A216 WCC; 1.5638 / A352 LC3; 1.4408 / A351 CF8M; 20ГЛ; 12Х18Н9ТЛ</v>
      </c>
      <c r="G27" s="68">
        <v>25</v>
      </c>
      <c r="H27" s="29" t="s">
        <v>55</v>
      </c>
      <c r="I27" s="62"/>
      <c r="J27" s="6" t="s">
        <v>154</v>
      </c>
      <c r="K27" s="18" t="s">
        <v>147</v>
      </c>
    </row>
    <row r="28" spans="1:11" x14ac:dyDescent="0.35">
      <c r="A28" s="40" t="s">
        <v>4</v>
      </c>
      <c r="B28" s="28" t="s">
        <v>89</v>
      </c>
      <c r="C28" s="41" t="s">
        <v>90</v>
      </c>
      <c r="D28" s="76" t="s">
        <v>144</v>
      </c>
      <c r="E28" s="77"/>
      <c r="F28" s="67" t="str">
        <f t="shared" si="0"/>
        <v>1.0619 / A216 WCC; 1.5638 / A352 LC3; 20ГЛ</v>
      </c>
      <c r="G28" s="68">
        <v>25</v>
      </c>
      <c r="H28" s="29" t="s">
        <v>80</v>
      </c>
      <c r="I28" s="62"/>
      <c r="J28" s="6" t="s">
        <v>153</v>
      </c>
      <c r="K28" s="18" t="s">
        <v>23</v>
      </c>
    </row>
    <row r="29" spans="1:11" ht="15" thickBot="1" x14ac:dyDescent="0.4">
      <c r="A29" s="40" t="s">
        <v>4</v>
      </c>
      <c r="B29" s="31" t="s">
        <v>91</v>
      </c>
      <c r="C29" s="42" t="s">
        <v>92</v>
      </c>
      <c r="D29" s="86" t="s">
        <v>144</v>
      </c>
      <c r="E29" s="87"/>
      <c r="F29" s="70" t="str">
        <f t="shared" si="0"/>
        <v>1.0619 / A216 WCC; 1.5638 / A352 LC3; 1.4408 / A351 CF8M; 20ГЛ; 12Х18Н9ТЛ</v>
      </c>
      <c r="G29" s="71">
        <v>25</v>
      </c>
      <c r="H29" s="32" t="s">
        <v>84</v>
      </c>
      <c r="I29" s="62"/>
      <c r="J29" s="9" t="s">
        <v>154</v>
      </c>
      <c r="K29" s="33" t="s">
        <v>147</v>
      </c>
    </row>
    <row r="30" spans="1:11" ht="15" thickTop="1" x14ac:dyDescent="0.35">
      <c r="A30" s="40" t="s">
        <v>4</v>
      </c>
      <c r="B30" s="25" t="s">
        <v>93</v>
      </c>
      <c r="C30" s="39" t="s">
        <v>94</v>
      </c>
      <c r="D30" s="72" t="s">
        <v>144</v>
      </c>
      <c r="E30" s="73"/>
      <c r="F30" s="84" t="str">
        <f t="shared" si="0"/>
        <v>1.0619 / A216 WCC; 1.5638 / A352 LC3; 20ГЛ</v>
      </c>
      <c r="G30" s="88">
        <v>40</v>
      </c>
      <c r="H30" s="26" t="s">
        <v>72</v>
      </c>
      <c r="I30" s="24"/>
      <c r="J30" s="13" t="s">
        <v>153</v>
      </c>
      <c r="K30" s="14" t="s">
        <v>23</v>
      </c>
    </row>
    <row r="31" spans="1:11" x14ac:dyDescent="0.35">
      <c r="A31" s="40" t="s">
        <v>4</v>
      </c>
      <c r="B31" s="28" t="s">
        <v>95</v>
      </c>
      <c r="C31" s="41" t="s">
        <v>96</v>
      </c>
      <c r="D31" s="76" t="s">
        <v>144</v>
      </c>
      <c r="E31" s="77"/>
      <c r="F31" s="67" t="str">
        <f t="shared" si="0"/>
        <v>1.0619 / A216 WCC; 1.5638 / A352 LC3; 1.4408 / A351 CF8M; 20ГЛ; 12Х18Н9ТЛ</v>
      </c>
      <c r="G31" s="68">
        <v>40</v>
      </c>
      <c r="H31" s="29" t="s">
        <v>76</v>
      </c>
      <c r="I31" s="62"/>
      <c r="J31" s="6" t="s">
        <v>154</v>
      </c>
      <c r="K31" s="18" t="s">
        <v>147</v>
      </c>
    </row>
    <row r="32" spans="1:11" x14ac:dyDescent="0.35">
      <c r="A32" s="40" t="s">
        <v>4</v>
      </c>
      <c r="B32" s="28" t="s">
        <v>97</v>
      </c>
      <c r="C32" s="41" t="s">
        <v>98</v>
      </c>
      <c r="D32" s="76" t="s">
        <v>144</v>
      </c>
      <c r="E32" s="77"/>
      <c r="F32" s="67" t="str">
        <f t="shared" si="0"/>
        <v>1.0619 / A216 WCC; 1.5638 / A352 LC3; 20ГЛ</v>
      </c>
      <c r="G32" s="68">
        <v>40</v>
      </c>
      <c r="H32" s="29" t="s">
        <v>79</v>
      </c>
      <c r="I32" s="62"/>
      <c r="J32" s="6" t="s">
        <v>153</v>
      </c>
      <c r="K32" s="18" t="s">
        <v>23</v>
      </c>
    </row>
    <row r="33" spans="1:11" x14ac:dyDescent="0.35">
      <c r="A33" s="40" t="s">
        <v>4</v>
      </c>
      <c r="B33" s="28" t="s">
        <v>99</v>
      </c>
      <c r="C33" s="41" t="s">
        <v>100</v>
      </c>
      <c r="D33" s="76" t="s">
        <v>144</v>
      </c>
      <c r="E33" s="77"/>
      <c r="F33" s="67" t="str">
        <f t="shared" si="0"/>
        <v>1.0619 / A216 WCC; 1.5638 / A352 LC3; 1.4408 / A351 CF8M; 20ГЛ; 12Х18Н9ТЛ</v>
      </c>
      <c r="G33" s="68">
        <v>40</v>
      </c>
      <c r="H33" s="29" t="s">
        <v>83</v>
      </c>
      <c r="I33" s="62"/>
      <c r="J33" s="6" t="s">
        <v>154</v>
      </c>
      <c r="K33" s="18" t="s">
        <v>147</v>
      </c>
    </row>
    <row r="34" spans="1:11" x14ac:dyDescent="0.35">
      <c r="A34" s="40" t="s">
        <v>4</v>
      </c>
      <c r="B34" s="28" t="s">
        <v>101</v>
      </c>
      <c r="C34" s="41" t="s">
        <v>102</v>
      </c>
      <c r="D34" s="76" t="s">
        <v>144</v>
      </c>
      <c r="E34" s="77"/>
      <c r="F34" s="67" t="str">
        <f t="shared" si="0"/>
        <v>1.0619 / A216 WCC; 1.5638 / A352 LC3; 20ГЛ</v>
      </c>
      <c r="G34" s="68">
        <v>40</v>
      </c>
      <c r="H34" s="29" t="s">
        <v>73</v>
      </c>
      <c r="I34" s="62"/>
      <c r="J34" s="6" t="s">
        <v>153</v>
      </c>
      <c r="K34" s="18" t="s">
        <v>23</v>
      </c>
    </row>
    <row r="35" spans="1:11" x14ac:dyDescent="0.35">
      <c r="A35" s="40" t="s">
        <v>4</v>
      </c>
      <c r="B35" s="28" t="s">
        <v>103</v>
      </c>
      <c r="C35" s="41" t="s">
        <v>104</v>
      </c>
      <c r="D35" s="76" t="s">
        <v>144</v>
      </c>
      <c r="E35" s="77"/>
      <c r="F35" s="67" t="str">
        <f t="shared" si="0"/>
        <v>1.0619 / A216 WCC; 1.5638 / A352 LC3; 1.4408 / A351 CF8M; 20ГЛ; 12Х18Н9ТЛ</v>
      </c>
      <c r="G35" s="68">
        <v>40</v>
      </c>
      <c r="H35" s="29" t="s">
        <v>55</v>
      </c>
      <c r="I35" s="62"/>
      <c r="J35" s="6" t="s">
        <v>154</v>
      </c>
      <c r="K35" s="18" t="s">
        <v>147</v>
      </c>
    </row>
    <row r="36" spans="1:11" x14ac:dyDescent="0.35">
      <c r="A36" s="40" t="s">
        <v>4</v>
      </c>
      <c r="B36" s="28" t="s">
        <v>105</v>
      </c>
      <c r="C36" s="41" t="s">
        <v>106</v>
      </c>
      <c r="D36" s="76" t="s">
        <v>144</v>
      </c>
      <c r="E36" s="77"/>
      <c r="F36" s="67" t="str">
        <f t="shared" si="0"/>
        <v>1.0619 / A216 WCC; 1.5638 / A352 LC3; 20ГЛ</v>
      </c>
      <c r="G36" s="68">
        <v>40</v>
      </c>
      <c r="H36" s="29" t="s">
        <v>80</v>
      </c>
      <c r="I36" s="62"/>
      <c r="J36" s="6" t="s">
        <v>153</v>
      </c>
      <c r="K36" s="18" t="s">
        <v>23</v>
      </c>
    </row>
    <row r="37" spans="1:11" ht="15" thickBot="1" x14ac:dyDescent="0.4">
      <c r="A37" s="40" t="s">
        <v>4</v>
      </c>
      <c r="B37" s="34" t="s">
        <v>107</v>
      </c>
      <c r="C37" s="43" t="s">
        <v>108</v>
      </c>
      <c r="D37" s="80" t="s">
        <v>144</v>
      </c>
      <c r="E37" s="81"/>
      <c r="F37" s="89" t="str">
        <f t="shared" si="0"/>
        <v>1.0619 / A216 WCC; 1.5638 / A352 LC3; 1.4408 / A351 CF8M; 20ГЛ; 12Х18Н9ТЛ</v>
      </c>
      <c r="G37" s="90">
        <v>40</v>
      </c>
      <c r="H37" s="35" t="s">
        <v>84</v>
      </c>
      <c r="I37" s="21"/>
      <c r="J37" s="22" t="s">
        <v>154</v>
      </c>
      <c r="K37" s="23" t="s">
        <v>147</v>
      </c>
    </row>
    <row r="38" spans="1:11" ht="15" thickTop="1" x14ac:dyDescent="0.35">
      <c r="A38" s="40" t="s">
        <v>4</v>
      </c>
      <c r="B38" s="25" t="s">
        <v>109</v>
      </c>
      <c r="C38" s="39" t="s">
        <v>110</v>
      </c>
      <c r="D38" s="72" t="s">
        <v>145</v>
      </c>
      <c r="E38" s="73"/>
      <c r="F38" s="84" t="str">
        <f t="shared" si="0"/>
        <v>1.0619 / A216 WCC; 1.5638 / A352 LC3; 20ГЛ</v>
      </c>
      <c r="G38" s="88">
        <v>60</v>
      </c>
      <c r="H38" s="26" t="s">
        <v>72</v>
      </c>
      <c r="I38" s="24"/>
      <c r="J38" s="13" t="s">
        <v>153</v>
      </c>
      <c r="K38" s="14" t="s">
        <v>23</v>
      </c>
    </row>
    <row r="39" spans="1:11" x14ac:dyDescent="0.35">
      <c r="A39" s="40" t="s">
        <v>4</v>
      </c>
      <c r="B39" s="28" t="s">
        <v>111</v>
      </c>
      <c r="C39" s="41" t="s">
        <v>112</v>
      </c>
      <c r="D39" s="76" t="s">
        <v>145</v>
      </c>
      <c r="E39" s="77"/>
      <c r="F39" s="67" t="str">
        <f t="shared" si="0"/>
        <v>1.0619 / A216 WCC; 1.5638 / A352 LC3; 1.4408 / A351 CF8M; 20ГЛ; 12Х18Н9ТЛ</v>
      </c>
      <c r="G39" s="68">
        <v>60</v>
      </c>
      <c r="H39" s="29" t="s">
        <v>76</v>
      </c>
      <c r="I39" s="62"/>
      <c r="J39" s="6" t="s">
        <v>154</v>
      </c>
      <c r="K39" s="18" t="s">
        <v>147</v>
      </c>
    </row>
    <row r="40" spans="1:11" x14ac:dyDescent="0.35">
      <c r="A40" s="40" t="s">
        <v>4</v>
      </c>
      <c r="B40" s="28" t="s">
        <v>113</v>
      </c>
      <c r="C40" s="41" t="s">
        <v>114</v>
      </c>
      <c r="D40" s="76" t="s">
        <v>145</v>
      </c>
      <c r="E40" s="77"/>
      <c r="F40" s="67" t="str">
        <f t="shared" si="0"/>
        <v>1.0619 / A216 WCC; 1.5638 / A352 LC3; 20ГЛ</v>
      </c>
      <c r="G40" s="68">
        <v>60</v>
      </c>
      <c r="H40" s="29" t="s">
        <v>79</v>
      </c>
      <c r="I40" s="62"/>
      <c r="J40" s="6" t="s">
        <v>153</v>
      </c>
      <c r="K40" s="18" t="s">
        <v>23</v>
      </c>
    </row>
    <row r="41" spans="1:11" x14ac:dyDescent="0.35">
      <c r="A41" s="40" t="s">
        <v>4</v>
      </c>
      <c r="B41" s="28" t="s">
        <v>115</v>
      </c>
      <c r="C41" s="41" t="s">
        <v>116</v>
      </c>
      <c r="D41" s="76" t="s">
        <v>145</v>
      </c>
      <c r="E41" s="77"/>
      <c r="F41" s="67" t="str">
        <f t="shared" si="0"/>
        <v>1.0619 / A216 WCC; 1.5638 / A352 LC3; 1.4408 / A351 CF8M; 20ГЛ; 12Х18Н9ТЛ</v>
      </c>
      <c r="G41" s="68">
        <v>60</v>
      </c>
      <c r="H41" s="29" t="s">
        <v>83</v>
      </c>
      <c r="I41" s="62"/>
      <c r="J41" s="6" t="s">
        <v>154</v>
      </c>
      <c r="K41" s="18" t="s">
        <v>147</v>
      </c>
    </row>
    <row r="42" spans="1:11" x14ac:dyDescent="0.35">
      <c r="A42" s="40" t="s">
        <v>4</v>
      </c>
      <c r="B42" s="28" t="s">
        <v>117</v>
      </c>
      <c r="C42" s="41" t="s">
        <v>118</v>
      </c>
      <c r="D42" s="76" t="s">
        <v>145</v>
      </c>
      <c r="E42" s="77"/>
      <c r="F42" s="67" t="str">
        <f t="shared" si="0"/>
        <v>1.0619 / A216 WCC; 1.5638 / A352 LC3; 20ГЛ</v>
      </c>
      <c r="G42" s="68">
        <v>60</v>
      </c>
      <c r="H42" s="29" t="s">
        <v>73</v>
      </c>
      <c r="I42" s="62"/>
      <c r="J42" s="6" t="s">
        <v>153</v>
      </c>
      <c r="K42" s="18" t="s">
        <v>23</v>
      </c>
    </row>
    <row r="43" spans="1:11" x14ac:dyDescent="0.35">
      <c r="A43" s="40" t="s">
        <v>4</v>
      </c>
      <c r="B43" s="28" t="s">
        <v>119</v>
      </c>
      <c r="C43" s="41" t="s">
        <v>120</v>
      </c>
      <c r="D43" s="76" t="s">
        <v>145</v>
      </c>
      <c r="E43" s="77"/>
      <c r="F43" s="67" t="str">
        <f t="shared" si="0"/>
        <v>1.0619 / A216 WCC; 1.5638 / A352 LC3; 1.4408 / A351 CF8M; 20ГЛ; 12Х18Н9ТЛ</v>
      </c>
      <c r="G43" s="68">
        <v>60</v>
      </c>
      <c r="H43" s="29" t="s">
        <v>55</v>
      </c>
      <c r="I43" s="62"/>
      <c r="J43" s="6" t="s">
        <v>154</v>
      </c>
      <c r="K43" s="18" t="s">
        <v>147</v>
      </c>
    </row>
    <row r="44" spans="1:11" x14ac:dyDescent="0.35">
      <c r="A44" s="40" t="s">
        <v>4</v>
      </c>
      <c r="B44" s="28" t="s">
        <v>121</v>
      </c>
      <c r="C44" s="41" t="s">
        <v>122</v>
      </c>
      <c r="D44" s="76" t="s">
        <v>145</v>
      </c>
      <c r="E44" s="77"/>
      <c r="F44" s="67" t="str">
        <f t="shared" si="0"/>
        <v>1.0619 / A216 WCC; 1.5638 / A352 LC3; 20ГЛ</v>
      </c>
      <c r="G44" s="68">
        <v>60</v>
      </c>
      <c r="H44" s="29" t="s">
        <v>80</v>
      </c>
      <c r="I44" s="62"/>
      <c r="J44" s="6" t="s">
        <v>153</v>
      </c>
      <c r="K44" s="18" t="s">
        <v>23</v>
      </c>
    </row>
    <row r="45" spans="1:11" ht="15" thickBot="1" x14ac:dyDescent="0.4">
      <c r="A45" s="40" t="s">
        <v>4</v>
      </c>
      <c r="B45" s="34" t="s">
        <v>123</v>
      </c>
      <c r="C45" s="43" t="s">
        <v>124</v>
      </c>
      <c r="D45" s="80" t="s">
        <v>145</v>
      </c>
      <c r="E45" s="81"/>
      <c r="F45" s="89" t="str">
        <f t="shared" si="0"/>
        <v>1.0619 / A216 WCC; 1.5638 / A352 LC3; 1.4408 / A351 CF8M; 20ГЛ; 12Х18Н9ТЛ</v>
      </c>
      <c r="G45" s="90">
        <v>60</v>
      </c>
      <c r="H45" s="35" t="s">
        <v>84</v>
      </c>
      <c r="I45" s="21"/>
      <c r="J45" s="22" t="s">
        <v>154</v>
      </c>
      <c r="K45" s="23" t="s">
        <v>147</v>
      </c>
    </row>
    <row r="46" spans="1:11" ht="15" thickTop="1" x14ac:dyDescent="0.35">
      <c r="A46" s="40" t="s">
        <v>4</v>
      </c>
      <c r="B46" s="25" t="s">
        <v>125</v>
      </c>
      <c r="C46" s="39" t="s">
        <v>126</v>
      </c>
      <c r="D46" s="72" t="s">
        <v>145</v>
      </c>
      <c r="E46" s="73"/>
      <c r="F46" s="84" t="str">
        <f t="shared" si="0"/>
        <v>1.0619 / A216 WCC; 1.5638 / A352 LC3; 20ГЛ</v>
      </c>
      <c r="G46" s="88">
        <v>80</v>
      </c>
      <c r="H46" s="26" t="s">
        <v>72</v>
      </c>
      <c r="I46" s="24"/>
      <c r="J46" s="13" t="s">
        <v>153</v>
      </c>
      <c r="K46" s="14" t="s">
        <v>23</v>
      </c>
    </row>
    <row r="47" spans="1:11" x14ac:dyDescent="0.35">
      <c r="A47" s="40" t="s">
        <v>4</v>
      </c>
      <c r="B47" s="28" t="s">
        <v>127</v>
      </c>
      <c r="C47" s="41" t="s">
        <v>128</v>
      </c>
      <c r="D47" s="76" t="s">
        <v>145</v>
      </c>
      <c r="E47" s="77"/>
      <c r="F47" s="67" t="str">
        <f t="shared" si="0"/>
        <v>1.0619 / A216 WCC; 1.5638 / A352 LC3; 1.4408 / A351 CF8M; 20ГЛ; 12Х18Н9ТЛ</v>
      </c>
      <c r="G47" s="68">
        <v>80</v>
      </c>
      <c r="H47" s="29" t="s">
        <v>76</v>
      </c>
      <c r="I47" s="62"/>
      <c r="J47" s="6" t="s">
        <v>154</v>
      </c>
      <c r="K47" s="18" t="s">
        <v>147</v>
      </c>
    </row>
    <row r="48" spans="1:11" x14ac:dyDescent="0.35">
      <c r="A48" s="40" t="s">
        <v>4</v>
      </c>
      <c r="B48" s="28" t="s">
        <v>129</v>
      </c>
      <c r="C48" s="41" t="s">
        <v>130</v>
      </c>
      <c r="D48" s="76" t="s">
        <v>145</v>
      </c>
      <c r="E48" s="77"/>
      <c r="F48" s="67" t="str">
        <f t="shared" si="0"/>
        <v>1.0619 / A216 WCC; 1.5638 / A352 LC3; 20ГЛ</v>
      </c>
      <c r="G48" s="68">
        <v>80</v>
      </c>
      <c r="H48" s="29" t="s">
        <v>79</v>
      </c>
      <c r="I48" s="62"/>
      <c r="J48" s="6" t="s">
        <v>153</v>
      </c>
      <c r="K48" s="18" t="s">
        <v>23</v>
      </c>
    </row>
    <row r="49" spans="1:11" x14ac:dyDescent="0.35">
      <c r="A49" s="40" t="s">
        <v>4</v>
      </c>
      <c r="B49" s="28" t="s">
        <v>131</v>
      </c>
      <c r="C49" s="41" t="s">
        <v>132</v>
      </c>
      <c r="D49" s="76" t="s">
        <v>145</v>
      </c>
      <c r="E49" s="77"/>
      <c r="F49" s="67" t="str">
        <f t="shared" si="0"/>
        <v>1.0619 / A216 WCC; 1.5638 / A352 LC3; 1.4408 / A351 CF8M; 20ГЛ; 12Х18Н9ТЛ</v>
      </c>
      <c r="G49" s="68">
        <v>80</v>
      </c>
      <c r="H49" s="29" t="s">
        <v>83</v>
      </c>
      <c r="I49" s="62"/>
      <c r="J49" s="6" t="s">
        <v>154</v>
      </c>
      <c r="K49" s="18" t="s">
        <v>147</v>
      </c>
    </row>
    <row r="50" spans="1:11" x14ac:dyDescent="0.35">
      <c r="A50" s="40" t="s">
        <v>4</v>
      </c>
      <c r="B50" s="28" t="s">
        <v>133</v>
      </c>
      <c r="C50" s="41" t="s">
        <v>134</v>
      </c>
      <c r="D50" s="76" t="s">
        <v>145</v>
      </c>
      <c r="E50" s="77"/>
      <c r="F50" s="67" t="str">
        <f t="shared" si="0"/>
        <v>1.0619 / A216 WCC; 1.5638 / A352 LC3; 20ГЛ</v>
      </c>
      <c r="G50" s="68">
        <v>80</v>
      </c>
      <c r="H50" s="29" t="s">
        <v>73</v>
      </c>
      <c r="I50" s="62"/>
      <c r="J50" s="6" t="s">
        <v>153</v>
      </c>
      <c r="K50" s="18" t="s">
        <v>23</v>
      </c>
    </row>
    <row r="51" spans="1:11" x14ac:dyDescent="0.35">
      <c r="A51" s="40" t="s">
        <v>4</v>
      </c>
      <c r="B51" s="28" t="s">
        <v>135</v>
      </c>
      <c r="C51" s="41" t="s">
        <v>136</v>
      </c>
      <c r="D51" s="76" t="s">
        <v>145</v>
      </c>
      <c r="E51" s="77"/>
      <c r="F51" s="67" t="str">
        <f t="shared" si="0"/>
        <v>1.0619 / A216 WCC; 1.5638 / A352 LC3; 1.4408 / A351 CF8M; 20ГЛ; 12Х18Н9ТЛ</v>
      </c>
      <c r="G51" s="68">
        <v>80</v>
      </c>
      <c r="H51" s="29" t="s">
        <v>55</v>
      </c>
      <c r="I51" s="62"/>
      <c r="J51" s="6" t="s">
        <v>154</v>
      </c>
      <c r="K51" s="18" t="s">
        <v>147</v>
      </c>
    </row>
    <row r="52" spans="1:11" x14ac:dyDescent="0.35">
      <c r="A52" s="40" t="s">
        <v>4</v>
      </c>
      <c r="B52" s="28" t="s">
        <v>137</v>
      </c>
      <c r="C52" s="41" t="s">
        <v>138</v>
      </c>
      <c r="D52" s="76" t="s">
        <v>145</v>
      </c>
      <c r="E52" s="77"/>
      <c r="F52" s="67" t="str">
        <f t="shared" si="0"/>
        <v>1.0619 / A216 WCC; 1.5638 / A352 LC3; 20ГЛ</v>
      </c>
      <c r="G52" s="68">
        <v>80</v>
      </c>
      <c r="H52" s="29" t="s">
        <v>80</v>
      </c>
      <c r="I52" s="62"/>
      <c r="J52" s="6" t="s">
        <v>153</v>
      </c>
      <c r="K52" s="18" t="s">
        <v>23</v>
      </c>
    </row>
    <row r="53" spans="1:11" ht="15" thickBot="1" x14ac:dyDescent="0.4">
      <c r="A53" s="44" t="s">
        <v>4</v>
      </c>
      <c r="B53" s="34" t="s">
        <v>139</v>
      </c>
      <c r="C53" s="43" t="s">
        <v>140</v>
      </c>
      <c r="D53" s="80" t="s">
        <v>145</v>
      </c>
      <c r="E53" s="81"/>
      <c r="F53" s="89" t="str">
        <f t="shared" si="0"/>
        <v>1.0619 / A216 WCC; 1.5638 / A352 LC3; 1.4408 / A351 CF8M; 20ГЛ; 12Х18Н9ТЛ</v>
      </c>
      <c r="G53" s="90">
        <v>80</v>
      </c>
      <c r="H53" s="35" t="s">
        <v>84</v>
      </c>
      <c r="I53" s="21"/>
      <c r="J53" s="22" t="s">
        <v>154</v>
      </c>
      <c r="K53" s="23" t="s">
        <v>147</v>
      </c>
    </row>
    <row r="54" spans="1:11" ht="15" thickTop="1" x14ac:dyDescent="0.35"/>
  </sheetData>
  <conditionalFormatting sqref="B5:B7">
    <cfRule type="duplicateValues" dxfId="4" priority="2"/>
  </conditionalFormatting>
  <conditionalFormatting sqref="B2:B4">
    <cfRule type="duplicateValues" dxfId="3" priority="3"/>
  </conditionalFormatting>
  <conditionalFormatting sqref="B8:B11">
    <cfRule type="duplicateValues" dxfId="2" priority="1"/>
  </conditionalFormatting>
  <conditionalFormatting sqref="B22:B37">
    <cfRule type="duplicateValues" dxfId="1" priority="4"/>
  </conditionalFormatting>
  <conditionalFormatting sqref="B38:B53">
    <cfRule type="duplicateValues" dxfId="0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Templates</vt:lpstr>
      <vt:lpstr>Клапан тип 3241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Markov</dc:creator>
  <cp:lastModifiedBy>Dmitry Markov</cp:lastModifiedBy>
  <dcterms:created xsi:type="dcterms:W3CDTF">2015-06-05T18:19:34Z</dcterms:created>
  <dcterms:modified xsi:type="dcterms:W3CDTF">2022-11-13T23:35:40Z</dcterms:modified>
</cp:coreProperties>
</file>