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xr:revisionPtr revIDLastSave="0" documentId="8_{A7649827-D553-4A76-B8B7-B85CC4A85E6A}" xr6:coauthVersionLast="46" xr6:coauthVersionMax="46" xr10:uidLastSave="{00000000-0000-0000-0000-000000000000}"/>
  <bookViews>
    <workbookView xWindow="-108" yWindow="-108" windowWidth="23256" windowHeight="12576" xr2:uid="{7F9FDE00-9E1C-4957-A745-246E8CFE8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6" i="1"/>
  <c r="K17" i="1"/>
  <c r="K18" i="1"/>
  <c r="K19" i="1"/>
  <c r="K20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<sst xmlns="http://schemas.openxmlformats.org/spreadsheetml/2006/main" count="26" uniqueCount="12">
  <si>
    <t>Gekko</t>
  </si>
  <si>
    <t>Loop Time</t>
  </si>
  <si>
    <t>Acc Norm</t>
  </si>
  <si>
    <t>Ang Norm</t>
  </si>
  <si>
    <t>Final pos</t>
  </si>
  <si>
    <t>Arc length</t>
  </si>
  <si>
    <t>RMSProp</t>
  </si>
  <si>
    <t>Scipy-SLSQP</t>
  </si>
  <si>
    <t>Linear Acc Norm</t>
  </si>
  <si>
    <t>Angular Acc Norm</t>
  </si>
  <si>
    <t>Final position cost</t>
  </si>
  <si>
    <t>Gekko-IPOPT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</si>
</sst>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Computation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Sheet1!$H$23</c:f>
              <c:strCache>
                <c:ptCount val="1"/>
                <c:pt idx="0">
                  <c:v>Loop Time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008-42CA-94CA-AAB6B1A1DF6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08-42CA-94CA-AAB6B1A1DF6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strRef>
              <c:f>Sheet1!$G$24:$G$26</c:f>
              <c:strCache>
                <c:ptCount val="3"/>
                <c:pt idx="0">
                  <c:v>Gekko-IPOPT</c:v>
                </c:pt>
                <c:pt idx="1">
                  <c:v>RMSProp</c:v>
                </c:pt>
                <c:pt idx="2">
                  <c:v>Scipy-SLSQP</c:v>
                </c:pt>
              </c:strCache>
            </c:strRef>
          </c:cat>
          <c:val>
            <c:numRef>
              <c:f>Sheet1!$H$24:$H$26</c:f>
              <c:numCache>
                <c:formatCode>General</c:formatCode>
                <c:ptCount val="3"/>
                <c:pt idx="0">
                  <c:v>0.119653876209339</c:v>
                </c:pt>
                <c:pt idx="1">
                  <c:v>0.11205675391179766</c:v>
                </c:pt>
                <c:pt idx="2">
                  <c:v>0.30569690668774036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8-42CA-94CA-AAB6B1A1D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917696"/>
        <c:axId val="524919664"/>
      </c:barChart>
      <c:catAx>
        <c:axId val="52491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4919664"/>
        <c:crosses val="autoZero"/>
        <c:auto val="1"/>
        <c:lblAlgn val="ctr"/>
        <c:lblOffset val="100"/>
        <c:noMultiLvlLbl val="0"/>
      </c:catAx>
      <c:valAx>
        <c:axId val="5249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491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Linear Acc 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Sheet1!$I$23</c:f>
              <c:strCache>
                <c:ptCount val="1"/>
                <c:pt idx="0">
                  <c:v>Linear Acc Norm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681-4568-9E06-B0595EA3CB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81-4568-9E06-B0595EA3CB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681-4568-9E06-B0595EA3CB65}"/>
              </c:ext>
            </c:extLst>
          </c:dPt>
          <c:cat>
            <c:strRef>
              <c:f>Sheet1!$G$24:$G$26</c:f>
              <c:strCache>
                <c:ptCount val="3"/>
                <c:pt idx="0">
                  <c:v>Gekko-IPOPT</c:v>
                </c:pt>
                <c:pt idx="1">
                  <c:v>RMSProp</c:v>
                </c:pt>
                <c:pt idx="2">
                  <c:v>Scipy-SLSQP</c:v>
                </c:pt>
              </c:strCache>
            </c:strRef>
          </c:cat>
          <c:val>
            <c:numRef>
              <c:f>Sheet1!$I$24:$I$26</c:f>
              <c:numCache>
                <c:formatCode>General</c:formatCode>
                <c:ptCount val="3"/>
                <c:pt idx="0">
                  <c:v>2.6368984525523103</c:v>
                </c:pt>
                <c:pt idx="1">
                  <c:v>0.27267419348431421</c:v>
                </c:pt>
                <c:pt idx="2">
                  <c:v>0.26715544935289065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1-4568-9E06-B0595EA3C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172856"/>
        <c:axId val="514172528"/>
      </c:barChart>
      <c:catAx>
        <c:axId val="51417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4172528"/>
        <c:crosses val="autoZero"/>
        <c:auto val="1"/>
        <c:lblAlgn val="ctr"/>
        <c:lblOffset val="100"/>
        <c:noMultiLvlLbl val="0"/>
      </c:catAx>
      <c:valAx>
        <c:axId val="5141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4172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Sheet1!$J$23</c:f>
              <c:strCache>
                <c:ptCount val="1"/>
                <c:pt idx="0">
                  <c:v>Angular Acc Norm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6B-4E20-A2A4-E9EA6C2C75A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6B-4E20-A2A4-E9EA6C2C75A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B6B-4E20-A2A4-E9EA6C2C75AE}"/>
              </c:ext>
            </c:extLst>
          </c:dPt>
          <c:cat>
            <c:strRef>
              <c:f>Sheet1!$G$24:$G$26</c:f>
              <c:strCache>
                <c:ptCount val="3"/>
                <c:pt idx="0">
                  <c:v>Gekko-IPOPT</c:v>
                </c:pt>
                <c:pt idx="1">
                  <c:v>RMSProp</c:v>
                </c:pt>
                <c:pt idx="2">
                  <c:v>Scipy-SLSQP</c:v>
                </c:pt>
              </c:strCache>
            </c:strRef>
          </c:cat>
          <c:val>
            <c:numRef>
              <c:f>Sheet1!$J$24:$J$26</c:f>
              <c:numCache>
                <c:formatCode>General</c:formatCode>
                <c:ptCount val="3"/>
                <c:pt idx="0">
                  <c:v>3.0417819510749231</c:v>
                </c:pt>
                <c:pt idx="1">
                  <c:v>0.26119611821130118</c:v>
                </c:pt>
                <c:pt idx="2">
                  <c:v>0.29409993491563535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B-4E20-A2A4-E9EA6C2C7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003024"/>
        <c:axId val="432000072"/>
      </c:barChart>
      <c:catAx>
        <c:axId val="43200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2000072"/>
        <c:crosses val="autoZero"/>
        <c:auto val="1"/>
        <c:lblAlgn val="ctr"/>
        <c:lblOffset val="100"/>
        <c:noMultiLvlLbl val="0"/>
      </c:catAx>
      <c:valAx>
        <c:axId val="43200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200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Final position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Sheet1!$K$23</c:f>
              <c:strCache>
                <c:ptCount val="1"/>
                <c:pt idx="0">
                  <c:v>Final position cost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19D-4E21-91D3-5E122A5ECDB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9D-4E21-91D3-5E122A5ECDB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19D-4E21-91D3-5E122A5ECDB9}"/>
              </c:ext>
            </c:extLst>
          </c:dPt>
          <c:cat>
            <c:strRef>
              <c:f>Sheet1!$G$24:$G$26</c:f>
              <c:strCache>
                <c:ptCount val="3"/>
                <c:pt idx="0">
                  <c:v>Gekko-IPOPT</c:v>
                </c:pt>
                <c:pt idx="1">
                  <c:v>RMSProp</c:v>
                </c:pt>
                <c:pt idx="2">
                  <c:v>Scipy-SLSQP</c:v>
                </c:pt>
              </c:strCache>
            </c:strRef>
          </c:cat>
          <c:val>
            <c:numRef>
              <c:f>Sheet1!$K$24:$K$26</c:f>
              <c:numCache>
                <c:formatCode>General</c:formatCode>
                <c:ptCount val="3"/>
                <c:pt idx="0">
                  <c:v>3.5522383349999874E-2</c:v>
                </c:pt>
                <c:pt idx="1">
                  <c:v>7.3182427457303646E-3</c:v>
                </c:pt>
                <c:pt idx="2">
                  <c:v>1.2766195444937279E-2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D-4E21-91D3-5E122A5EC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633464"/>
        <c:axId val="518633792"/>
      </c:barChart>
      <c:catAx>
        <c:axId val="518633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33792"/>
        <c:crosses val="autoZero"/>
        <c:auto val="1"/>
        <c:lblAlgn val="ctr"/>
        <c:lblOffset val="100"/>
        <c:noMultiLvlLbl val="0"/>
      </c:catAx>
      <c:valAx>
        <c:axId val="5186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33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Arc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Sheet1!$L$23</c:f>
              <c:strCache>
                <c:ptCount val="1"/>
                <c:pt idx="0">
                  <c:v>Arc 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AA0-423D-B2F1-C72C5BB3A79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A0-423D-B2F1-C72C5BB3A79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AA0-423D-B2F1-C72C5BB3A791}"/>
              </c:ext>
            </c:extLst>
          </c:dPt>
          <c:cat>
            <c:strRef>
              <c:f>Sheet1!$G$24:$G$26</c:f>
              <c:strCache>
                <c:ptCount val="3"/>
                <c:pt idx="0">
                  <c:v>Gekko-IPOPT</c:v>
                </c:pt>
                <c:pt idx="1">
                  <c:v>RMSProp</c:v>
                </c:pt>
                <c:pt idx="2">
                  <c:v>Scipy-SLSQP</c:v>
                </c:pt>
              </c:strCache>
            </c:strRef>
          </c:cat>
          <c:val>
            <c:numRef>
              <c:f>Sheet1!$L$24:$L$26</c:f>
              <c:numCache>
                <c:formatCode>General</c:formatCode>
                <c:ptCount val="3"/>
                <c:pt idx="0">
                  <c:v>3.2710969066911986</c:v>
                </c:pt>
                <c:pt idx="1">
                  <c:v>2.9212774204006866</c:v>
                </c:pt>
                <c:pt idx="2">
                  <c:v>2.9545308324501423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A0-423D-B2F1-C72C5BB3A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967272"/>
        <c:axId val="526967928"/>
      </c:barChart>
      <c:catAx>
        <c:axId val="52696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6967928"/>
        <c:crosses val="autoZero"/>
        <c:auto val="1"/>
        <c:lblAlgn val="ctr"/>
        <c:lblOffset val="100"/>
        <c:noMultiLvlLbl val="0"/>
      </c:catAx>
      <c:valAx>
        <c:axId val="52696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696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248640</xdr:colOff>
      <xdr:row>30</xdr:row>
      <xdr:rowOff>85848</xdr:rowOff>
    </xdr:from>
    <xdr:to>
      <xdr:col>3</xdr:col>
      <xdr:colOff>773875</xdr:colOff>
      <xdr:row>45</xdr:row>
      <xdr:rowOff>63582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D1F229-BF06-4B44-9F3D-325720C2B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622465</xdr:colOff>
      <xdr:row>30</xdr:row>
      <xdr:rowOff>102425</xdr:rowOff>
    </xdr:from>
    <xdr:to>
      <xdr:col>10</xdr:col>
      <xdr:colOff>1144979</xdr:colOff>
      <xdr:row>45</xdr:row>
      <xdr:rowOff>74716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EE96F3-D29C-49F8-9CB0-AD97445A2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341793</xdr:colOff>
      <xdr:row>47</xdr:row>
      <xdr:rowOff>106617</xdr:rowOff>
    </xdr:from>
    <xdr:to>
      <xdr:col>3</xdr:col>
      <xdr:colOff>867029</xdr:colOff>
      <xdr:row>62</xdr:row>
      <xdr:rowOff>73959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0DD0C5-4B3C-4676-8F07-3155B9AF3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1097107</xdr:colOff>
      <xdr:row>30</xdr:row>
      <xdr:rowOff>78798</xdr:rowOff>
    </xdr:from>
    <xdr:to>
      <xdr:col>7</xdr:col>
      <xdr:colOff>258907</xdr:colOff>
      <xdr:row>44</xdr:row>
      <xdr:rowOff>154998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2EE4B3-645B-4A9B-95BE-8E9029540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1323975</xdr:colOff>
      <xdr:row>48</xdr:row>
      <xdr:rowOff>11257</xdr:rowOff>
    </xdr:from>
    <xdr:to>
      <xdr:col>7</xdr:col>
      <xdr:colOff>485775</xdr:colOff>
      <xdr:row>62</xdr:row>
      <xdr:rowOff>87456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79C1878-57E6-47B3-BC14-3B4EA6239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0ACE-A8CC-48F1-BF18-24FF680B70BE}">
  <dimension ref="A1:L26"/>
  <sheetViews>
    <sheetView tabSelected="1" topLeftCell="A7" zoomScale="58" zoomScaleNormal="58" workbookViewId="0">
      <selection activeCell="F26" sqref="F26"/>
    </sheetView>
  </sheetViews>
  <sheetFormatPr defaultColWidth="19.6640625" defaultRowHeight="14.4" x14ac:dyDescent="0.3"/>
  <sheetData>
    <row r="1" spans="1:11" x14ac:dyDescent="0.3">
      <c r="A1" t="s">
        <v>0</v>
      </c>
      <c r="B1">
        <v>0</v>
      </c>
      <c r="C1">
        <v>0.1</v>
      </c>
      <c r="D1">
        <v>-0.1</v>
      </c>
      <c r="E1">
        <v>0.4</v>
      </c>
      <c r="F1">
        <v>-0.4</v>
      </c>
      <c r="G1">
        <v>0.5</v>
      </c>
      <c r="H1">
        <v>-0.5</v>
      </c>
      <c r="I1">
        <v>0.6</v>
      </c>
      <c r="J1">
        <v>-0.6</v>
      </c>
    </row>
    <row r="2" spans="1:11" x14ac:dyDescent="0.3">
      <c r="A2" t="s">
        <v>1</v>
      </c>
      <c r="B2" s="2">
        <v>0.128508976527622</v>
      </c>
      <c r="C2" s="2">
        <v>0.110821315220424</v>
      </c>
      <c r="D2" s="2">
        <v>0.10843075116475399</v>
      </c>
      <c r="E2" s="2">
        <v>0.110592637743268</v>
      </c>
      <c r="F2" s="2">
        <v>0.107887299164481</v>
      </c>
      <c r="G2" s="2">
        <v>0.13368810926164901</v>
      </c>
      <c r="H2" s="2">
        <v>0.14463111332484599</v>
      </c>
      <c r="I2" s="2">
        <v>0.118332809872097</v>
      </c>
      <c r="J2" s="2">
        <v>0.11399187360491</v>
      </c>
      <c r="K2">
        <f>AVERAGE(B2:J2)</f>
        <v>0.119653876209339</v>
      </c>
    </row>
    <row r="3" spans="1:11" x14ac:dyDescent="0.3">
      <c r="A3" t="s">
        <v>2</v>
      </c>
      <c r="B3" s="2">
        <v>2.37078295396929</v>
      </c>
      <c r="C3" s="2">
        <v>2.3867815019954102</v>
      </c>
      <c r="D3" s="2">
        <v>3.6836269019607299</v>
      </c>
      <c r="E3" s="2">
        <v>2.3867863358474199</v>
      </c>
      <c r="F3" s="2">
        <v>3.4192162925407801</v>
      </c>
      <c r="G3" s="2">
        <v>2.3732602698768201</v>
      </c>
      <c r="H3" s="2">
        <v>2.37078644271813</v>
      </c>
      <c r="I3" s="2">
        <v>2.3540731405641702</v>
      </c>
      <c r="J3" s="2">
        <v>2.3867722334980401</v>
      </c>
      <c r="K3">
        <f t="shared" ref="K3:K20" si="0">AVERAGE(B3:J3)</f>
        <v>2.6368984525523103</v>
      </c>
    </row>
    <row r="4" spans="1:11" x14ac:dyDescent="0.3">
      <c r="A4" t="s">
        <v>3</v>
      </c>
      <c r="B4" s="2">
        <v>2.25332940007072</v>
      </c>
      <c r="C4" s="2">
        <v>1.30558171660904</v>
      </c>
      <c r="D4" s="2">
        <v>8.4122454818092294</v>
      </c>
      <c r="E4" s="2">
        <v>1.3056130146884599</v>
      </c>
      <c r="F4" s="2">
        <v>5.1928917306107296</v>
      </c>
      <c r="G4" s="2">
        <v>2.1985884734253802</v>
      </c>
      <c r="H4" s="2">
        <v>2.2533694779639499</v>
      </c>
      <c r="I4" s="2">
        <v>3.1489052171554999</v>
      </c>
      <c r="J4" s="2">
        <v>1.3055130473412999</v>
      </c>
      <c r="K4">
        <f t="shared" si="0"/>
        <v>3.0417819510749231</v>
      </c>
    </row>
    <row r="5" spans="1:11" x14ac:dyDescent="0.3">
      <c r="A5" t="s">
        <v>4</v>
      </c>
      <c r="B5" s="2">
        <v>4.0232132303209198E-2</v>
      </c>
      <c r="C5" s="2">
        <v>2.11974027775132E-2</v>
      </c>
      <c r="D5" s="2">
        <v>4.6190321708472197E-2</v>
      </c>
      <c r="E5" s="2">
        <v>2.1207481334464599E-2</v>
      </c>
      <c r="F5" s="2">
        <v>4.66674598991315E-2</v>
      </c>
      <c r="G5" s="2">
        <v>3.8267300905391301E-2</v>
      </c>
      <c r="H5" s="2">
        <v>4.0249417876680502E-2</v>
      </c>
      <c r="I5" s="2">
        <v>4.4486202058661301E-2</v>
      </c>
      <c r="J5" s="2">
        <v>2.1203731286475101E-2</v>
      </c>
      <c r="K5">
        <f t="shared" si="0"/>
        <v>3.5522383349999874E-2</v>
      </c>
    </row>
    <row r="6" spans="1:11" x14ac:dyDescent="0.3">
      <c r="A6" t="s">
        <v>5</v>
      </c>
      <c r="B6" s="2">
        <v>2.9321865498922999</v>
      </c>
      <c r="C6" s="2">
        <v>2.8356848740593001</v>
      </c>
      <c r="D6" s="2">
        <v>4.9919604960608597</v>
      </c>
      <c r="E6" s="2">
        <v>2.8356798859635801</v>
      </c>
      <c r="F6" s="2">
        <v>4.2254642214383296</v>
      </c>
      <c r="G6" s="2">
        <v>2.8766513433273602</v>
      </c>
      <c r="H6" s="2">
        <v>2.9322115014822101</v>
      </c>
      <c r="I6" s="2">
        <v>2.9743474185844199</v>
      </c>
      <c r="J6" s="2">
        <v>2.8356858694124298</v>
      </c>
      <c r="K6">
        <f t="shared" si="0"/>
        <v>3.2710969066911986</v>
      </c>
    </row>
    <row r="8" spans="1:11" x14ac:dyDescent="0.3">
      <c r="A8" t="s">
        <v>6</v>
      </c>
      <c r="B8" s="1"/>
    </row>
    <row r="9" spans="1:11" x14ac:dyDescent="0.3">
      <c r="A9" t="s">
        <v>1</v>
      </c>
      <c r="B9" s="2">
        <v>0.115242986118092</v>
      </c>
      <c r="C9" s="2">
        <v>0.110638029435101</v>
      </c>
      <c r="D9" s="2">
        <v>0.10956008810746</v>
      </c>
      <c r="E9" s="2">
        <v>0.112644349827485</v>
      </c>
      <c r="F9" s="2">
        <v>0.113208206076371</v>
      </c>
      <c r="G9" s="2">
        <v>0.111663285423727</v>
      </c>
      <c r="H9" s="2">
        <v>0.113955133101519</v>
      </c>
      <c r="I9" s="2">
        <v>0.11363591645893199</v>
      </c>
      <c r="J9" s="2">
        <v>0.10796279065749199</v>
      </c>
      <c r="K9">
        <f t="shared" si="0"/>
        <v>0.11205675391179766</v>
      </c>
    </row>
    <row r="10" spans="1:11" x14ac:dyDescent="0.3">
      <c r="A10" t="s">
        <v>2</v>
      </c>
      <c r="B10" s="2">
        <v>0.27410836310374198</v>
      </c>
      <c r="C10" s="2">
        <v>0.31407763223992902</v>
      </c>
      <c r="D10" s="2">
        <v>0.22983658510927299</v>
      </c>
      <c r="E10" s="2">
        <v>0.31407763223992902</v>
      </c>
      <c r="F10" s="2">
        <v>0.22983658510927099</v>
      </c>
      <c r="G10" s="2">
        <v>0.27410836310374198</v>
      </c>
      <c r="H10" s="2">
        <v>0.27410836310374298</v>
      </c>
      <c r="I10" s="2">
        <v>0.22983658510926999</v>
      </c>
      <c r="J10" s="2">
        <v>0.31407763223992902</v>
      </c>
      <c r="K10">
        <f t="shared" si="0"/>
        <v>0.27267419348431421</v>
      </c>
    </row>
    <row r="11" spans="1:11" x14ac:dyDescent="0.3">
      <c r="A11" t="s">
        <v>3</v>
      </c>
      <c r="B11" s="2">
        <v>0.30803250232719198</v>
      </c>
      <c r="C11" s="2">
        <v>0.14015188102936299</v>
      </c>
      <c r="D11" s="2">
        <v>0.33540397127733101</v>
      </c>
      <c r="E11" s="2">
        <v>0.14015188102937601</v>
      </c>
      <c r="F11" s="2">
        <v>0.33540397127733301</v>
      </c>
      <c r="G11" s="2">
        <v>0.30803250232718898</v>
      </c>
      <c r="H11" s="2">
        <v>0.30803250232719298</v>
      </c>
      <c r="I11" s="2">
        <v>0.33540397127733201</v>
      </c>
      <c r="J11" s="2">
        <v>0.14015188102940199</v>
      </c>
      <c r="K11">
        <f t="shared" si="0"/>
        <v>0.26119611821130118</v>
      </c>
    </row>
    <row r="12" spans="1:11" x14ac:dyDescent="0.3">
      <c r="A12" t="s">
        <v>4</v>
      </c>
      <c r="B12" s="2">
        <v>8.0070383527868806E-3</v>
      </c>
      <c r="C12" s="2">
        <v>4.3380599296679702E-3</v>
      </c>
      <c r="D12" s="2">
        <v>9.6096299547212896E-3</v>
      </c>
      <c r="E12" s="2">
        <v>4.3380599296785703E-3</v>
      </c>
      <c r="F12" s="2">
        <v>9.6096299547225993E-3</v>
      </c>
      <c r="G12" s="2">
        <v>8.0070383527866204E-3</v>
      </c>
      <c r="H12" s="2">
        <v>8.0070383527870402E-3</v>
      </c>
      <c r="I12" s="2">
        <v>9.6096299547238691E-3</v>
      </c>
      <c r="J12" s="2">
        <v>4.3380599296984398E-3</v>
      </c>
      <c r="K12">
        <f t="shared" si="0"/>
        <v>7.3182427457303646E-3</v>
      </c>
    </row>
    <row r="13" spans="1:11" x14ac:dyDescent="0.3">
      <c r="A13" t="s">
        <v>5</v>
      </c>
      <c r="B13" s="2">
        <v>2.9317503138741801</v>
      </c>
      <c r="C13" s="2">
        <v>2.90808012741735</v>
      </c>
      <c r="D13" s="2">
        <v>2.9240018199105502</v>
      </c>
      <c r="E13" s="2">
        <v>2.9080801274173398</v>
      </c>
      <c r="F13" s="2">
        <v>2.92400181991054</v>
      </c>
      <c r="G13" s="2">
        <v>2.9317503138741801</v>
      </c>
      <c r="H13" s="2">
        <v>2.9317503138741801</v>
      </c>
      <c r="I13" s="2">
        <v>2.92400181991054</v>
      </c>
      <c r="J13" s="2">
        <v>2.9080801274173198</v>
      </c>
      <c r="K13">
        <f t="shared" si="0"/>
        <v>2.9212774204006866</v>
      </c>
    </row>
    <row r="15" spans="1:11" x14ac:dyDescent="0.3">
      <c r="A15" t="s">
        <v>7</v>
      </c>
    </row>
    <row r="16" spans="1:11" x14ac:dyDescent="0.3">
      <c r="A16" t="s">
        <v>1</v>
      </c>
      <c r="B16" s="2">
        <v>0.316157595784056</v>
      </c>
      <c r="C16" s="2">
        <v>0.27238760773952098</v>
      </c>
      <c r="D16" s="2">
        <v>0.32005820361845999</v>
      </c>
      <c r="E16" s="2">
        <v>0.25632294821083002</v>
      </c>
      <c r="F16" s="2">
        <v>0.34102067947387599</v>
      </c>
      <c r="G16" s="2">
        <v>0.32820678903506301</v>
      </c>
      <c r="H16" s="2">
        <v>0.32395394261066701</v>
      </c>
      <c r="I16" s="2">
        <v>0.338770242170854</v>
      </c>
      <c r="J16" s="2">
        <v>0.25439415154633599</v>
      </c>
      <c r="K16">
        <f t="shared" si="0"/>
        <v>0.30569690668774036</v>
      </c>
    </row>
    <row r="17" spans="1:12" x14ac:dyDescent="0.3">
      <c r="A17" t="s">
        <v>2</v>
      </c>
      <c r="B17" s="2">
        <v>0.30820781165352501</v>
      </c>
      <c r="C17" s="2">
        <v>0.34853934155586302</v>
      </c>
      <c r="D17" s="2">
        <v>0.29281073280476999</v>
      </c>
      <c r="E17" s="2">
        <v>0.24852688181451901</v>
      </c>
      <c r="F17" s="2">
        <v>0.246288493311699</v>
      </c>
      <c r="G17" s="2">
        <v>0.236762677463043</v>
      </c>
      <c r="H17" s="2">
        <v>0.233824623836068</v>
      </c>
      <c r="I17" s="2">
        <v>0.241422060034229</v>
      </c>
      <c r="J17" s="2">
        <v>0.24801642170230001</v>
      </c>
      <c r="K17">
        <f t="shared" si="0"/>
        <v>0.26715544935289065</v>
      </c>
    </row>
    <row r="18" spans="1:12" x14ac:dyDescent="0.3">
      <c r="A18" t="s">
        <v>3</v>
      </c>
      <c r="B18" s="2">
        <v>0.245578896886266</v>
      </c>
      <c r="C18" s="2">
        <v>0.238013521239236</v>
      </c>
      <c r="D18" s="2">
        <v>0.25574263905080902</v>
      </c>
      <c r="E18" s="2">
        <v>0.351877417339793</v>
      </c>
      <c r="F18" s="2">
        <v>0.29426676315793499</v>
      </c>
      <c r="G18" s="2">
        <v>0.30854829226223701</v>
      </c>
      <c r="H18" s="2">
        <v>0.31447832075260701</v>
      </c>
      <c r="I18" s="2">
        <v>0.28679141936822</v>
      </c>
      <c r="J18" s="2">
        <v>0.35160214418361502</v>
      </c>
      <c r="K18">
        <f t="shared" si="0"/>
        <v>0.29409993491563535</v>
      </c>
    </row>
    <row r="19" spans="1:12" x14ac:dyDescent="0.3">
      <c r="A19" t="s">
        <v>4</v>
      </c>
      <c r="B19" s="2">
        <v>1.24946504912115E-2</v>
      </c>
      <c r="C19" s="2">
        <v>1.29217730291747E-2</v>
      </c>
      <c r="D19" s="2">
        <v>1.25564732343949E-2</v>
      </c>
      <c r="E19" s="2">
        <v>1.4153403238266599E-2</v>
      </c>
      <c r="F19" s="2">
        <v>1.2531627900666E-2</v>
      </c>
      <c r="G19" s="2">
        <v>1.25959269756576E-2</v>
      </c>
      <c r="H19" s="2">
        <v>1.2282327642791E-2</v>
      </c>
      <c r="I19" s="2">
        <v>1.12702082820105E-2</v>
      </c>
      <c r="J19" s="2">
        <v>1.4089368210262699E-2</v>
      </c>
      <c r="K19">
        <f t="shared" si="0"/>
        <v>1.2766195444937279E-2</v>
      </c>
    </row>
    <row r="20" spans="1:12" x14ac:dyDescent="0.3">
      <c r="A20" t="s">
        <v>5</v>
      </c>
      <c r="B20" s="2">
        <v>2.94701376961779</v>
      </c>
      <c r="C20" s="2">
        <v>2.92985086804494</v>
      </c>
      <c r="D20" s="2">
        <v>3.0104600222288198</v>
      </c>
      <c r="E20" s="2">
        <v>2.9121446923785301</v>
      </c>
      <c r="F20" s="2">
        <v>3.0092302126966399</v>
      </c>
      <c r="G20" s="2">
        <v>2.94394460431747</v>
      </c>
      <c r="H20" s="2">
        <v>2.94573451758307</v>
      </c>
      <c r="I20" s="2">
        <v>2.9811264117995102</v>
      </c>
      <c r="J20" s="2">
        <v>2.9112723933845102</v>
      </c>
      <c r="K20">
        <f t="shared" si="0"/>
        <v>2.9545308324501423</v>
      </c>
    </row>
    <row r="23" spans="1:12" x14ac:dyDescent="0.3">
      <c r="H23" t="s">
        <v>1</v>
      </c>
      <c r="I23" t="s">
        <v>8</v>
      </c>
      <c r="J23" t="s">
        <v>9</v>
      </c>
      <c r="K23" t="s">
        <v>10</v>
      </c>
      <c r="L23" t="s">
        <v>5</v>
      </c>
    </row>
    <row r="24" spans="1:12" x14ac:dyDescent="0.3">
      <c r="G24" t="s">
        <v>11</v>
      </c>
      <c r="H24">
        <v>0.119653876209339</v>
      </c>
      <c r="I24">
        <v>2.6368984525523103</v>
      </c>
      <c r="J24">
        <v>3.0417819510749231</v>
      </c>
      <c r="K24">
        <v>3.5522383349999874E-2</v>
      </c>
      <c r="L24">
        <v>3.2710969066911986</v>
      </c>
    </row>
    <row r="25" spans="1:12" x14ac:dyDescent="0.3">
      <c r="G25" t="s">
        <v>6</v>
      </c>
      <c r="H25">
        <v>0.11205675391179766</v>
      </c>
      <c r="I25">
        <v>0.27267419348431421</v>
      </c>
      <c r="J25">
        <v>0.26119611821130118</v>
      </c>
      <c r="K25">
        <v>7.3182427457303646E-3</v>
      </c>
      <c r="L25">
        <v>2.9212774204006866</v>
      </c>
    </row>
    <row r="26" spans="1:12" x14ac:dyDescent="0.3">
      <c r="G26" t="s">
        <v>7</v>
      </c>
      <c r="H26">
        <v>0.30569690668774036</v>
      </c>
      <c r="I26">
        <v>0.26715544935289065</v>
      </c>
      <c r="J26">
        <v>0.29409993491563535</v>
      </c>
      <c r="K26">
        <v>1.2766195444937279E-2</v>
      </c>
      <c r="L26">
        <v>2.9545308324501423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Adajania</dc:creator>
  <cp:lastModifiedBy>Vivek Adajania</cp:lastModifiedBy>
  <dcterms:created xsi:type="dcterms:W3CDTF">2021-05-03T12:37:15Z</dcterms:created>
  <dcterms:modified xsi:type="dcterms:W3CDTF">2021-05-03T18:49:22Z</dcterms:modified>
</cp:coreProperties>
</file>