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Daniel\Dropbox\PoliMi\Semestre 4\Thesis\RL-TL-Code\Importance sampling\"/>
    </mc:Choice>
  </mc:AlternateContent>
  <bookViews>
    <workbookView xWindow="0" yWindow="0" windowWidth="17490" windowHeight="7200" activeTab="1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Q26" i="2" l="1"/>
  <c r="P26" i="2"/>
  <c r="O26" i="2"/>
  <c r="N26" i="2"/>
  <c r="M26" i="2"/>
  <c r="L26" i="2"/>
  <c r="K26" i="2"/>
  <c r="J26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<sst xmlns="http://schemas.openxmlformats.org/spreadsheetml/2006/main" count="156" uniqueCount="111">
  <si>
    <t>All</t>
  </si>
  <si>
    <t>No IS</t>
  </si>
  <si>
    <t>25000 source samples</t>
  </si>
  <si>
    <t>5000 source samples</t>
  </si>
  <si>
    <t>Mean</t>
  </si>
  <si>
    <t>Worst</t>
  </si>
  <si>
    <t>Best</t>
  </si>
  <si>
    <t>16.24049703,</t>
  </si>
  <si>
    <t>10.62505398,</t>
  </si>
  <si>
    <t>17.97559937,</t>
  </si>
  <si>
    <t>13.15563159,</t>
  </si>
  <si>
    <t>14.34877869,</t>
  </si>
  <si>
    <t>13.91876165,</t>
  </si>
  <si>
    <t>10.59982366,</t>
  </si>
  <si>
    <t>10.59232981,</t>
  </si>
  <si>
    <t>17.95756884,</t>
  </si>
  <si>
    <t>13.2736369,</t>
  </si>
  <si>
    <t>14.34060473,</t>
  </si>
  <si>
    <t>13.94117851,</t>
  </si>
  <si>
    <t>10.595909,</t>
  </si>
  <si>
    <t>13.72636349,</t>
  </si>
  <si>
    <t>17.88994552,</t>
  </si>
  <si>
    <t>12.74820273,</t>
  </si>
  <si>
    <t>16.33655489,</t>
  </si>
  <si>
    <t>14.78817058,</t>
  </si>
  <si>
    <t>22.72007462,</t>
  </si>
  <si>
    <t>10.59328601,</t>
  </si>
  <si>
    <t>17.90306222,</t>
  </si>
  <si>
    <t>13.45080761,</t>
  </si>
  <si>
    <t>12.83278697,</t>
  </si>
  <si>
    <t>13.98238528,</t>
  </si>
  <si>
    <t>22.33626485,</t>
  </si>
  <si>
    <t>12.3402819,</t>
  </si>
  <si>
    <t>17.59365767,</t>
  </si>
  <si>
    <t>13.00985363,</t>
  </si>
  <si>
    <t>14.69337326,</t>
  </si>
  <si>
    <t>14.31459773,</t>
  </si>
  <si>
    <t>10.61060485,</t>
  </si>
  <si>
    <t>12.69678267,</t>
  </si>
  <si>
    <t>18.31101808,</t>
  </si>
  <si>
    <t>13.11702742,</t>
  </si>
  <si>
    <t>15.04569417,</t>
  </si>
  <si>
    <t>14.70827606,</t>
  </si>
  <si>
    <t>12.27870954,</t>
  </si>
  <si>
    <t>11.74488888,</t>
  </si>
  <si>
    <t>18.41513276,</t>
  </si>
  <si>
    <t>13.80895362,</t>
  </si>
  <si>
    <t>13.80125903,</t>
  </si>
  <si>
    <t>14.65632509,</t>
  </si>
  <si>
    <t>13.04365817,</t>
  </si>
  <si>
    <t>10.59295047,</t>
  </si>
  <si>
    <t>18.10552783,</t>
  </si>
  <si>
    <t>13.1155506,</t>
  </si>
  <si>
    <t>14.22645709,</t>
  </si>
  <si>
    <t>13.93800964,</t>
  </si>
  <si>
    <t>22.77742733,</t>
  </si>
  <si>
    <t>22.66969654,</t>
  </si>
  <si>
    <t>18.46306837,</t>
  </si>
  <si>
    <t>13.14969492,</t>
  </si>
  <si>
    <t>22.39229287,</t>
  </si>
  <si>
    <t>18.09415328,</t>
  </si>
  <si>
    <t>21.37333578,</t>
  </si>
  <si>
    <t>11.57483131,</t>
  </si>
  <si>
    <t>20.69851241,</t>
  </si>
  <si>
    <t>14.18030883,</t>
  </si>
  <si>
    <t>22.3487042,</t>
  </si>
  <si>
    <t>15.48455085,</t>
  </si>
  <si>
    <t>14.65740927,</t>
  </si>
  <si>
    <t>22.57283406,</t>
  </si>
  <si>
    <t>18.51694487,</t>
  </si>
  <si>
    <t>14.86625515,</t>
  </si>
  <si>
    <t>14.24208781,</t>
  </si>
  <si>
    <t>18.65201136,</t>
  </si>
  <si>
    <t>16.1459511,</t>
  </si>
  <si>
    <t>22.64202218,</t>
  </si>
  <si>
    <t>20.8069309,</t>
  </si>
  <si>
    <t>14.17595439,</t>
  </si>
  <si>
    <t>22.33966762,</t>
  </si>
  <si>
    <t>19.20830249,</t>
  </si>
  <si>
    <t>14.6821949,</t>
  </si>
  <si>
    <t>13.51916339,</t>
  </si>
  <si>
    <t>21.14543039,</t>
  </si>
  <si>
    <t>14.12515013,</t>
  </si>
  <si>
    <t>22.23843442,</t>
  </si>
  <si>
    <t>16.26324797,</t>
  </si>
  <si>
    <t>21.77737036,</t>
  </si>
  <si>
    <t>22.50108302,</t>
  </si>
  <si>
    <t>20.73905231,</t>
  </si>
  <si>
    <t>21.80749334,</t>
  </si>
  <si>
    <t>22.39328835,</t>
  </si>
  <si>
    <t>21.68254289,</t>
  </si>
  <si>
    <t>22.51779064,</t>
  </si>
  <si>
    <t>22.50631346,</t>
  </si>
  <si>
    <t>21.34409976,</t>
  </si>
  <si>
    <t>22.55844848,</t>
  </si>
  <si>
    <t>22.13628723,</t>
  </si>
  <si>
    <t>22.52011114,</t>
  </si>
  <si>
    <t>22.44619614,</t>
  </si>
  <si>
    <t>22.49419981,</t>
  </si>
  <si>
    <t>22.52009115,</t>
  </si>
  <si>
    <t>22.48682903,</t>
  </si>
  <si>
    <t>22.57565804,</t>
  </si>
  <si>
    <t>22.47400358,</t>
  </si>
  <si>
    <t>22.49996114,</t>
  </si>
  <si>
    <t>22.52000913,</t>
  </si>
  <si>
    <t>22.49799128,</t>
  </si>
  <si>
    <t>22.50924311,</t>
  </si>
  <si>
    <t>22.50070075,</t>
  </si>
  <si>
    <t>22.50125507,</t>
  </si>
  <si>
    <t>22.49404728,</t>
  </si>
  <si>
    <t>22.4986677,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</si>
</sst>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No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Hoja1!$B$3:$B$20</c:f>
              <c:numCache>
                <c:formatCode>General</c:formatCode>
                <c:ptCount val="18"/>
                <c:pt idx="0">
                  <c:v>16.240497026300002</c:v>
                </c:pt>
                <c:pt idx="1">
                  <c:v>10.5998236572</c:v>
                </c:pt>
                <c:pt idx="2">
                  <c:v>10.595909001100001</c:v>
                </c:pt>
                <c:pt idx="3">
                  <c:v>22.720074624199999</c:v>
                </c:pt>
                <c:pt idx="4">
                  <c:v>22.336264845500001</c:v>
                </c:pt>
                <c:pt idx="5">
                  <c:v>10.610604851</c:v>
                </c:pt>
                <c:pt idx="6">
                  <c:v>12.2787095415</c:v>
                </c:pt>
                <c:pt idx="7">
                  <c:v>13.043658168</c:v>
                </c:pt>
                <c:pt idx="8">
                  <c:v>22.777427332599999</c:v>
                </c:pt>
                <c:pt idx="9">
                  <c:v>21.373335784199998</c:v>
                </c:pt>
                <c:pt idx="10">
                  <c:v>14.6574092696</c:v>
                </c:pt>
                <c:pt idx="11">
                  <c:v>16.145951095899999</c:v>
                </c:pt>
                <c:pt idx="12">
                  <c:v>14.682194901800001</c:v>
                </c:pt>
                <c:pt idx="13">
                  <c:v>21.777370361799999</c:v>
                </c:pt>
                <c:pt idx="14">
                  <c:v>22.517790638299999</c:v>
                </c:pt>
                <c:pt idx="15">
                  <c:v>22.520111137800001</c:v>
                </c:pt>
                <c:pt idx="16">
                  <c:v>22.575658043899999</c:v>
                </c:pt>
                <c:pt idx="17">
                  <c:v>22.509243107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8-4158-8A5A-9A0CA83FDAD3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0,0015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Hoja1!$C$3:$C$20</c:f>
              <c:numCache>
                <c:formatCode>General</c:formatCode>
                <c:ptCount val="18"/>
                <c:pt idx="0">
                  <c:v>18.1210964281</c:v>
                </c:pt>
                <c:pt idx="1">
                  <c:v>18.1677093797</c:v>
                </c:pt>
                <c:pt idx="2">
                  <c:v>18.254587492700001</c:v>
                </c:pt>
                <c:pt idx="3">
                  <c:v>18.2151825262</c:v>
                </c:pt>
                <c:pt idx="4">
                  <c:v>18.3563202584</c:v>
                </c:pt>
                <c:pt idx="5">
                  <c:v>18.393418071700001</c:v>
                </c:pt>
                <c:pt idx="6">
                  <c:v>18.948469986700001</c:v>
                </c:pt>
                <c:pt idx="7">
                  <c:v>18.3758012284</c:v>
                </c:pt>
                <c:pt idx="8">
                  <c:v>18.939724203200001</c:v>
                </c:pt>
                <c:pt idx="9">
                  <c:v>19.420227575999998</c:v>
                </c:pt>
                <c:pt idx="10">
                  <c:v>19.115389954800001</c:v>
                </c:pt>
                <c:pt idx="11">
                  <c:v>19.037949058700001</c:v>
                </c:pt>
                <c:pt idx="12">
                  <c:v>19.3056516149</c:v>
                </c:pt>
                <c:pt idx="13">
                  <c:v>19.068072680699999</c:v>
                </c:pt>
                <c:pt idx="14">
                  <c:v>19.615092026700001</c:v>
                </c:pt>
                <c:pt idx="15">
                  <c:v>20.827298993799999</c:v>
                </c:pt>
                <c:pt idx="16">
                  <c:v>21.788845160400001</c:v>
                </c:pt>
                <c:pt idx="17">
                  <c:v>22.530509458099999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8-4158-8A5A-9A0CA83FDAD3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0,007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Hoja1!$D$3:$D$20</c:f>
              <c:numCache>
                <c:formatCode>General</c:formatCode>
                <c:ptCount val="18"/>
                <c:pt idx="0">
                  <c:v>16.337579922900002</c:v>
                </c:pt>
                <c:pt idx="1">
                  <c:v>16.8811421497</c:v>
                </c:pt>
                <c:pt idx="2">
                  <c:v>16.9540805243</c:v>
                </c:pt>
                <c:pt idx="3">
                  <c:v>16.774701967999999</c:v>
                </c:pt>
                <c:pt idx="4">
                  <c:v>21.341567647400002</c:v>
                </c:pt>
                <c:pt idx="5">
                  <c:v>21.323092883899999</c:v>
                </c:pt>
                <c:pt idx="6">
                  <c:v>21.762325992600001</c:v>
                </c:pt>
                <c:pt idx="7">
                  <c:v>22.3041173694</c:v>
                </c:pt>
                <c:pt idx="8">
                  <c:v>22.3493666028</c:v>
                </c:pt>
                <c:pt idx="9">
                  <c:v>22.420996699300002</c:v>
                </c:pt>
                <c:pt idx="10">
                  <c:v>22.196659733099999</c:v>
                </c:pt>
                <c:pt idx="11">
                  <c:v>22.413891034599999</c:v>
                </c:pt>
                <c:pt idx="12">
                  <c:v>22.345265747199999</c:v>
                </c:pt>
                <c:pt idx="13">
                  <c:v>19.4496286139</c:v>
                </c:pt>
                <c:pt idx="14">
                  <c:v>20.3322065443</c:v>
                </c:pt>
                <c:pt idx="15">
                  <c:v>22.389892360400001</c:v>
                </c:pt>
                <c:pt idx="16">
                  <c:v>22.345925838799999</c:v>
                </c:pt>
                <c:pt idx="17">
                  <c:v>22.4433785421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8-4158-8A5A-9A0CA83FDAD3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Hoja1!$E$3:$E$20</c:f>
              <c:numCache>
                <c:formatCode>General</c:formatCode>
                <c:ptCount val="18"/>
                <c:pt idx="0">
                  <c:v>14.70493827</c:v>
                </c:pt>
                <c:pt idx="1">
                  <c:v>10.639909385399999</c:v>
                </c:pt>
                <c:pt idx="2">
                  <c:v>13.847229801799999</c:v>
                </c:pt>
                <c:pt idx="3">
                  <c:v>14.5923471282</c:v>
                </c:pt>
                <c:pt idx="4">
                  <c:v>16.146304190799999</c:v>
                </c:pt>
                <c:pt idx="5">
                  <c:v>17.041874358699999</c:v>
                </c:pt>
                <c:pt idx="6">
                  <c:v>18.081899605299999</c:v>
                </c:pt>
                <c:pt idx="7">
                  <c:v>18.201054151000001</c:v>
                </c:pt>
                <c:pt idx="8">
                  <c:v>18.3487995194</c:v>
                </c:pt>
                <c:pt idx="9">
                  <c:v>18.647558836399998</c:v>
                </c:pt>
                <c:pt idx="10">
                  <c:v>19.029277261800001</c:v>
                </c:pt>
                <c:pt idx="11">
                  <c:v>19.271402313500001</c:v>
                </c:pt>
                <c:pt idx="12">
                  <c:v>19.426531969799999</c:v>
                </c:pt>
                <c:pt idx="13">
                  <c:v>19.837477806599999</c:v>
                </c:pt>
                <c:pt idx="14">
                  <c:v>20.215522719500001</c:v>
                </c:pt>
                <c:pt idx="15">
                  <c:v>20.485654142800001</c:v>
                </c:pt>
                <c:pt idx="16">
                  <c:v>21.308195282300002</c:v>
                </c:pt>
                <c:pt idx="17">
                  <c:v>22.609832693000001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8-4158-8A5A-9A0CA83FDAD3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Hoja1!$F$3:$F$20</c:f>
              <c:numCache>
                <c:formatCode>General</c:formatCode>
                <c:ptCount val="18"/>
                <c:pt idx="0">
                  <c:v>19.780271409899999</c:v>
                </c:pt>
                <c:pt idx="1">
                  <c:v>19.778852986099999</c:v>
                </c:pt>
                <c:pt idx="2">
                  <c:v>19.748009095800001</c:v>
                </c:pt>
                <c:pt idx="3">
                  <c:v>19.717299392400001</c:v>
                </c:pt>
                <c:pt idx="4">
                  <c:v>19.7103037553</c:v>
                </c:pt>
                <c:pt idx="5">
                  <c:v>19.666124855300001</c:v>
                </c:pt>
                <c:pt idx="6">
                  <c:v>19.943193597</c:v>
                </c:pt>
                <c:pt idx="7">
                  <c:v>19.846554872399999</c:v>
                </c:pt>
                <c:pt idx="8">
                  <c:v>19.9890532961</c:v>
                </c:pt>
                <c:pt idx="9">
                  <c:v>20.131704482500002</c:v>
                </c:pt>
                <c:pt idx="10">
                  <c:v>20.143749496600002</c:v>
                </c:pt>
                <c:pt idx="11">
                  <c:v>19.996646267399999</c:v>
                </c:pt>
                <c:pt idx="12">
                  <c:v>20.555883486599999</c:v>
                </c:pt>
                <c:pt idx="13">
                  <c:v>20.219678100799999</c:v>
                </c:pt>
                <c:pt idx="14">
                  <c:v>21.594894813700002</c:v>
                </c:pt>
                <c:pt idx="15">
                  <c:v>22.504797086699998</c:v>
                </c:pt>
                <c:pt idx="16">
                  <c:v>22.527696731999999</c:v>
                </c:pt>
                <c:pt idx="17">
                  <c:v>22.5421429057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8-4158-8A5A-9A0CA83FDAD3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Hoja1!$G$3:$G$20</c:f>
              <c:numCache>
                <c:formatCode>General</c:formatCode>
                <c:ptCount val="18"/>
                <c:pt idx="0">
                  <c:v>16.387871540333332</c:v>
                </c:pt>
                <c:pt idx="1">
                  <c:v>15.2295869716</c:v>
                </c:pt>
                <c:pt idx="2">
                  <c:v>16.351965939599999</c:v>
                </c:pt>
                <c:pt idx="3">
                  <c:v>16.527410540800002</c:v>
                </c:pt>
                <c:pt idx="4">
                  <c:v>18.614730698866666</c:v>
                </c:pt>
                <c:pt idx="5">
                  <c:v>18.919461771433333</c:v>
                </c:pt>
                <c:pt idx="6">
                  <c:v>19.597565194866664</c:v>
                </c:pt>
                <c:pt idx="7">
                  <c:v>19.626990916266667</c:v>
                </c:pt>
                <c:pt idx="8">
                  <c:v>19.879296775133337</c:v>
                </c:pt>
                <c:pt idx="9">
                  <c:v>20.162927703899999</c:v>
                </c:pt>
                <c:pt idx="10">
                  <c:v>20.113775649900003</c:v>
                </c:pt>
                <c:pt idx="11">
                  <c:v>20.241080802266666</c:v>
                </c:pt>
                <c:pt idx="12">
                  <c:v>20.359149777300001</c:v>
                </c:pt>
                <c:pt idx="13">
                  <c:v>19.451726367066666</c:v>
                </c:pt>
                <c:pt idx="14">
                  <c:v>20.054273763500003</c:v>
                </c:pt>
                <c:pt idx="15">
                  <c:v>21.234281832333334</c:v>
                </c:pt>
                <c:pt idx="16">
                  <c:v>21.814322093833336</c:v>
                </c:pt>
                <c:pt idx="17">
                  <c:v>22.527906897733335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1-4B41-B15E-32A3900C93A9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Hoja1!$H$3:$H$20</c:f>
              <c:numCache>
                <c:formatCode>General</c:formatCode>
                <c:ptCount val="18"/>
                <c:pt idx="0">
                  <c:v>14.70493827</c:v>
                </c:pt>
                <c:pt idx="1">
                  <c:v>10.639909385399999</c:v>
                </c:pt>
                <c:pt idx="2">
                  <c:v>13.847229801799999</c:v>
                </c:pt>
                <c:pt idx="3">
                  <c:v>14.5923471282</c:v>
                </c:pt>
                <c:pt idx="4">
                  <c:v>16.146304190799999</c:v>
                </c:pt>
                <c:pt idx="5">
                  <c:v>17.041874358699999</c:v>
                </c:pt>
                <c:pt idx="6">
                  <c:v>18.081899605299999</c:v>
                </c:pt>
                <c:pt idx="7">
                  <c:v>18.201054151000001</c:v>
                </c:pt>
                <c:pt idx="8">
                  <c:v>18.3487995194</c:v>
                </c:pt>
                <c:pt idx="9">
                  <c:v>18.647558836399998</c:v>
                </c:pt>
                <c:pt idx="10">
                  <c:v>19.029277261800001</c:v>
                </c:pt>
                <c:pt idx="11">
                  <c:v>19.037949058700001</c:v>
                </c:pt>
                <c:pt idx="12">
                  <c:v>19.3056516149</c:v>
                </c:pt>
                <c:pt idx="13">
                  <c:v>19.068072680699999</c:v>
                </c:pt>
                <c:pt idx="14">
                  <c:v>19.615092026700001</c:v>
                </c:pt>
                <c:pt idx="15">
                  <c:v>20.485654142800001</c:v>
                </c:pt>
                <c:pt idx="16">
                  <c:v>21.308195282300002</c:v>
                </c:pt>
                <c:pt idx="17">
                  <c:v>22.4433785421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1-4B41-B15E-32A3900C93A9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Hoja1!$I$3:$I$20</c:f>
              <c:numCache>
                <c:formatCode>General</c:formatCode>
                <c:ptCount val="18"/>
                <c:pt idx="0">
                  <c:v>18.1210964281</c:v>
                </c:pt>
                <c:pt idx="1">
                  <c:v>18.1677093797</c:v>
                </c:pt>
                <c:pt idx="2">
                  <c:v>18.254587492700001</c:v>
                </c:pt>
                <c:pt idx="3">
                  <c:v>18.2151825262</c:v>
                </c:pt>
                <c:pt idx="4">
                  <c:v>21.341567647400002</c:v>
                </c:pt>
                <c:pt idx="5">
                  <c:v>21.323092883899999</c:v>
                </c:pt>
                <c:pt idx="6">
                  <c:v>21.762325992600001</c:v>
                </c:pt>
                <c:pt idx="7">
                  <c:v>22.3041173694</c:v>
                </c:pt>
                <c:pt idx="8">
                  <c:v>22.3493666028</c:v>
                </c:pt>
                <c:pt idx="9">
                  <c:v>22.420996699300002</c:v>
                </c:pt>
                <c:pt idx="10">
                  <c:v>22.196659733099999</c:v>
                </c:pt>
                <c:pt idx="11">
                  <c:v>22.413891034599999</c:v>
                </c:pt>
                <c:pt idx="12">
                  <c:v>22.345265747199999</c:v>
                </c:pt>
                <c:pt idx="13">
                  <c:v>19.837477806599999</c:v>
                </c:pt>
                <c:pt idx="14">
                  <c:v>20.3322065443</c:v>
                </c:pt>
                <c:pt idx="15">
                  <c:v>22.389892360400001</c:v>
                </c:pt>
                <c:pt idx="16">
                  <c:v>22.345925838799999</c:v>
                </c:pt>
                <c:pt idx="17">
                  <c:v>22.609832693000001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1-4B41-B15E-32A3900C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79072"/>
        <c:axId val="318775792"/>
      </c:lineChart>
      <c:catAx>
        <c:axId val="3187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775792"/>
        <c:crosses val="autoZero"/>
        <c:auto val="1"/>
        <c:lblAlgn val="ctr"/>
        <c:lblOffset val="100"/>
        <c:noMultiLvlLbl val="0"/>
      </c:catAx>
      <c:valAx>
        <c:axId val="3187757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7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No IS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Hoja2!$B$3:$B$20</c:f>
              <c:numCache>
                <c:formatCode>General</c:formatCode>
                <c:ptCount val="18"/>
                <c:pt idx="0">
                  <c:v>16.240497026300002</c:v>
                </c:pt>
                <c:pt idx="1">
                  <c:v>10.5998236572</c:v>
                </c:pt>
                <c:pt idx="2">
                  <c:v>10.595909001100001</c:v>
                </c:pt>
                <c:pt idx="3">
                  <c:v>22.720074624199999</c:v>
                </c:pt>
                <c:pt idx="4">
                  <c:v>22.336264845500001</c:v>
                </c:pt>
                <c:pt idx="5">
                  <c:v>10.610604851</c:v>
                </c:pt>
                <c:pt idx="6">
                  <c:v>12.2787095415</c:v>
                </c:pt>
                <c:pt idx="7">
                  <c:v>13.043658168</c:v>
                </c:pt>
                <c:pt idx="8">
                  <c:v>22.777427332599999</c:v>
                </c:pt>
                <c:pt idx="9">
                  <c:v>21.373335784199998</c:v>
                </c:pt>
                <c:pt idx="10">
                  <c:v>14.6574092696</c:v>
                </c:pt>
                <c:pt idx="11">
                  <c:v>16.145951095899999</c:v>
                </c:pt>
                <c:pt idx="12">
                  <c:v>14.682194901800001</c:v>
                </c:pt>
                <c:pt idx="13">
                  <c:v>21.777370361799999</c:v>
                </c:pt>
                <c:pt idx="14">
                  <c:v>22.517790638299999</c:v>
                </c:pt>
                <c:pt idx="15">
                  <c:v>22.520111137800001</c:v>
                </c:pt>
                <c:pt idx="16">
                  <c:v>22.575658043899999</c:v>
                </c:pt>
                <c:pt idx="17">
                  <c:v>22.509243107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BB5-A6F7-8423612A6C99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0,0015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  <c:extLst xmlns:c15="http://schemas.microsoft.com/office/drawing/2012/chart"/>
            </c:numRef>
          </c:cat>
          <c:val>
            <c:numRef>
              <c:f>Hoja2!$C$3:$C$20</c:f>
              <c:numCache>
                <c:formatCode>General</c:formatCode>
                <c:ptCount val="18"/>
                <c:pt idx="0">
                  <c:v>10.625053980400001</c:v>
                </c:pt>
                <c:pt idx="1">
                  <c:v>10.592329808000001</c:v>
                </c:pt>
                <c:pt idx="2">
                  <c:v>13.726363493799999</c:v>
                </c:pt>
                <c:pt idx="3">
                  <c:v>10.5932860128</c:v>
                </c:pt>
                <c:pt idx="4">
                  <c:v>12.3402818953</c:v>
                </c:pt>
                <c:pt idx="5">
                  <c:v>12.6967826732</c:v>
                </c:pt>
                <c:pt idx="6">
                  <c:v>11.7448888812</c:v>
                </c:pt>
                <c:pt idx="7">
                  <c:v>10.5929504714</c:v>
                </c:pt>
                <c:pt idx="8">
                  <c:v>22.669696544499999</c:v>
                </c:pt>
                <c:pt idx="9">
                  <c:v>11.574831307</c:v>
                </c:pt>
                <c:pt idx="10">
                  <c:v>22.5728340613</c:v>
                </c:pt>
                <c:pt idx="11">
                  <c:v>22.642022179200001</c:v>
                </c:pt>
                <c:pt idx="12">
                  <c:v>13.519163389499999</c:v>
                </c:pt>
                <c:pt idx="13">
                  <c:v>22.501083017900001</c:v>
                </c:pt>
                <c:pt idx="14">
                  <c:v>22.506313463600002</c:v>
                </c:pt>
                <c:pt idx="15">
                  <c:v>22.446196144400002</c:v>
                </c:pt>
                <c:pt idx="16">
                  <c:v>22.474003584599998</c:v>
                </c:pt>
                <c:pt idx="17">
                  <c:v>22.5007007462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CE-4BB5-A6F7-8423612A6C99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0,007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  <c:extLst xmlns:c15="http://schemas.microsoft.com/office/drawing/2012/chart"/>
            </c:numRef>
          </c:cat>
          <c:val>
            <c:numRef>
              <c:f>Hoja2!$D$3:$D$20</c:f>
              <c:numCache>
                <c:formatCode>General</c:formatCode>
                <c:ptCount val="18"/>
                <c:pt idx="0">
                  <c:v>17.9755993725</c:v>
                </c:pt>
                <c:pt idx="1">
                  <c:v>17.957568838899999</c:v>
                </c:pt>
                <c:pt idx="2">
                  <c:v>17.889945515699999</c:v>
                </c:pt>
                <c:pt idx="3">
                  <c:v>17.903062218100001</c:v>
                </c:pt>
                <c:pt idx="4">
                  <c:v>17.593657670900001</c:v>
                </c:pt>
                <c:pt idx="5">
                  <c:v>18.311018083299999</c:v>
                </c:pt>
                <c:pt idx="6">
                  <c:v>18.415132759700001</c:v>
                </c:pt>
                <c:pt idx="7">
                  <c:v>18.1055278336</c:v>
                </c:pt>
                <c:pt idx="8">
                  <c:v>18.4630683689</c:v>
                </c:pt>
                <c:pt idx="9">
                  <c:v>20.698512405599999</c:v>
                </c:pt>
                <c:pt idx="10">
                  <c:v>18.5169448736</c:v>
                </c:pt>
                <c:pt idx="11">
                  <c:v>20.806930897499999</c:v>
                </c:pt>
                <c:pt idx="12">
                  <c:v>21.145430385499999</c:v>
                </c:pt>
                <c:pt idx="13">
                  <c:v>20.7390523077</c:v>
                </c:pt>
                <c:pt idx="14">
                  <c:v>21.344099758500001</c:v>
                </c:pt>
                <c:pt idx="15">
                  <c:v>22.494199807499999</c:v>
                </c:pt>
                <c:pt idx="16">
                  <c:v>22.4999611358</c:v>
                </c:pt>
                <c:pt idx="17">
                  <c:v>22.501255068799999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1CE-4BB5-A6F7-8423612A6C99}"/>
            </c:ext>
          </c:extLst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0,2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  <c:extLst xmlns:c15="http://schemas.microsoft.com/office/drawing/2012/chart"/>
            </c:numRef>
          </c:cat>
          <c:val>
            <c:numRef>
              <c:f>Hoja2!$E$3:$E$20</c:f>
              <c:numCache>
                <c:formatCode>General</c:formatCode>
                <c:ptCount val="18"/>
                <c:pt idx="0">
                  <c:v>13.1556315894</c:v>
                </c:pt>
                <c:pt idx="1">
                  <c:v>13.273636896899999</c:v>
                </c:pt>
                <c:pt idx="2">
                  <c:v>12.748202732799999</c:v>
                </c:pt>
                <c:pt idx="3">
                  <c:v>13.4508076072</c:v>
                </c:pt>
                <c:pt idx="4">
                  <c:v>13.0098536294</c:v>
                </c:pt>
                <c:pt idx="5">
                  <c:v>13.117027415700001</c:v>
                </c:pt>
                <c:pt idx="6">
                  <c:v>13.808953622800001</c:v>
                </c:pt>
                <c:pt idx="7">
                  <c:v>13.115550601800001</c:v>
                </c:pt>
                <c:pt idx="8">
                  <c:v>13.1496949214</c:v>
                </c:pt>
                <c:pt idx="9">
                  <c:v>14.180308828799999</c:v>
                </c:pt>
                <c:pt idx="10">
                  <c:v>14.866255154599999</c:v>
                </c:pt>
                <c:pt idx="11">
                  <c:v>14.175954391099999</c:v>
                </c:pt>
                <c:pt idx="12">
                  <c:v>14.1251501281</c:v>
                </c:pt>
                <c:pt idx="13">
                  <c:v>21.807493341800001</c:v>
                </c:pt>
                <c:pt idx="14">
                  <c:v>22.558448475700001</c:v>
                </c:pt>
                <c:pt idx="15">
                  <c:v>22.520091149900001</c:v>
                </c:pt>
                <c:pt idx="16">
                  <c:v>22.5200091331</c:v>
                </c:pt>
                <c:pt idx="17">
                  <c:v>22.494047275900002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1CE-4BB5-A6F7-8423612A6C99}"/>
            </c:ext>
          </c:extLst>
        </c:ser>
        <c:ser>
          <c:idx val="4"/>
          <c:order val="4"/>
          <c:tx>
            <c:strRef>
              <c:f>Hoja2!$F$2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Hoja2!$A$3:$A$20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cat>
          <c:val>
            <c:numRef>
              <c:f>Hoja2!$F$3:$F$20</c:f>
              <c:numCache>
                <c:formatCode>General</c:formatCode>
                <c:ptCount val="18"/>
                <c:pt idx="0">
                  <c:v>14.34877869</c:v>
                </c:pt>
                <c:pt idx="1">
                  <c:v>14.340604733599999</c:v>
                </c:pt>
                <c:pt idx="2">
                  <c:v>16.336554894900001</c:v>
                </c:pt>
                <c:pt idx="3">
                  <c:v>12.832786971699999</c:v>
                </c:pt>
                <c:pt idx="4">
                  <c:v>14.693373258299999</c:v>
                </c:pt>
                <c:pt idx="5">
                  <c:v>15.045694167500001</c:v>
                </c:pt>
                <c:pt idx="6">
                  <c:v>13.8012590253</c:v>
                </c:pt>
                <c:pt idx="7">
                  <c:v>14.2264570869</c:v>
                </c:pt>
                <c:pt idx="8">
                  <c:v>22.3922928705</c:v>
                </c:pt>
                <c:pt idx="9">
                  <c:v>22.348704196300002</c:v>
                </c:pt>
                <c:pt idx="10">
                  <c:v>14.242087806000001</c:v>
                </c:pt>
                <c:pt idx="11">
                  <c:v>22.339667619499998</c:v>
                </c:pt>
                <c:pt idx="12">
                  <c:v>22.238434418499999</c:v>
                </c:pt>
                <c:pt idx="13">
                  <c:v>22.393288345399998</c:v>
                </c:pt>
                <c:pt idx="14">
                  <c:v>22.393288345399998</c:v>
                </c:pt>
                <c:pt idx="15">
                  <c:v>22.393288345399998</c:v>
                </c:pt>
                <c:pt idx="16">
                  <c:v>22.393288345399998</c:v>
                </c:pt>
                <c:pt idx="17">
                  <c:v>22.393288345399998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E-4BB5-A6F7-8423612A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36488"/>
        <c:axId val="31623320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Hoja2!$G$2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Hoja2!$A$3:$A$20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20000</c:v>
                      </c:pt>
                      <c:pt idx="15">
                        <c:v>30000</c:v>
                      </c:pt>
                      <c:pt idx="16">
                        <c:v>40000</c:v>
                      </c:pt>
                      <c:pt idx="17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Hoja2!$G$3:$G$20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13.918761647433334</c:v>
                      </c:pt>
                      <c:pt idx="1">
                        <c:v>13.941178514599999</c:v>
                      </c:pt>
                      <c:pt idx="2">
                        <c:v>14.788170580766666</c:v>
                      </c:pt>
                      <c:pt idx="3">
                        <c:v>13.982385279366667</c:v>
                      </c:pt>
                      <c:pt idx="4">
                        <c:v>14.314597731866668</c:v>
                      </c:pt>
                      <c:pt idx="5">
                        <c:v>14.708276057399999</c:v>
                      </c:pt>
                      <c:pt idx="6">
                        <c:v>14.656325087900001</c:v>
                      </c:pt>
                      <c:pt idx="7">
                        <c:v>13.938009635600002</c:v>
                      </c:pt>
                      <c:pt idx="8">
                        <c:v>18.094153278266663</c:v>
                      </c:pt>
                      <c:pt idx="9">
                        <c:v>15.484550847133333</c:v>
                      </c:pt>
                      <c:pt idx="10">
                        <c:v>18.652011363166665</c:v>
                      </c:pt>
                      <c:pt idx="11">
                        <c:v>19.208302489266668</c:v>
                      </c:pt>
                      <c:pt idx="12">
                        <c:v>16.2632479677</c:v>
                      </c:pt>
                      <c:pt idx="13">
                        <c:v>21.682542889133334</c:v>
                      </c:pt>
                      <c:pt idx="14">
                        <c:v>22.136287232600001</c:v>
                      </c:pt>
                      <c:pt idx="15">
                        <c:v>22.486829033933333</c:v>
                      </c:pt>
                      <c:pt idx="16">
                        <c:v>22.497991284499999</c:v>
                      </c:pt>
                      <c:pt idx="17">
                        <c:v>22.498667696966667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1CE-4BB5-A6F7-8423612A6C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Hoja2!$H$2</c15:sqref>
                        </c15:formulaRef>
                      </c:ext>
                    </c:extLst>
                    <c:strCache>
                      <c:ptCount val="1"/>
                      <c:pt idx="0">
                        <c:v>Worst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20000</c:v>
                      </c:pt>
                      <c:pt idx="15">
                        <c:v>30000</c:v>
                      </c:pt>
                      <c:pt idx="16">
                        <c:v>40000</c:v>
                      </c:pt>
                      <c:pt idx="17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Hoja2!$H$3:$H$20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10.625053980400001</c:v>
                      </c:pt>
                      <c:pt idx="1">
                        <c:v>10.592329808000001</c:v>
                      </c:pt>
                      <c:pt idx="2">
                        <c:v>12.748202732799999</c:v>
                      </c:pt>
                      <c:pt idx="3">
                        <c:v>10.5932860128</c:v>
                      </c:pt>
                      <c:pt idx="4">
                        <c:v>12.3402818953</c:v>
                      </c:pt>
                      <c:pt idx="5">
                        <c:v>12.6967826732</c:v>
                      </c:pt>
                      <c:pt idx="6">
                        <c:v>11.7448888812</c:v>
                      </c:pt>
                      <c:pt idx="7">
                        <c:v>10.5929504714</c:v>
                      </c:pt>
                      <c:pt idx="8">
                        <c:v>13.1496949214</c:v>
                      </c:pt>
                      <c:pt idx="9">
                        <c:v>11.574831307</c:v>
                      </c:pt>
                      <c:pt idx="10">
                        <c:v>14.866255154599999</c:v>
                      </c:pt>
                      <c:pt idx="11">
                        <c:v>14.175954391099999</c:v>
                      </c:pt>
                      <c:pt idx="12">
                        <c:v>13.519163389499999</c:v>
                      </c:pt>
                      <c:pt idx="13">
                        <c:v>20.7390523077</c:v>
                      </c:pt>
                      <c:pt idx="14">
                        <c:v>21.344099758500001</c:v>
                      </c:pt>
                      <c:pt idx="15">
                        <c:v>22.446196144400002</c:v>
                      </c:pt>
                      <c:pt idx="16">
                        <c:v>22.474003584599998</c:v>
                      </c:pt>
                      <c:pt idx="17">
                        <c:v>22.494047275900002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CE-4BB5-A6F7-8423612A6C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Hoja2!$I$2</c15:sqref>
                        </c15:formulaRef>
                      </c:ext>
                    </c:extLst>
                    <c:strCache>
                      <c:ptCount val="1"/>
                      <c:pt idx="0">
                        <c:v>Best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20000</c:v>
                      </c:pt>
                      <c:pt idx="15">
                        <c:v>30000</c:v>
                      </c:pt>
                      <c:pt idx="16">
                        <c:v>40000</c:v>
                      </c:pt>
                      <c:pt idx="17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Hoja2!$I$3:$I$20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17.9755993725</c:v>
                      </c:pt>
                      <c:pt idx="1">
                        <c:v>17.957568838899999</c:v>
                      </c:pt>
                      <c:pt idx="2">
                        <c:v>17.889945515699999</c:v>
                      </c:pt>
                      <c:pt idx="3">
                        <c:v>17.903062218100001</c:v>
                      </c:pt>
                      <c:pt idx="4">
                        <c:v>17.593657670900001</c:v>
                      </c:pt>
                      <c:pt idx="5">
                        <c:v>18.311018083299999</c:v>
                      </c:pt>
                      <c:pt idx="6">
                        <c:v>18.415132759700001</c:v>
                      </c:pt>
                      <c:pt idx="7">
                        <c:v>18.1055278336</c:v>
                      </c:pt>
                      <c:pt idx="8">
                        <c:v>22.669696544499999</c:v>
                      </c:pt>
                      <c:pt idx="9">
                        <c:v>20.698512405599999</c:v>
                      </c:pt>
                      <c:pt idx="10">
                        <c:v>22.5728340613</c:v>
                      </c:pt>
                      <c:pt idx="11">
                        <c:v>22.642022179200001</c:v>
                      </c:pt>
                      <c:pt idx="12">
                        <c:v>21.145430385499999</c:v>
                      </c:pt>
                      <c:pt idx="13">
                        <c:v>22.501083017900001</c:v>
                      </c:pt>
                      <c:pt idx="14">
                        <c:v>22.558448475700001</c:v>
                      </c:pt>
                      <c:pt idx="15">
                        <c:v>22.520091149900001</c:v>
                      </c:pt>
                      <c:pt idx="16">
                        <c:v>22.5200091331</c:v>
                      </c:pt>
                      <c:pt idx="17">
                        <c:v>22.501255068799999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CE-4BB5-A6F7-8423612A6C99}"/>
                  </c:ext>
                </c:extLst>
              </c15:ser>
            </c15:filteredLineSeries>
          </c:ext>
        </c:extLst>
      </c:lineChart>
      <c:catAx>
        <c:axId val="3162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233208"/>
        <c:crosses val="autoZero"/>
        <c:auto val="1"/>
        <c:lblAlgn val="ctr"/>
        <c:lblOffset val="100"/>
        <c:noMultiLvlLbl val="0"/>
      </c:catAx>
      <c:valAx>
        <c:axId val="3162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2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</xdr:row>
      <xdr:rowOff>95250</xdr:rowOff>
    </xdr:from>
    <xdr:to>
      <xdr:col>15</xdr:col>
      <xdr:colOff>752475</xdr:colOff>
      <xdr:row>16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601732</xdr:colOff>
      <xdr:row>3</xdr:row>
      <xdr:rowOff>148673</xdr:rowOff>
    </xdr:from>
    <xdr:to>
      <xdr:col>15</xdr:col>
      <xdr:colOff>601732</xdr:colOff>
      <xdr:row>18</xdr:row>
      <xdr:rowOff>34373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L19" sqref="L19"/>
    </sheetView>
  </sheetViews>
  <sheetFormatPr baseColWidth="10" defaultRowHeight="15" x14ac:dyDescent="0.25"/>
  <sheetData>
    <row r="1" spans="1:9" x14ac:dyDescent="0.25">
      <c r="A1" t="s">
        <v>2</v>
      </c>
    </row>
    <row r="2" spans="1:9" x14ac:dyDescent="0.25">
      <c r="B2" t="s">
        <v>1</v>
      </c>
      <c r="C2">
        <v>1.5E-3</v>
      </c>
      <c r="D2">
        <v>7.0000000000000001E-3</v>
      </c>
      <c r="E2">
        <v>0.2</v>
      </c>
      <c r="F2" t="s">
        <v>0</v>
      </c>
      <c r="G2" t="s">
        <v>4</v>
      </c>
      <c r="H2" t="s">
        <v>5</v>
      </c>
      <c r="I2" t="s">
        <v>6</v>
      </c>
    </row>
    <row r="3" spans="1:9" x14ac:dyDescent="0.25">
      <c r="A3">
        <v>200</v>
      </c>
      <c r="B3">
        <v>16.240497026300002</v>
      </c>
      <c r="C3">
        <v>18.1210964281</v>
      </c>
      <c r="D3">
        <v>16.337579922900002</v>
      </c>
      <c r="E3">
        <v>14.70493827</v>
      </c>
      <c r="F3">
        <v>19.780271409899999</v>
      </c>
      <c r="G3">
        <f>AVERAGE(C3:E3)</f>
        <v>16.387871540333332</v>
      </c>
      <c r="H3">
        <f>MIN(C3:E3)</f>
        <v>14.70493827</v>
      </c>
      <c r="I3">
        <f>MAX(C3:E3)</f>
        <v>18.1210964281</v>
      </c>
    </row>
    <row r="4" spans="1:9" x14ac:dyDescent="0.25">
      <c r="A4">
        <v>400</v>
      </c>
      <c r="B4">
        <v>10.5998236572</v>
      </c>
      <c r="C4">
        <v>18.1677093797</v>
      </c>
      <c r="D4">
        <v>16.8811421497</v>
      </c>
      <c r="E4">
        <v>10.639909385399999</v>
      </c>
      <c r="F4">
        <v>19.778852986099999</v>
      </c>
      <c r="G4">
        <f t="shared" ref="G4:G20" si="0">AVERAGE(C4:E4)</f>
        <v>15.2295869716</v>
      </c>
      <c r="H4">
        <f t="shared" ref="H4:H20" si="1">MIN(C4:E4)</f>
        <v>10.639909385399999</v>
      </c>
      <c r="I4">
        <f t="shared" ref="I4:I20" si="2">MAX(C4:E4)</f>
        <v>18.1677093797</v>
      </c>
    </row>
    <row r="5" spans="1:9" x14ac:dyDescent="0.25">
      <c r="A5">
        <v>600</v>
      </c>
      <c r="B5">
        <v>10.595909001100001</v>
      </c>
      <c r="C5">
        <v>18.254587492700001</v>
      </c>
      <c r="D5">
        <v>16.9540805243</v>
      </c>
      <c r="E5">
        <v>13.847229801799999</v>
      </c>
      <c r="F5">
        <v>19.748009095800001</v>
      </c>
      <c r="G5">
        <f t="shared" si="0"/>
        <v>16.351965939599999</v>
      </c>
      <c r="H5">
        <f t="shared" si="1"/>
        <v>13.847229801799999</v>
      </c>
      <c r="I5">
        <f t="shared" si="2"/>
        <v>18.254587492700001</v>
      </c>
    </row>
    <row r="6" spans="1:9" x14ac:dyDescent="0.25">
      <c r="A6">
        <v>800</v>
      </c>
      <c r="B6">
        <v>22.720074624199999</v>
      </c>
      <c r="C6">
        <v>18.2151825262</v>
      </c>
      <c r="D6">
        <v>16.774701967999999</v>
      </c>
      <c r="E6">
        <v>14.5923471282</v>
      </c>
      <c r="F6">
        <v>19.717299392400001</v>
      </c>
      <c r="G6">
        <f t="shared" si="0"/>
        <v>16.527410540800002</v>
      </c>
      <c r="H6">
        <f t="shared" si="1"/>
        <v>14.5923471282</v>
      </c>
      <c r="I6">
        <f t="shared" si="2"/>
        <v>18.2151825262</v>
      </c>
    </row>
    <row r="7" spans="1:9" x14ac:dyDescent="0.25">
      <c r="A7">
        <v>1000</v>
      </c>
      <c r="B7">
        <v>22.336264845500001</v>
      </c>
      <c r="C7">
        <v>18.3563202584</v>
      </c>
      <c r="D7">
        <v>21.341567647400002</v>
      </c>
      <c r="E7">
        <v>16.146304190799999</v>
      </c>
      <c r="F7">
        <v>19.7103037553</v>
      </c>
      <c r="G7">
        <f t="shared" si="0"/>
        <v>18.614730698866666</v>
      </c>
      <c r="H7">
        <f t="shared" si="1"/>
        <v>16.146304190799999</v>
      </c>
      <c r="I7">
        <f t="shared" si="2"/>
        <v>21.341567647400002</v>
      </c>
    </row>
    <row r="8" spans="1:9" x14ac:dyDescent="0.25">
      <c r="A8">
        <v>2000</v>
      </c>
      <c r="B8">
        <v>10.610604851</v>
      </c>
      <c r="C8">
        <v>18.393418071700001</v>
      </c>
      <c r="D8">
        <v>21.323092883899999</v>
      </c>
      <c r="E8">
        <v>17.041874358699999</v>
      </c>
      <c r="F8">
        <v>19.666124855300001</v>
      </c>
      <c r="G8">
        <f t="shared" si="0"/>
        <v>18.919461771433333</v>
      </c>
      <c r="H8">
        <f t="shared" si="1"/>
        <v>17.041874358699999</v>
      </c>
      <c r="I8">
        <f t="shared" si="2"/>
        <v>21.323092883899999</v>
      </c>
    </row>
    <row r="9" spans="1:9" x14ac:dyDescent="0.25">
      <c r="A9">
        <v>3000</v>
      </c>
      <c r="B9">
        <v>12.2787095415</v>
      </c>
      <c r="C9">
        <v>18.948469986700001</v>
      </c>
      <c r="D9">
        <v>21.762325992600001</v>
      </c>
      <c r="E9">
        <v>18.081899605299999</v>
      </c>
      <c r="F9">
        <v>19.943193597</v>
      </c>
      <c r="G9">
        <f t="shared" si="0"/>
        <v>19.597565194866664</v>
      </c>
      <c r="H9">
        <f t="shared" si="1"/>
        <v>18.081899605299999</v>
      </c>
      <c r="I9">
        <f t="shared" si="2"/>
        <v>21.762325992600001</v>
      </c>
    </row>
    <row r="10" spans="1:9" x14ac:dyDescent="0.25">
      <c r="A10">
        <v>4000</v>
      </c>
      <c r="B10">
        <v>13.043658168</v>
      </c>
      <c r="C10">
        <v>18.3758012284</v>
      </c>
      <c r="D10">
        <v>22.3041173694</v>
      </c>
      <c r="E10">
        <v>18.201054151000001</v>
      </c>
      <c r="F10">
        <v>19.846554872399999</v>
      </c>
      <c r="G10">
        <f t="shared" si="0"/>
        <v>19.626990916266667</v>
      </c>
      <c r="H10">
        <f t="shared" si="1"/>
        <v>18.201054151000001</v>
      </c>
      <c r="I10">
        <f t="shared" si="2"/>
        <v>22.3041173694</v>
      </c>
    </row>
    <row r="11" spans="1:9" x14ac:dyDescent="0.25">
      <c r="A11">
        <v>5000</v>
      </c>
      <c r="B11">
        <v>22.777427332599999</v>
      </c>
      <c r="C11">
        <v>18.939724203200001</v>
      </c>
      <c r="D11">
        <v>22.3493666028</v>
      </c>
      <c r="E11">
        <v>18.3487995194</v>
      </c>
      <c r="F11">
        <v>19.9890532961</v>
      </c>
      <c r="G11">
        <f t="shared" si="0"/>
        <v>19.879296775133337</v>
      </c>
      <c r="H11">
        <f t="shared" si="1"/>
        <v>18.3487995194</v>
      </c>
      <c r="I11">
        <f t="shared" si="2"/>
        <v>22.3493666028</v>
      </c>
    </row>
    <row r="12" spans="1:9" x14ac:dyDescent="0.25">
      <c r="A12">
        <v>6000</v>
      </c>
      <c r="B12">
        <v>21.373335784199998</v>
      </c>
      <c r="C12">
        <v>19.420227575999998</v>
      </c>
      <c r="D12">
        <v>22.420996699300002</v>
      </c>
      <c r="E12">
        <v>18.647558836399998</v>
      </c>
      <c r="F12">
        <v>20.131704482500002</v>
      </c>
      <c r="G12">
        <f t="shared" si="0"/>
        <v>20.162927703899999</v>
      </c>
      <c r="H12">
        <f t="shared" si="1"/>
        <v>18.647558836399998</v>
      </c>
      <c r="I12">
        <f t="shared" si="2"/>
        <v>22.420996699300002</v>
      </c>
    </row>
    <row r="13" spans="1:9" x14ac:dyDescent="0.25">
      <c r="A13">
        <v>7000</v>
      </c>
      <c r="B13">
        <v>14.6574092696</v>
      </c>
      <c r="C13">
        <v>19.115389954800001</v>
      </c>
      <c r="D13">
        <v>22.196659733099999</v>
      </c>
      <c r="E13">
        <v>19.029277261800001</v>
      </c>
      <c r="F13">
        <v>20.143749496600002</v>
      </c>
      <c r="G13">
        <f t="shared" si="0"/>
        <v>20.113775649900003</v>
      </c>
      <c r="H13">
        <f t="shared" si="1"/>
        <v>19.029277261800001</v>
      </c>
      <c r="I13">
        <f t="shared" si="2"/>
        <v>22.196659733099999</v>
      </c>
    </row>
    <row r="14" spans="1:9" x14ac:dyDescent="0.25">
      <c r="A14">
        <v>8000</v>
      </c>
      <c r="B14">
        <v>16.145951095899999</v>
      </c>
      <c r="C14">
        <v>19.037949058700001</v>
      </c>
      <c r="D14">
        <v>22.413891034599999</v>
      </c>
      <c r="E14">
        <v>19.271402313500001</v>
      </c>
      <c r="F14">
        <v>19.996646267399999</v>
      </c>
      <c r="G14">
        <f t="shared" si="0"/>
        <v>20.241080802266666</v>
      </c>
      <c r="H14">
        <f t="shared" si="1"/>
        <v>19.037949058700001</v>
      </c>
      <c r="I14">
        <f t="shared" si="2"/>
        <v>22.413891034599999</v>
      </c>
    </row>
    <row r="15" spans="1:9" x14ac:dyDescent="0.25">
      <c r="A15">
        <v>9000</v>
      </c>
      <c r="B15">
        <v>14.682194901800001</v>
      </c>
      <c r="C15">
        <v>19.3056516149</v>
      </c>
      <c r="D15">
        <v>22.345265747199999</v>
      </c>
      <c r="E15">
        <v>19.426531969799999</v>
      </c>
      <c r="F15">
        <v>20.555883486599999</v>
      </c>
      <c r="G15">
        <f t="shared" si="0"/>
        <v>20.359149777300001</v>
      </c>
      <c r="H15">
        <f t="shared" si="1"/>
        <v>19.3056516149</v>
      </c>
      <c r="I15">
        <f t="shared" si="2"/>
        <v>22.345265747199999</v>
      </c>
    </row>
    <row r="16" spans="1:9" x14ac:dyDescent="0.25">
      <c r="A16">
        <v>10000</v>
      </c>
      <c r="B16">
        <v>21.777370361799999</v>
      </c>
      <c r="C16">
        <v>19.068072680699999</v>
      </c>
      <c r="D16">
        <v>19.4496286139</v>
      </c>
      <c r="E16">
        <v>19.837477806599999</v>
      </c>
      <c r="F16">
        <v>20.219678100799999</v>
      </c>
      <c r="G16">
        <f t="shared" si="0"/>
        <v>19.451726367066666</v>
      </c>
      <c r="H16">
        <f t="shared" si="1"/>
        <v>19.068072680699999</v>
      </c>
      <c r="I16">
        <f t="shared" si="2"/>
        <v>19.837477806599999</v>
      </c>
    </row>
    <row r="17" spans="1:9" x14ac:dyDescent="0.25">
      <c r="A17">
        <v>20000</v>
      </c>
      <c r="B17">
        <v>22.517790638299999</v>
      </c>
      <c r="C17">
        <v>19.615092026700001</v>
      </c>
      <c r="D17">
        <v>20.3322065443</v>
      </c>
      <c r="E17">
        <v>20.215522719500001</v>
      </c>
      <c r="F17">
        <v>21.594894813700002</v>
      </c>
      <c r="G17">
        <f t="shared" si="0"/>
        <v>20.054273763500003</v>
      </c>
      <c r="H17">
        <f t="shared" si="1"/>
        <v>19.615092026700001</v>
      </c>
      <c r="I17">
        <f t="shared" si="2"/>
        <v>20.3322065443</v>
      </c>
    </row>
    <row r="18" spans="1:9" x14ac:dyDescent="0.25">
      <c r="A18">
        <v>30000</v>
      </c>
      <c r="B18">
        <v>22.520111137800001</v>
      </c>
      <c r="C18">
        <v>20.827298993799999</v>
      </c>
      <c r="D18">
        <v>22.389892360400001</v>
      </c>
      <c r="E18">
        <v>20.485654142800001</v>
      </c>
      <c r="F18">
        <v>22.504797086699998</v>
      </c>
      <c r="G18">
        <f t="shared" si="0"/>
        <v>21.234281832333334</v>
      </c>
      <c r="H18">
        <f t="shared" si="1"/>
        <v>20.485654142800001</v>
      </c>
      <c r="I18">
        <f t="shared" si="2"/>
        <v>22.389892360400001</v>
      </c>
    </row>
    <row r="19" spans="1:9" x14ac:dyDescent="0.25">
      <c r="A19">
        <v>40000</v>
      </c>
      <c r="B19">
        <v>22.575658043899999</v>
      </c>
      <c r="C19">
        <v>21.788845160400001</v>
      </c>
      <c r="D19">
        <v>22.345925838799999</v>
      </c>
      <c r="E19">
        <v>21.308195282300002</v>
      </c>
      <c r="F19">
        <v>22.527696731999999</v>
      </c>
      <c r="G19">
        <f t="shared" si="0"/>
        <v>21.814322093833336</v>
      </c>
      <c r="H19">
        <f t="shared" si="1"/>
        <v>21.308195282300002</v>
      </c>
      <c r="I19">
        <f t="shared" si="2"/>
        <v>22.345925838799999</v>
      </c>
    </row>
    <row r="20" spans="1:9" x14ac:dyDescent="0.25">
      <c r="A20">
        <v>50000</v>
      </c>
      <c r="B20">
        <v>22.509243107</v>
      </c>
      <c r="C20">
        <v>22.530509458099999</v>
      </c>
      <c r="D20">
        <v>22.4433785421</v>
      </c>
      <c r="E20">
        <v>22.609832693000001</v>
      </c>
      <c r="F20">
        <v>22.5421429057</v>
      </c>
      <c r="G20">
        <f t="shared" si="0"/>
        <v>22.527906897733335</v>
      </c>
      <c r="H20">
        <f t="shared" si="1"/>
        <v>22.4433785421</v>
      </c>
      <c r="I20">
        <f t="shared" si="2"/>
        <v>22.609832693000001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zoomScaleNormal="100" workbookViewId="0">
      <selection activeCell="D17" sqref="D17"/>
    </sheetView>
  </sheetViews>
  <sheetFormatPr baseColWidth="10" defaultRowHeight="15" x14ac:dyDescent="0.25"/>
  <sheetData>
    <row r="1" spans="1:9" x14ac:dyDescent="0.25">
      <c r="A1" t="s">
        <v>3</v>
      </c>
    </row>
    <row r="2" spans="1:9" x14ac:dyDescent="0.25">
      <c r="B2" t="s">
        <v>1</v>
      </c>
      <c r="C2">
        <v>1.5E-3</v>
      </c>
      <c r="D2">
        <v>7.0000000000000001E-3</v>
      </c>
      <c r="E2">
        <v>0.2</v>
      </c>
      <c r="F2" t="s">
        <v>0</v>
      </c>
      <c r="G2" t="s">
        <v>4</v>
      </c>
      <c r="H2" t="s">
        <v>5</v>
      </c>
      <c r="I2" t="s">
        <v>6</v>
      </c>
    </row>
    <row r="3" spans="1:9" x14ac:dyDescent="0.25">
      <c r="A3">
        <v>200</v>
      </c>
      <c r="B3">
        <v>16.240497026300002</v>
      </c>
      <c r="C3">
        <v>10.625053980400001</v>
      </c>
      <c r="D3">
        <v>17.9755993725</v>
      </c>
      <c r="E3">
        <v>13.1556315894</v>
      </c>
      <c r="F3">
        <v>14.34877869</v>
      </c>
      <c r="G3">
        <f>AVERAGE(C3:E3)</f>
        <v>13.918761647433334</v>
      </c>
      <c r="H3">
        <f>MIN(C3:E3)</f>
        <v>10.625053980400001</v>
      </c>
      <c r="I3">
        <f>MAX(C3:E3)</f>
        <v>17.9755993725</v>
      </c>
    </row>
    <row r="4" spans="1:9" x14ac:dyDescent="0.25">
      <c r="A4">
        <v>400</v>
      </c>
      <c r="B4">
        <v>10.5998236572</v>
      </c>
      <c r="C4">
        <v>10.592329808000001</v>
      </c>
      <c r="D4">
        <v>17.957568838899999</v>
      </c>
      <c r="E4">
        <v>13.273636896899999</v>
      </c>
      <c r="F4">
        <v>14.340604733599999</v>
      </c>
      <c r="G4">
        <f t="shared" ref="G4:G20" si="0">AVERAGE(C4:E4)</f>
        <v>13.941178514599999</v>
      </c>
      <c r="H4">
        <f t="shared" ref="H4:H20" si="1">MIN(C4:E4)</f>
        <v>10.592329808000001</v>
      </c>
      <c r="I4">
        <f t="shared" ref="I4:I20" si="2">MAX(C4:E4)</f>
        <v>17.957568838899999</v>
      </c>
    </row>
    <row r="5" spans="1:9" x14ac:dyDescent="0.25">
      <c r="A5">
        <v>600</v>
      </c>
      <c r="B5">
        <v>10.595909001100001</v>
      </c>
      <c r="C5">
        <v>13.726363493799999</v>
      </c>
      <c r="D5">
        <v>17.889945515699999</v>
      </c>
      <c r="E5">
        <v>12.748202732799999</v>
      </c>
      <c r="F5">
        <v>16.336554894900001</v>
      </c>
      <c r="G5">
        <f t="shared" si="0"/>
        <v>14.788170580766666</v>
      </c>
      <c r="H5">
        <f t="shared" si="1"/>
        <v>12.748202732799999</v>
      </c>
      <c r="I5">
        <f t="shared" si="2"/>
        <v>17.889945515699999</v>
      </c>
    </row>
    <row r="6" spans="1:9" x14ac:dyDescent="0.25">
      <c r="A6">
        <v>800</v>
      </c>
      <c r="B6">
        <v>22.720074624199999</v>
      </c>
      <c r="C6">
        <v>10.5932860128</v>
      </c>
      <c r="D6">
        <v>17.903062218100001</v>
      </c>
      <c r="E6">
        <v>13.4508076072</v>
      </c>
      <c r="F6">
        <v>12.832786971699999</v>
      </c>
      <c r="G6">
        <f t="shared" si="0"/>
        <v>13.982385279366667</v>
      </c>
      <c r="H6">
        <f t="shared" si="1"/>
        <v>10.5932860128</v>
      </c>
      <c r="I6">
        <f t="shared" si="2"/>
        <v>17.903062218100001</v>
      </c>
    </row>
    <row r="7" spans="1:9" x14ac:dyDescent="0.25">
      <c r="A7">
        <v>1000</v>
      </c>
      <c r="B7">
        <v>22.336264845500001</v>
      </c>
      <c r="C7">
        <v>12.3402818953</v>
      </c>
      <c r="D7">
        <v>17.593657670900001</v>
      </c>
      <c r="E7">
        <v>13.0098536294</v>
      </c>
      <c r="F7">
        <v>14.693373258299999</v>
      </c>
      <c r="G7">
        <f t="shared" si="0"/>
        <v>14.314597731866668</v>
      </c>
      <c r="H7">
        <f t="shared" si="1"/>
        <v>12.3402818953</v>
      </c>
      <c r="I7">
        <f t="shared" si="2"/>
        <v>17.593657670900001</v>
      </c>
    </row>
    <row r="8" spans="1:9" x14ac:dyDescent="0.25">
      <c r="A8">
        <v>2000</v>
      </c>
      <c r="B8">
        <v>10.610604851</v>
      </c>
      <c r="C8">
        <v>12.6967826732</v>
      </c>
      <c r="D8">
        <v>18.311018083299999</v>
      </c>
      <c r="E8">
        <v>13.117027415700001</v>
      </c>
      <c r="F8">
        <v>15.045694167500001</v>
      </c>
      <c r="G8">
        <f t="shared" si="0"/>
        <v>14.708276057399999</v>
      </c>
      <c r="H8">
        <f t="shared" si="1"/>
        <v>12.6967826732</v>
      </c>
      <c r="I8">
        <f t="shared" si="2"/>
        <v>18.311018083299999</v>
      </c>
    </row>
    <row r="9" spans="1:9" x14ac:dyDescent="0.25">
      <c r="A9">
        <v>3000</v>
      </c>
      <c r="B9">
        <v>12.2787095415</v>
      </c>
      <c r="C9">
        <v>11.7448888812</v>
      </c>
      <c r="D9">
        <v>18.415132759700001</v>
      </c>
      <c r="E9">
        <v>13.808953622800001</v>
      </c>
      <c r="F9">
        <v>13.8012590253</v>
      </c>
      <c r="G9">
        <f t="shared" si="0"/>
        <v>14.656325087900001</v>
      </c>
      <c r="H9">
        <f t="shared" si="1"/>
        <v>11.7448888812</v>
      </c>
      <c r="I9">
        <f t="shared" si="2"/>
        <v>18.415132759700001</v>
      </c>
    </row>
    <row r="10" spans="1:9" x14ac:dyDescent="0.25">
      <c r="A10">
        <v>4000</v>
      </c>
      <c r="B10">
        <v>13.043658168</v>
      </c>
      <c r="C10">
        <v>10.5929504714</v>
      </c>
      <c r="D10">
        <v>18.1055278336</v>
      </c>
      <c r="E10">
        <v>13.115550601800001</v>
      </c>
      <c r="F10">
        <v>14.2264570869</v>
      </c>
      <c r="G10">
        <f t="shared" si="0"/>
        <v>13.938009635600002</v>
      </c>
      <c r="H10">
        <f t="shared" si="1"/>
        <v>10.5929504714</v>
      </c>
      <c r="I10">
        <f t="shared" si="2"/>
        <v>18.1055278336</v>
      </c>
    </row>
    <row r="11" spans="1:9" x14ac:dyDescent="0.25">
      <c r="A11">
        <v>5000</v>
      </c>
      <c r="B11">
        <v>22.777427332599999</v>
      </c>
      <c r="C11">
        <v>22.669696544499999</v>
      </c>
      <c r="D11">
        <v>18.4630683689</v>
      </c>
      <c r="E11">
        <v>13.1496949214</v>
      </c>
      <c r="F11">
        <v>22.3922928705</v>
      </c>
      <c r="G11">
        <f t="shared" si="0"/>
        <v>18.094153278266663</v>
      </c>
      <c r="H11">
        <f t="shared" si="1"/>
        <v>13.1496949214</v>
      </c>
      <c r="I11">
        <f t="shared" si="2"/>
        <v>22.669696544499999</v>
      </c>
    </row>
    <row r="12" spans="1:9" x14ac:dyDescent="0.25">
      <c r="A12">
        <v>6000</v>
      </c>
      <c r="B12">
        <v>21.373335784199998</v>
      </c>
      <c r="C12">
        <v>11.574831307</v>
      </c>
      <c r="D12">
        <v>20.698512405599999</v>
      </c>
      <c r="E12">
        <v>14.180308828799999</v>
      </c>
      <c r="F12">
        <v>22.348704196300002</v>
      </c>
      <c r="G12">
        <f t="shared" si="0"/>
        <v>15.484550847133333</v>
      </c>
      <c r="H12">
        <f t="shared" si="1"/>
        <v>11.574831307</v>
      </c>
      <c r="I12">
        <f t="shared" si="2"/>
        <v>20.698512405599999</v>
      </c>
    </row>
    <row r="13" spans="1:9" x14ac:dyDescent="0.25">
      <c r="A13">
        <v>7000</v>
      </c>
      <c r="B13">
        <v>14.6574092696</v>
      </c>
      <c r="C13">
        <v>22.5728340613</v>
      </c>
      <c r="D13">
        <v>18.5169448736</v>
      </c>
      <c r="E13">
        <v>14.866255154599999</v>
      </c>
      <c r="F13">
        <v>14.242087806000001</v>
      </c>
      <c r="G13">
        <f t="shared" si="0"/>
        <v>18.652011363166665</v>
      </c>
      <c r="H13">
        <f t="shared" si="1"/>
        <v>14.866255154599999</v>
      </c>
      <c r="I13">
        <f t="shared" si="2"/>
        <v>22.5728340613</v>
      </c>
    </row>
    <row r="14" spans="1:9" x14ac:dyDescent="0.25">
      <c r="A14">
        <v>8000</v>
      </c>
      <c r="B14">
        <v>16.145951095899999</v>
      </c>
      <c r="C14">
        <v>22.642022179200001</v>
      </c>
      <c r="D14">
        <v>20.806930897499999</v>
      </c>
      <c r="E14">
        <v>14.175954391099999</v>
      </c>
      <c r="F14">
        <v>22.339667619499998</v>
      </c>
      <c r="G14">
        <f t="shared" si="0"/>
        <v>19.208302489266668</v>
      </c>
      <c r="H14">
        <f t="shared" si="1"/>
        <v>14.175954391099999</v>
      </c>
      <c r="I14">
        <f t="shared" si="2"/>
        <v>22.642022179200001</v>
      </c>
    </row>
    <row r="15" spans="1:9" x14ac:dyDescent="0.25">
      <c r="A15">
        <v>9000</v>
      </c>
      <c r="B15">
        <v>14.682194901800001</v>
      </c>
      <c r="C15">
        <v>13.519163389499999</v>
      </c>
      <c r="D15">
        <v>21.145430385499999</v>
      </c>
      <c r="E15">
        <v>14.1251501281</v>
      </c>
      <c r="F15">
        <v>22.238434418499999</v>
      </c>
      <c r="G15">
        <f t="shared" si="0"/>
        <v>16.2632479677</v>
      </c>
      <c r="H15">
        <f t="shared" si="1"/>
        <v>13.519163389499999</v>
      </c>
      <c r="I15">
        <f t="shared" si="2"/>
        <v>21.145430385499999</v>
      </c>
    </row>
    <row r="16" spans="1:9" x14ac:dyDescent="0.25">
      <c r="A16">
        <v>10000</v>
      </c>
      <c r="B16">
        <v>21.777370361799999</v>
      </c>
      <c r="C16">
        <v>22.501083017900001</v>
      </c>
      <c r="D16">
        <v>20.7390523077</v>
      </c>
      <c r="E16">
        <v>21.807493341800001</v>
      </c>
      <c r="F16">
        <v>22.393288345399998</v>
      </c>
      <c r="G16">
        <f t="shared" si="0"/>
        <v>21.682542889133334</v>
      </c>
      <c r="H16">
        <f t="shared" si="1"/>
        <v>20.7390523077</v>
      </c>
      <c r="I16">
        <f t="shared" si="2"/>
        <v>22.501083017900001</v>
      </c>
    </row>
    <row r="17" spans="1:17" x14ac:dyDescent="0.25">
      <c r="A17">
        <v>20000</v>
      </c>
      <c r="B17">
        <v>22.517790638299999</v>
      </c>
      <c r="C17">
        <v>22.506313463600002</v>
      </c>
      <c r="D17">
        <v>21.344099758500001</v>
      </c>
      <c r="E17">
        <v>22.558448475700001</v>
      </c>
      <c r="F17">
        <v>22.393288345399998</v>
      </c>
      <c r="G17">
        <f t="shared" si="0"/>
        <v>22.136287232600001</v>
      </c>
      <c r="H17">
        <f t="shared" si="1"/>
        <v>21.344099758500001</v>
      </c>
      <c r="I17">
        <f t="shared" si="2"/>
        <v>22.558448475700001</v>
      </c>
    </row>
    <row r="18" spans="1:17" x14ac:dyDescent="0.25">
      <c r="A18">
        <v>30000</v>
      </c>
      <c r="B18">
        <v>22.520111137800001</v>
      </c>
      <c r="C18">
        <v>22.446196144400002</v>
      </c>
      <c r="D18">
        <v>22.494199807499999</v>
      </c>
      <c r="E18">
        <v>22.520091149900001</v>
      </c>
      <c r="F18">
        <v>22.393288345399998</v>
      </c>
      <c r="G18">
        <f t="shared" si="0"/>
        <v>22.486829033933333</v>
      </c>
      <c r="H18">
        <f t="shared" si="1"/>
        <v>22.446196144400002</v>
      </c>
      <c r="I18">
        <f t="shared" si="2"/>
        <v>22.520091149900001</v>
      </c>
    </row>
    <row r="19" spans="1:17" x14ac:dyDescent="0.25">
      <c r="A19">
        <v>40000</v>
      </c>
      <c r="B19">
        <v>22.575658043899999</v>
      </c>
      <c r="C19">
        <v>22.474003584599998</v>
      </c>
      <c r="D19">
        <v>22.4999611358</v>
      </c>
      <c r="E19">
        <v>22.5200091331</v>
      </c>
      <c r="F19">
        <v>22.393288345399998</v>
      </c>
      <c r="G19">
        <f t="shared" si="0"/>
        <v>22.497991284499999</v>
      </c>
      <c r="H19">
        <f t="shared" si="1"/>
        <v>22.474003584599998</v>
      </c>
      <c r="I19">
        <f t="shared" si="2"/>
        <v>22.5200091331</v>
      </c>
    </row>
    <row r="20" spans="1:17" x14ac:dyDescent="0.25">
      <c r="A20">
        <v>50000</v>
      </c>
      <c r="B20">
        <v>22.509243107</v>
      </c>
      <c r="C20">
        <v>22.5007007462</v>
      </c>
      <c r="D20">
        <v>22.501255068799999</v>
      </c>
      <c r="E20">
        <v>22.494047275900002</v>
      </c>
      <c r="F20">
        <v>22.393288345399998</v>
      </c>
      <c r="G20">
        <f t="shared" si="0"/>
        <v>22.498667696966667</v>
      </c>
      <c r="H20">
        <f t="shared" si="1"/>
        <v>22.494047275900002</v>
      </c>
      <c r="I20">
        <f t="shared" si="2"/>
        <v>22.501255068799999</v>
      </c>
    </row>
    <row r="26" spans="1:17" x14ac:dyDescent="0.25">
      <c r="B26" s="1" t="s">
        <v>7</v>
      </c>
      <c r="C26" s="1" t="s">
        <v>8</v>
      </c>
      <c r="D26" s="1" t="s">
        <v>9</v>
      </c>
      <c r="E26" s="1" t="s">
        <v>10</v>
      </c>
      <c r="F26" s="1" t="s">
        <v>11</v>
      </c>
      <c r="G26" s="1" t="s">
        <v>12</v>
      </c>
      <c r="H26" s="1" t="s">
        <v>8</v>
      </c>
      <c r="I26" s="1" t="s">
        <v>9</v>
      </c>
      <c r="J26" s="2" t="str">
        <f>"["&amp;_xlfn.CONCAT(B26:B43)&amp;"]"</f>
        <v>[16.24049703,10.59982366,10.595909,22.72007462,22.33626485,10.61060485,12.27870954,13.04365817,22.77742733,21.37333578,14.65740927,16.1459511,14.6821949,21.77737036,22.51779064,22.52011114,22.57565804,22.50924311,]</v>
      </c>
      <c r="K26" s="2" t="str">
        <f t="shared" ref="K26:Q26" si="3">"["&amp;_xlfn.CONCAT(C26:C43)&amp;"]"</f>
        <v>[10.62505398,10.59232981,13.72636349,10.59328601,12.3402819,12.69678267,11.74488888,10.59295047,22.66969654,11.57483131,22.57283406,22.64202218,13.51916339,22.50108302,22.50631346,22.44619614,22.47400358,22.50070075,]</v>
      </c>
      <c r="L26" s="2" t="str">
        <f t="shared" si="3"/>
        <v>[17.97559937,17.95756884,17.88994552,17.90306222,17.59365767,18.31101808,18.41513276,18.10552783,18.46306837,20.69851241,18.51694487,20.8069309,21.14543039,20.73905231,21.34409976,22.49419981,22.49996114,22.50125507,]</v>
      </c>
      <c r="M26" s="2" t="str">
        <f t="shared" si="3"/>
        <v>[13.15563159,13.2736369,12.74820273,13.45080761,13.00985363,13.11702742,13.80895362,13.1155506,13.14969492,14.18030883,14.86625515,14.17595439,14.12515013,21.80749334,22.55844848,22.52009115,22.52000913,22.49404728,]</v>
      </c>
      <c r="N26" s="2" t="str">
        <f t="shared" si="3"/>
        <v>[14.34877869,14.34060473,16.33655489,12.83278697,14.69337326,15.04569417,13.80125903,14.22645709,22.39229287,22.3487042,14.24208781,22.33966762,22.23843442,22.39328835,22.39328835,22.39328835,22.39328835,22.39328835,]</v>
      </c>
      <c r="O26" s="2" t="str">
        <f t="shared" si="3"/>
        <v>[13.91876165,13.94117851,14.78817058,13.98238528,14.31459773,14.70827606,14.65632509,13.93800964,18.09415328,15.48455085,18.65201136,19.20830249,16.26324797,21.68254289,22.13628723,22.48682903,22.49799128,22.4986677,]</v>
      </c>
      <c r="P26" s="2" t="str">
        <f t="shared" si="3"/>
        <v>[10.62505398,10.59232981,12.74820273,10.59328601,12.3402819,12.69678267,11.74488888,10.59295047,13.14969492,11.57483131,14.86625515,14.17595439,13.51916339,20.73905231,21.34409976,22.44619614,22.47400358,22.49404728,]</v>
      </c>
      <c r="Q26" s="2" t="str">
        <f t="shared" si="3"/>
        <v>[17.97559937,17.95756884,17.88994552,17.90306222,17.59365767,18.31101808,18.41513276,18.10552783,22.66969654,20.69851241,22.57283406,22.64202218,21.14543039,22.50108302,22.55844848,22.52009115,22.52000913,22.50125507,]</v>
      </c>
    </row>
    <row r="27" spans="1:17" x14ac:dyDescent="0.25">
      <c r="B27" s="1" t="s">
        <v>13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18</v>
      </c>
      <c r="H27" s="1" t="s">
        <v>14</v>
      </c>
      <c r="I27" s="1" t="s">
        <v>15</v>
      </c>
    </row>
    <row r="28" spans="1:17" x14ac:dyDescent="0.25"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22</v>
      </c>
      <c r="I28" s="1" t="s">
        <v>21</v>
      </c>
    </row>
    <row r="29" spans="1:17" x14ac:dyDescent="0.25"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1" t="s">
        <v>26</v>
      </c>
      <c r="I29" s="1" t="s">
        <v>27</v>
      </c>
    </row>
    <row r="30" spans="1:17" x14ac:dyDescent="0.25"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36</v>
      </c>
      <c r="H30" s="1" t="s">
        <v>32</v>
      </c>
      <c r="I30" s="1" t="s">
        <v>33</v>
      </c>
    </row>
    <row r="31" spans="1:17" x14ac:dyDescent="0.25"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1" t="s">
        <v>42</v>
      </c>
      <c r="H31" s="1" t="s">
        <v>38</v>
      </c>
      <c r="I31" s="1" t="s">
        <v>39</v>
      </c>
    </row>
    <row r="32" spans="1:17" x14ac:dyDescent="0.25">
      <c r="B32" s="1" t="s">
        <v>43</v>
      </c>
      <c r="C32" s="1" t="s">
        <v>44</v>
      </c>
      <c r="D32" s="1" t="s">
        <v>45</v>
      </c>
      <c r="E32" s="1" t="s">
        <v>46</v>
      </c>
      <c r="F32" s="1" t="s">
        <v>47</v>
      </c>
      <c r="G32" s="1" t="s">
        <v>48</v>
      </c>
      <c r="H32" s="1" t="s">
        <v>44</v>
      </c>
      <c r="I32" s="1" t="s">
        <v>45</v>
      </c>
    </row>
    <row r="33" spans="2:9" x14ac:dyDescent="0.25"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50</v>
      </c>
      <c r="I33" s="1" t="s">
        <v>51</v>
      </c>
    </row>
    <row r="34" spans="2:9" x14ac:dyDescent="0.25">
      <c r="B34" s="1" t="s">
        <v>55</v>
      </c>
      <c r="C34" s="1" t="s">
        <v>56</v>
      </c>
      <c r="D34" s="1" t="s">
        <v>57</v>
      </c>
      <c r="E34" s="1" t="s">
        <v>58</v>
      </c>
      <c r="F34" s="1" t="s">
        <v>59</v>
      </c>
      <c r="G34" s="1" t="s">
        <v>60</v>
      </c>
      <c r="H34" s="1" t="s">
        <v>58</v>
      </c>
      <c r="I34" s="1" t="s">
        <v>56</v>
      </c>
    </row>
    <row r="35" spans="2:9" x14ac:dyDescent="0.25">
      <c r="B35" s="1" t="s">
        <v>61</v>
      </c>
      <c r="C35" s="1" t="s">
        <v>62</v>
      </c>
      <c r="D35" s="1" t="s">
        <v>63</v>
      </c>
      <c r="E35" s="1" t="s">
        <v>64</v>
      </c>
      <c r="F35" s="1" t="s">
        <v>65</v>
      </c>
      <c r="G35" s="1" t="s">
        <v>66</v>
      </c>
      <c r="H35" s="1" t="s">
        <v>62</v>
      </c>
      <c r="I35" s="1" t="s">
        <v>63</v>
      </c>
    </row>
    <row r="36" spans="2:9" x14ac:dyDescent="0.25">
      <c r="B36" s="1" t="s">
        <v>67</v>
      </c>
      <c r="C36" s="1" t="s">
        <v>68</v>
      </c>
      <c r="D36" s="1" t="s">
        <v>69</v>
      </c>
      <c r="E36" s="1" t="s">
        <v>70</v>
      </c>
      <c r="F36" s="1" t="s">
        <v>71</v>
      </c>
      <c r="G36" s="1" t="s">
        <v>72</v>
      </c>
      <c r="H36" s="1" t="s">
        <v>70</v>
      </c>
      <c r="I36" s="1" t="s">
        <v>68</v>
      </c>
    </row>
    <row r="37" spans="2:9" x14ac:dyDescent="0.25">
      <c r="B37" s="1" t="s">
        <v>73</v>
      </c>
      <c r="C37" s="1" t="s">
        <v>74</v>
      </c>
      <c r="D37" s="1" t="s">
        <v>75</v>
      </c>
      <c r="E37" s="1" t="s">
        <v>76</v>
      </c>
      <c r="F37" s="1" t="s">
        <v>77</v>
      </c>
      <c r="G37" s="1" t="s">
        <v>78</v>
      </c>
      <c r="H37" s="1" t="s">
        <v>76</v>
      </c>
      <c r="I37" s="1" t="s">
        <v>74</v>
      </c>
    </row>
    <row r="38" spans="2:9" x14ac:dyDescent="0.25">
      <c r="B38" s="1" t="s">
        <v>79</v>
      </c>
      <c r="C38" s="1" t="s">
        <v>80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80</v>
      </c>
      <c r="I38" s="1" t="s">
        <v>81</v>
      </c>
    </row>
    <row r="39" spans="2:9" x14ac:dyDescent="0.25">
      <c r="B39" s="1" t="s">
        <v>85</v>
      </c>
      <c r="C39" s="1" t="s">
        <v>86</v>
      </c>
      <c r="D39" s="1" t="s">
        <v>87</v>
      </c>
      <c r="E39" s="1" t="s">
        <v>88</v>
      </c>
      <c r="F39" s="1" t="s">
        <v>89</v>
      </c>
      <c r="G39" s="1" t="s">
        <v>90</v>
      </c>
      <c r="H39" s="1" t="s">
        <v>87</v>
      </c>
      <c r="I39" s="1" t="s">
        <v>86</v>
      </c>
    </row>
    <row r="40" spans="2:9" x14ac:dyDescent="0.25">
      <c r="B40" s="1" t="s">
        <v>91</v>
      </c>
      <c r="C40" s="1" t="s">
        <v>92</v>
      </c>
      <c r="D40" s="1" t="s">
        <v>93</v>
      </c>
      <c r="E40" s="1" t="s">
        <v>94</v>
      </c>
      <c r="F40" s="1" t="s">
        <v>89</v>
      </c>
      <c r="G40" s="1" t="s">
        <v>95</v>
      </c>
      <c r="H40" s="1" t="s">
        <v>93</v>
      </c>
      <c r="I40" s="1" t="s">
        <v>94</v>
      </c>
    </row>
    <row r="41" spans="2:9" x14ac:dyDescent="0.25">
      <c r="B41" s="1" t="s">
        <v>96</v>
      </c>
      <c r="C41" s="1" t="s">
        <v>97</v>
      </c>
      <c r="D41" s="1" t="s">
        <v>98</v>
      </c>
      <c r="E41" s="1" t="s">
        <v>99</v>
      </c>
      <c r="F41" s="1" t="s">
        <v>89</v>
      </c>
      <c r="G41" s="1" t="s">
        <v>100</v>
      </c>
      <c r="H41" s="1" t="s">
        <v>97</v>
      </c>
      <c r="I41" s="1" t="s">
        <v>99</v>
      </c>
    </row>
    <row r="42" spans="2:9" x14ac:dyDescent="0.25">
      <c r="B42" s="1" t="s">
        <v>101</v>
      </c>
      <c r="C42" s="1" t="s">
        <v>102</v>
      </c>
      <c r="D42" s="1" t="s">
        <v>103</v>
      </c>
      <c r="E42" s="1" t="s">
        <v>104</v>
      </c>
      <c r="F42" s="1" t="s">
        <v>89</v>
      </c>
      <c r="G42" s="1" t="s">
        <v>105</v>
      </c>
      <c r="H42" s="1" t="s">
        <v>102</v>
      </c>
      <c r="I42" s="1" t="s">
        <v>104</v>
      </c>
    </row>
    <row r="43" spans="2:9" x14ac:dyDescent="0.25">
      <c r="B43" s="1" t="s">
        <v>106</v>
      </c>
      <c r="C43" s="1" t="s">
        <v>107</v>
      </c>
      <c r="D43" s="1" t="s">
        <v>108</v>
      </c>
      <c r="E43" s="1" t="s">
        <v>109</v>
      </c>
      <c r="F43" s="1" t="s">
        <v>89</v>
      </c>
      <c r="G43" s="1" t="s">
        <v>110</v>
      </c>
      <c r="H43" s="1" t="s">
        <v>109</v>
      </c>
      <c r="I43" s="1" t="s">
        <v>108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2017-09-26T06:39:07Z</dcterms:created>
  <dcterms:modified xsi:type="dcterms:W3CDTF">2017-10-02T20:28:11Z</dcterms:modified>
</cp:coreProperties>
</file>