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valladaresvigara/Desktop/"/>
    </mc:Choice>
  </mc:AlternateContent>
  <xr:revisionPtr revIDLastSave="0" documentId="13_ncr:1_{02B85A99-ED7D-4E4B-B54B-83C9C1F59AC8}" xr6:coauthVersionLast="46" xr6:coauthVersionMax="46" xr10:uidLastSave="{00000000-0000-0000-0000-000000000000}"/>
  <bookViews>
    <workbookView xWindow="1620" yWindow="460" windowWidth="24260" windowHeight="16380" xr2:uid="{A71D7179-DA39-A44E-B1B4-10300ECC69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7" i="1"/>
  <c r="F24" i="1"/>
  <c r="F25" i="1"/>
  <c r="F15" i="1"/>
  <c r="F14" i="1"/>
  <c r="F13" i="1"/>
  <c r="F29" i="1" s="1"/>
  <c r="F23" i="1"/>
  <c r="F21" i="1"/>
  <c r="F20" i="1"/>
  <c r="F11" i="1"/>
  <c r="F30" i="1" l="1"/>
  <c r="F31" i="1" s="1"/>
</calcChain>
</file>

<file path=xl/sharedStrings.xml><?xml version="1.0" encoding="utf-8"?>
<sst xmlns="http://schemas.openxmlformats.org/spreadsheetml/2006/main" count="43" uniqueCount="32">
  <si>
    <t>U.M.</t>
  </si>
  <si>
    <t>CAPÍTULO/PARTIDA</t>
  </si>
  <si>
    <t>MEDIDA ORIG.</t>
  </si>
  <si>
    <t>PRECIO (Sin I.V.A.)</t>
  </si>
  <si>
    <t xml:space="preserve">IMPORTE </t>
  </si>
  <si>
    <t>PRESUPUESTO DE PROYECTO</t>
  </si>
  <si>
    <r>
      <rPr>
        <b/>
        <sz val="12"/>
        <color theme="1"/>
        <rFont val="Calibri"/>
        <family val="2"/>
        <scheme val="minor"/>
      </rPr>
      <t>PROYECTO</t>
    </r>
    <r>
      <rPr>
        <sz val="12"/>
        <color theme="1"/>
        <rFont val="Calibri"/>
        <family val="2"/>
        <scheme val="minor"/>
      </rPr>
      <t>: "</t>
    </r>
    <r>
      <rPr>
        <i/>
        <sz val="12"/>
        <color theme="1"/>
        <rFont val="Calibri"/>
        <family val="2"/>
        <scheme val="minor"/>
      </rPr>
      <t>AfluenceCounter</t>
    </r>
    <r>
      <rPr>
        <sz val="12"/>
        <color theme="1"/>
        <rFont val="Calibri"/>
        <family val="2"/>
        <scheme val="minor"/>
      </rPr>
      <t xml:space="preserve"> "</t>
    </r>
  </si>
  <si>
    <r>
      <t xml:space="preserve">FECHA: </t>
    </r>
    <r>
      <rPr>
        <sz val="12"/>
        <color theme="1"/>
        <rFont val="Calibri"/>
        <family val="2"/>
        <scheme val="minor"/>
      </rPr>
      <t>Marzo de 2021</t>
    </r>
  </si>
  <si>
    <t>SOFTWARE</t>
  </si>
  <si>
    <t>Ud</t>
  </si>
  <si>
    <r>
      <t xml:space="preserve">Software </t>
    </r>
    <r>
      <rPr>
        <i/>
        <sz val="12"/>
        <color theme="1"/>
        <rFont val="Calibri"/>
        <family val="2"/>
        <scheme val="minor"/>
      </rPr>
      <t>AfluenceCounter</t>
    </r>
  </si>
  <si>
    <t>h</t>
  </si>
  <si>
    <t>MANO DE OBRA</t>
  </si>
  <si>
    <t>Técnico informático</t>
  </si>
  <si>
    <t>Técnico de electricidad</t>
  </si>
  <si>
    <t>FORMACIÓN</t>
  </si>
  <si>
    <t>Técnico de formación</t>
  </si>
  <si>
    <t>EQUIPOS INFORMÁTICOS</t>
  </si>
  <si>
    <t>Ordenador portátil modelo:
MSI Alpha 15 A4DEK-006XES AMD Ryzen 7 4800H/16GB/512GB SSD/RX 5600M/15.6"</t>
  </si>
  <si>
    <t>Monitor adicional modelo:
Samsung LF24T650FYU Monitor Profesional 24" IPS FullHD</t>
  </si>
  <si>
    <t>Ratón adicional modelo:
Logitech Marathon Mouse M705 Ratón Inalámbrico Láser</t>
  </si>
  <si>
    <t>Plataforma de apoyo a la formación modalidad online:
Periodo de 15 días</t>
  </si>
  <si>
    <t>Material formación:
Manuales y merchandising</t>
  </si>
  <si>
    <t>MANTENIMIENTO PREVENTIVO</t>
  </si>
  <si>
    <t>Visita anual y revisión de equipos y software.</t>
  </si>
  <si>
    <t>SUBTOTAL SIN I.V.A.:</t>
  </si>
  <si>
    <t>I.V.A. (21%):</t>
  </si>
  <si>
    <t>TOTAL (Con I.V.A.):</t>
  </si>
  <si>
    <t>Cable HDMI modelo:
Equip Cable HDMI 2.1 de Alta Velocidad 2m</t>
  </si>
  <si>
    <t>Cable Ethernet modelo:
Startech Cable de Red RJ45 Cat 6a 5m Negro</t>
  </si>
  <si>
    <t>Regleta de Alimentación 4 Tomas de Red con Interruptor + 2 Puertos USB Negra/Blanca</t>
  </si>
  <si>
    <t>IngenVision
CIF: A-12345678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</si>
</sst>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badi MT Condensed Extra Bold"/>
      <family val="2"/>
    </font>
    <font>
      <b/>
      <i/>
      <u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44" fontId="0" fillId="0" borderId="0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5D2A-2B20-454D-8963-4EF4812BD557}">
  <dimension ref="B2:G39"/>
  <sheetViews>
    <sheetView tabSelected="1" zoomScale="75" workbookViewId="0">
      <selection activeCell="E3" sqref="E3:F4"/>
    </sheetView>
  </sheetViews>
  <sheetFormatPr baseColWidth="10" defaultRowHeight="16" x14ac:dyDescent="0.2"/>
  <cols>
    <col min="1" max="1" width="6.1640625" customWidth="1"/>
    <col min="2" max="2" width="6.33203125" customWidth="1"/>
    <col min="3" max="3" width="26.5" customWidth="1"/>
    <col min="4" max="4" width="13" customWidth="1"/>
    <col min="5" max="5" width="17" customWidth="1"/>
    <col min="6" max="6" width="13" customWidth="1"/>
  </cols>
  <sheetData>
    <row r="2" spans="2:6" ht="17" thickBot="1" x14ac:dyDescent="0.25"/>
    <row r="3" spans="2:6" x14ac:dyDescent="0.2">
      <c r="B3" s="21" t="s">
        <v>5</v>
      </c>
      <c r="C3" s="21"/>
      <c r="E3" s="22" t="s">
        <v>31</v>
      </c>
      <c r="F3" s="23"/>
    </row>
    <row r="4" spans="2:6" ht="17" thickBot="1" x14ac:dyDescent="0.25">
      <c r="B4" s="21"/>
      <c r="C4" s="21"/>
      <c r="E4" s="24"/>
      <c r="F4" s="25"/>
    </row>
    <row r="6" spans="2:6" x14ac:dyDescent="0.2">
      <c r="B6" t="s">
        <v>6</v>
      </c>
    </row>
    <row r="7" spans="2:6" x14ac:dyDescent="0.2">
      <c r="B7" s="1" t="s">
        <v>7</v>
      </c>
    </row>
    <row r="9" spans="2:6" x14ac:dyDescent="0.2"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</row>
    <row r="10" spans="2:6" x14ac:dyDescent="0.2">
      <c r="B10" s="8"/>
      <c r="C10" s="9" t="s">
        <v>8</v>
      </c>
      <c r="D10" s="10"/>
      <c r="E10" s="10"/>
      <c r="F10" s="11"/>
    </row>
    <row r="11" spans="2:6" x14ac:dyDescent="0.2">
      <c r="B11" s="12" t="s">
        <v>9</v>
      </c>
      <c r="C11" s="12" t="s">
        <v>10</v>
      </c>
      <c r="D11" s="12">
        <v>1</v>
      </c>
      <c r="E11" s="13">
        <v>30000</v>
      </c>
      <c r="F11" s="14">
        <f>D11*E11</f>
        <v>30000</v>
      </c>
    </row>
    <row r="12" spans="2:6" x14ac:dyDescent="0.2">
      <c r="B12" s="8"/>
      <c r="C12" s="9" t="s">
        <v>17</v>
      </c>
      <c r="D12" s="10"/>
      <c r="E12" s="10"/>
      <c r="F12" s="11"/>
    </row>
    <row r="13" spans="2:6" ht="60" x14ac:dyDescent="0.2">
      <c r="B13" s="2" t="s">
        <v>9</v>
      </c>
      <c r="C13" s="20" t="s">
        <v>18</v>
      </c>
      <c r="D13" s="2">
        <v>1</v>
      </c>
      <c r="E13" s="3">
        <v>883.47</v>
      </c>
      <c r="F13" s="4">
        <f t="shared" ref="F13:F18" si="0">D13*E13</f>
        <v>883.47</v>
      </c>
    </row>
    <row r="14" spans="2:6" ht="45" x14ac:dyDescent="0.2">
      <c r="B14" s="2" t="s">
        <v>9</v>
      </c>
      <c r="C14" s="20" t="s">
        <v>19</v>
      </c>
      <c r="D14" s="2">
        <v>1</v>
      </c>
      <c r="E14" s="3">
        <v>147.93</v>
      </c>
      <c r="F14" s="4">
        <f t="shared" si="0"/>
        <v>147.93</v>
      </c>
    </row>
    <row r="15" spans="2:6" ht="45" x14ac:dyDescent="0.2">
      <c r="B15" s="2" t="s">
        <v>9</v>
      </c>
      <c r="C15" s="20" t="s">
        <v>20</v>
      </c>
      <c r="D15" s="2">
        <v>1</v>
      </c>
      <c r="E15" s="3">
        <v>31.39</v>
      </c>
      <c r="F15" s="4">
        <f t="shared" si="0"/>
        <v>31.39</v>
      </c>
    </row>
    <row r="16" spans="2:6" ht="45" x14ac:dyDescent="0.2">
      <c r="B16" s="2" t="s">
        <v>9</v>
      </c>
      <c r="C16" s="20" t="s">
        <v>28</v>
      </c>
      <c r="D16" s="2">
        <v>1</v>
      </c>
      <c r="E16" s="3">
        <v>6.35</v>
      </c>
      <c r="F16" s="4">
        <f t="shared" si="0"/>
        <v>6.35</v>
      </c>
    </row>
    <row r="17" spans="2:7" ht="45" x14ac:dyDescent="0.2">
      <c r="B17" s="2" t="s">
        <v>9</v>
      </c>
      <c r="C17" s="20" t="s">
        <v>29</v>
      </c>
      <c r="D17" s="2">
        <v>1</v>
      </c>
      <c r="E17" s="3">
        <v>18.18</v>
      </c>
      <c r="F17" s="4">
        <f t="shared" si="0"/>
        <v>18.18</v>
      </c>
    </row>
    <row r="18" spans="2:7" ht="45" x14ac:dyDescent="0.2">
      <c r="B18" s="2" t="s">
        <v>9</v>
      </c>
      <c r="C18" s="20" t="s">
        <v>30</v>
      </c>
      <c r="D18" s="2">
        <v>1</v>
      </c>
      <c r="E18" s="3">
        <v>12.38</v>
      </c>
      <c r="F18" s="4">
        <f t="shared" si="0"/>
        <v>12.38</v>
      </c>
    </row>
    <row r="19" spans="2:7" x14ac:dyDescent="0.2">
      <c r="B19" s="8"/>
      <c r="C19" s="9" t="s">
        <v>12</v>
      </c>
      <c r="D19" s="10"/>
      <c r="E19" s="10"/>
      <c r="F19" s="11"/>
    </row>
    <row r="20" spans="2:7" x14ac:dyDescent="0.2">
      <c r="B20" s="6" t="s">
        <v>11</v>
      </c>
      <c r="C20" s="6" t="s">
        <v>14</v>
      </c>
      <c r="D20" s="6">
        <v>2</v>
      </c>
      <c r="E20" s="3">
        <v>40</v>
      </c>
      <c r="F20" s="7">
        <f>E20*D20</f>
        <v>80</v>
      </c>
    </row>
    <row r="21" spans="2:7" x14ac:dyDescent="0.2">
      <c r="B21" s="2" t="s">
        <v>11</v>
      </c>
      <c r="C21" s="2" t="s">
        <v>13</v>
      </c>
      <c r="D21" s="2">
        <v>2</v>
      </c>
      <c r="E21" s="3">
        <v>35</v>
      </c>
      <c r="F21" s="7">
        <f t="shared" ref="F21" si="1">E21*D21</f>
        <v>70</v>
      </c>
    </row>
    <row r="22" spans="2:7" x14ac:dyDescent="0.2">
      <c r="B22" s="8"/>
      <c r="C22" s="9" t="s">
        <v>15</v>
      </c>
      <c r="D22" s="10"/>
      <c r="E22" s="10"/>
      <c r="F22" s="11"/>
    </row>
    <row r="23" spans="2:7" x14ac:dyDescent="0.2">
      <c r="B23" s="2" t="s">
        <v>11</v>
      </c>
      <c r="C23" s="2" t="s">
        <v>16</v>
      </c>
      <c r="D23" s="2">
        <v>20</v>
      </c>
      <c r="E23" s="13">
        <v>35</v>
      </c>
      <c r="F23" s="13">
        <f>E23*D23</f>
        <v>700</v>
      </c>
    </row>
    <row r="24" spans="2:7" ht="51" x14ac:dyDescent="0.2">
      <c r="B24" s="2" t="s">
        <v>9</v>
      </c>
      <c r="C24" s="16" t="s">
        <v>21</v>
      </c>
      <c r="D24" s="2">
        <v>1</v>
      </c>
      <c r="E24" s="3">
        <v>150</v>
      </c>
      <c r="F24" s="3">
        <f t="shared" ref="F24:F25" si="2">E24*D24</f>
        <v>150</v>
      </c>
    </row>
    <row r="25" spans="2:7" ht="34" x14ac:dyDescent="0.2">
      <c r="B25" s="2" t="s">
        <v>9</v>
      </c>
      <c r="C25" s="16" t="s">
        <v>22</v>
      </c>
      <c r="D25" s="2">
        <v>5</v>
      </c>
      <c r="E25" s="3">
        <v>1.0000000000000001E-9</v>
      </c>
      <c r="F25" s="3">
        <f t="shared" si="2"/>
        <v>5.0000000000000001E-9</v>
      </c>
    </row>
    <row r="26" spans="2:7" x14ac:dyDescent="0.2">
      <c r="B26" s="8"/>
      <c r="C26" s="9" t="s">
        <v>23</v>
      </c>
      <c r="D26" s="10"/>
      <c r="E26" s="10"/>
      <c r="F26" s="11"/>
    </row>
    <row r="27" spans="2:7" ht="34" x14ac:dyDescent="0.2">
      <c r="B27" s="2" t="s">
        <v>9</v>
      </c>
      <c r="C27" s="16" t="s">
        <v>24</v>
      </c>
      <c r="D27" s="2">
        <v>1</v>
      </c>
      <c r="E27" s="3">
        <v>300</v>
      </c>
      <c r="F27" s="4">
        <f>E27*D27</f>
        <v>300</v>
      </c>
    </row>
    <row r="28" spans="2:7" x14ac:dyDescent="0.2">
      <c r="B28" s="15"/>
      <c r="C28" s="15"/>
      <c r="D28" s="15"/>
      <c r="E28" s="15"/>
      <c r="F28" s="15"/>
      <c r="G28" s="17"/>
    </row>
    <row r="29" spans="2:7" x14ac:dyDescent="0.2">
      <c r="B29" s="15"/>
      <c r="C29" s="15"/>
      <c r="D29" s="26" t="s">
        <v>25</v>
      </c>
      <c r="E29" s="26"/>
      <c r="F29" s="19">
        <f>SUM(F13+F14+F15+F16+F17+F18+F11+F20+F21+F23+F24+F27)</f>
        <v>32399.7</v>
      </c>
      <c r="G29" s="17"/>
    </row>
    <row r="30" spans="2:7" x14ac:dyDescent="0.2">
      <c r="B30" s="15"/>
      <c r="C30" s="15"/>
      <c r="D30" s="26" t="s">
        <v>26</v>
      </c>
      <c r="E30" s="26"/>
      <c r="F30" s="19">
        <f>0.21*F29</f>
        <v>6803.9369999999999</v>
      </c>
      <c r="G30" s="17"/>
    </row>
    <row r="31" spans="2:7" x14ac:dyDescent="0.2">
      <c r="B31" s="15"/>
      <c r="C31" s="15"/>
      <c r="D31" s="26" t="s">
        <v>27</v>
      </c>
      <c r="E31" s="26"/>
      <c r="F31" s="19">
        <f>F29+F30</f>
        <v>39203.637000000002</v>
      </c>
      <c r="G31" s="17"/>
    </row>
    <row r="32" spans="2:7" x14ac:dyDescent="0.2">
      <c r="B32" s="15"/>
      <c r="C32" s="15"/>
      <c r="D32" s="15"/>
      <c r="E32" s="15"/>
      <c r="F32" s="15"/>
      <c r="G32" s="17"/>
    </row>
    <row r="33" spans="2:7" x14ac:dyDescent="0.2">
      <c r="B33" s="15"/>
      <c r="C33" s="15"/>
      <c r="D33" s="15"/>
      <c r="E33" s="15"/>
      <c r="F33" s="15"/>
      <c r="G33" s="17"/>
    </row>
    <row r="34" spans="2:7" x14ac:dyDescent="0.2">
      <c r="B34" s="15"/>
      <c r="C34" s="15"/>
      <c r="D34" s="15"/>
      <c r="E34" s="15"/>
      <c r="F34" s="15"/>
      <c r="G34" s="17"/>
    </row>
    <row r="35" spans="2:7" x14ac:dyDescent="0.2">
      <c r="B35" s="15"/>
      <c r="C35" s="15"/>
      <c r="D35" s="15"/>
      <c r="E35" s="15"/>
      <c r="F35" s="15"/>
      <c r="G35" s="17"/>
    </row>
    <row r="36" spans="2:7" x14ac:dyDescent="0.2">
      <c r="B36" s="18"/>
      <c r="C36" s="18"/>
      <c r="D36" s="18"/>
      <c r="E36" s="18"/>
      <c r="F36" s="18"/>
      <c r="G36" s="17"/>
    </row>
    <row r="37" spans="2:7" x14ac:dyDescent="0.2">
      <c r="B37" s="18"/>
      <c r="C37" s="18"/>
      <c r="D37" s="18"/>
      <c r="E37" s="18"/>
      <c r="F37" s="18"/>
      <c r="G37" s="17"/>
    </row>
    <row r="38" spans="2:7" x14ac:dyDescent="0.2">
      <c r="B38" s="18"/>
      <c r="C38" s="18"/>
      <c r="D38" s="18"/>
      <c r="E38" s="18"/>
      <c r="F38" s="18"/>
      <c r="G38" s="17"/>
    </row>
    <row r="39" spans="2:7" x14ac:dyDescent="0.2">
      <c r="B39" s="17"/>
      <c r="C39" s="17"/>
      <c r="D39" s="17"/>
      <c r="E39" s="17"/>
      <c r="F39" s="17"/>
      <c r="G39" s="17"/>
    </row>
  </sheetData>
  <mergeCells count="5">
    <mergeCell ref="B3:C4"/>
    <mergeCell ref="E3:F4"/>
    <mergeCell ref="D29:E29"/>
    <mergeCell ref="D30:E30"/>
    <mergeCell ref="D31:E31"/>
  </mergeCells>
  <pageMargins left="0.25" right="0.25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Valladares Vigara</cp:lastModifiedBy>
  <cp:lastPrinted>2021-03-16T12:06:26Z</cp:lastPrinted>
  <dcterms:created xsi:type="dcterms:W3CDTF">2021-03-16T09:57:19Z</dcterms:created>
  <dcterms:modified xsi:type="dcterms:W3CDTF">2021-03-16T19:57:08Z</dcterms:modified>
</cp:coreProperties>
</file>