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dev\"/>
    </mc:Choice>
  </mc:AlternateContent>
  <xr:revisionPtr revIDLastSave="0" documentId="8_{8CCAA84E-083C-4D55-B139-1D11248CC8A9}" xr6:coauthVersionLast="47" xr6:coauthVersionMax="47" xr10:uidLastSave="{00000000-0000-0000-0000-000000000000}"/>
  <bookViews>
    <workbookView xWindow="5170" yWindow="3510" windowWidth="18720" windowHeight="11650" tabRatio="763" firstSheet="1" activeTab="1" xr2:uid="{00000000-000D-0000-FFFF-FFFF00000000}"/>
  </bookViews>
  <sheets>
    <sheet name="Config" sheetId="1" r:id="rId1"/>
    <sheet name="Library" sheetId="2" r:id="rId2"/>
    <sheet name="Schedule" sheetId="3" r:id="rId3"/>
    <sheet name="Vejer" sheetId="4" r:id="rId4"/>
    <sheet name="Madrid" sheetId="5" r:id="rId5"/>
    <sheet name="Sevestapol" sheetId="6" r:id="rId6"/>
    <sheet name="Seville" sheetId="7" r:id="rId7"/>
    <sheet name="Turin" sheetId="8" r:id="rId8"/>
    <sheet name="Tangeers" sheetId="9" r:id="rId9"/>
    <sheet name="Annapolis" sheetId="10" r:id="rId10"/>
    <sheet name="Aspen" sheetId="11" r:id="rId11"/>
    <sheet name="CD-Easy" sheetId="12" r:id="rId12"/>
    <sheet name="WU-Easy" sheetId="13" r:id="rId13"/>
    <sheet name="WU-Race" sheetId="14" r:id="rId14"/>
    <sheet name="CD-Race" sheetId="15" r:id="rId15"/>
  </sheets>
  <definedNames>
    <definedName name="Categories">Config!$A$2:$A$7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D6" i="3"/>
  <c r="E6" i="3"/>
  <c r="D8" i="3"/>
  <c r="E8" i="3"/>
  <c r="D9" i="3"/>
  <c r="E9" i="3"/>
  <c r="D11" i="3"/>
  <c r="E11" i="3"/>
  <c r="D12" i="3"/>
  <c r="E12" i="3"/>
  <c r="D14" i="3"/>
  <c r="E14" i="3"/>
  <c r="D15" i="3"/>
  <c r="E15" i="3"/>
  <c r="D17" i="3"/>
  <c r="E17" i="3"/>
  <c r="D18" i="3"/>
  <c r="E18" i="3"/>
  <c r="D20" i="3"/>
  <c r="E20" i="3"/>
  <c r="D21" i="3"/>
  <c r="E21" i="3"/>
  <c r="D22" i="3"/>
  <c r="E22" i="3"/>
  <c r="D23" i="3"/>
  <c r="E23" i="3"/>
  <c r="D24" i="3"/>
  <c r="E24" i="3"/>
  <c r="D25" i="3"/>
  <c r="E25" i="3"/>
  <c r="E3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D3" i="3"/>
  <c r="D26" i="3"/>
  <c r="D27" i="3"/>
  <c r="E2" i="3"/>
  <c r="D2" i="3"/>
  <c r="AA102" i="15"/>
  <c r="S102" i="15"/>
  <c r="K102" i="15"/>
  <c r="AF101" i="15"/>
  <c r="AA101" i="15"/>
  <c r="X101" i="15"/>
  <c r="S101" i="15"/>
  <c r="P101" i="15"/>
  <c r="K101" i="15"/>
  <c r="AF100" i="15"/>
  <c r="AA100" i="15"/>
  <c r="X100" i="15"/>
  <c r="S100" i="15"/>
  <c r="P100" i="15"/>
  <c r="K100" i="15"/>
  <c r="AF99" i="15"/>
  <c r="AA99" i="15"/>
  <c r="X99" i="15"/>
  <c r="S99" i="15"/>
  <c r="P99" i="15"/>
  <c r="K99" i="15"/>
  <c r="AF98" i="15"/>
  <c r="AA98" i="15"/>
  <c r="X98" i="15"/>
  <c r="S98" i="15"/>
  <c r="P98" i="15"/>
  <c r="K98" i="15"/>
  <c r="AF97" i="15"/>
  <c r="AA97" i="15"/>
  <c r="X97" i="15"/>
  <c r="S97" i="15"/>
  <c r="P97" i="15"/>
  <c r="K97" i="15"/>
  <c r="AF96" i="15"/>
  <c r="AA96" i="15"/>
  <c r="X96" i="15"/>
  <c r="S96" i="15"/>
  <c r="P96" i="15"/>
  <c r="K96" i="15"/>
  <c r="AF95" i="15"/>
  <c r="AA95" i="15"/>
  <c r="X95" i="15"/>
  <c r="S95" i="15"/>
  <c r="P95" i="15"/>
  <c r="K95" i="15"/>
  <c r="AF94" i="15"/>
  <c r="AA94" i="15"/>
  <c r="X94" i="15"/>
  <c r="S94" i="15"/>
  <c r="P94" i="15"/>
  <c r="K94" i="15"/>
  <c r="AF93" i="15"/>
  <c r="AA93" i="15"/>
  <c r="X93" i="15"/>
  <c r="S93" i="15"/>
  <c r="P93" i="15"/>
  <c r="K93" i="15"/>
  <c r="AF92" i="15"/>
  <c r="AA92" i="15"/>
  <c r="X92" i="15"/>
  <c r="S92" i="15"/>
  <c r="P92" i="15"/>
  <c r="K92" i="15"/>
  <c r="AF91" i="15"/>
  <c r="AA91" i="15"/>
  <c r="X91" i="15"/>
  <c r="S91" i="15"/>
  <c r="P91" i="15"/>
  <c r="K91" i="15"/>
  <c r="AF90" i="15"/>
  <c r="AA90" i="15"/>
  <c r="X90" i="15"/>
  <c r="S90" i="15"/>
  <c r="P90" i="15"/>
  <c r="K90" i="15"/>
  <c r="AF89" i="15"/>
  <c r="AA89" i="15"/>
  <c r="X89" i="15"/>
  <c r="S89" i="15"/>
  <c r="P89" i="15"/>
  <c r="K89" i="15"/>
  <c r="AF88" i="15"/>
  <c r="AA88" i="15"/>
  <c r="X88" i="15"/>
  <c r="S88" i="15"/>
  <c r="P88" i="15"/>
  <c r="K88" i="15"/>
  <c r="AF87" i="15"/>
  <c r="AA87" i="15"/>
  <c r="X87" i="15"/>
  <c r="S87" i="15"/>
  <c r="P87" i="15"/>
  <c r="K87" i="15"/>
  <c r="AF86" i="15"/>
  <c r="AA86" i="15"/>
  <c r="X86" i="15"/>
  <c r="S86" i="15"/>
  <c r="P86" i="15"/>
  <c r="K86" i="15"/>
  <c r="AF85" i="15"/>
  <c r="AA85" i="15"/>
  <c r="X85" i="15"/>
  <c r="S85" i="15"/>
  <c r="P85" i="15"/>
  <c r="K85" i="15"/>
  <c r="AF84" i="15"/>
  <c r="AA84" i="15"/>
  <c r="X84" i="15"/>
  <c r="S84" i="15"/>
  <c r="P84" i="15"/>
  <c r="K84" i="15"/>
  <c r="AF83" i="15"/>
  <c r="AA83" i="15"/>
  <c r="X83" i="15"/>
  <c r="S83" i="15"/>
  <c r="P83" i="15"/>
  <c r="K83" i="15"/>
  <c r="AF82" i="15"/>
  <c r="AA82" i="15"/>
  <c r="X82" i="15"/>
  <c r="S82" i="15"/>
  <c r="P82" i="15"/>
  <c r="K82" i="15"/>
  <c r="AF81" i="15"/>
  <c r="AA81" i="15"/>
  <c r="X81" i="15"/>
  <c r="S81" i="15"/>
  <c r="P81" i="15"/>
  <c r="K81" i="15"/>
  <c r="AF80" i="15"/>
  <c r="AA80" i="15"/>
  <c r="X80" i="15"/>
  <c r="S80" i="15"/>
  <c r="P80" i="15"/>
  <c r="K80" i="15"/>
  <c r="AF79" i="15"/>
  <c r="AA79" i="15"/>
  <c r="X79" i="15"/>
  <c r="S79" i="15"/>
  <c r="P79" i="15"/>
  <c r="K79" i="15"/>
  <c r="AF78" i="15"/>
  <c r="AA78" i="15"/>
  <c r="X78" i="15"/>
  <c r="S78" i="15"/>
  <c r="P78" i="15"/>
  <c r="K78" i="15"/>
  <c r="AF77" i="15"/>
  <c r="AA77" i="15"/>
  <c r="X77" i="15"/>
  <c r="S77" i="15"/>
  <c r="P77" i="15"/>
  <c r="K77" i="15"/>
  <c r="AF76" i="15"/>
  <c r="AA76" i="15"/>
  <c r="X76" i="15"/>
  <c r="S76" i="15"/>
  <c r="P76" i="15"/>
  <c r="K76" i="15"/>
  <c r="AF75" i="15"/>
  <c r="AA75" i="15"/>
  <c r="X75" i="15"/>
  <c r="S75" i="15"/>
  <c r="P75" i="15"/>
  <c r="K75" i="15"/>
  <c r="AF74" i="15"/>
  <c r="AA74" i="15"/>
  <c r="X74" i="15"/>
  <c r="S74" i="15"/>
  <c r="P74" i="15"/>
  <c r="K74" i="15"/>
  <c r="AF73" i="15"/>
  <c r="AA73" i="15"/>
  <c r="X73" i="15"/>
  <c r="S73" i="15"/>
  <c r="P73" i="15"/>
  <c r="K73" i="15"/>
  <c r="AF72" i="15"/>
  <c r="AA72" i="15"/>
  <c r="X72" i="15"/>
  <c r="S72" i="15"/>
  <c r="P72" i="15"/>
  <c r="K72" i="15"/>
  <c r="AF71" i="15"/>
  <c r="AA71" i="15"/>
  <c r="X71" i="15"/>
  <c r="S71" i="15"/>
  <c r="P71" i="15"/>
  <c r="K71" i="15"/>
  <c r="AF70" i="15"/>
  <c r="AA70" i="15"/>
  <c r="X70" i="15"/>
  <c r="S70" i="15"/>
  <c r="P70" i="15"/>
  <c r="K70" i="15"/>
  <c r="AF69" i="15"/>
  <c r="AA69" i="15"/>
  <c r="X69" i="15"/>
  <c r="S69" i="15"/>
  <c r="P69" i="15"/>
  <c r="K69" i="15"/>
  <c r="AF68" i="15"/>
  <c r="AA68" i="15"/>
  <c r="X68" i="15"/>
  <c r="S68" i="15"/>
  <c r="P68" i="15"/>
  <c r="K68" i="15"/>
  <c r="AF67" i="15"/>
  <c r="AA67" i="15"/>
  <c r="X67" i="15"/>
  <c r="S67" i="15"/>
  <c r="P67" i="15"/>
  <c r="K67" i="15"/>
  <c r="AF66" i="15"/>
  <c r="AA66" i="15"/>
  <c r="X66" i="15"/>
  <c r="S66" i="15"/>
  <c r="P66" i="15"/>
  <c r="K66" i="15"/>
  <c r="AF65" i="15"/>
  <c r="AA65" i="15"/>
  <c r="X65" i="15"/>
  <c r="S65" i="15"/>
  <c r="P65" i="15"/>
  <c r="K65" i="15"/>
  <c r="AF64" i="15"/>
  <c r="AA64" i="15"/>
  <c r="X64" i="15"/>
  <c r="S64" i="15"/>
  <c r="P64" i="15"/>
  <c r="K64" i="15"/>
  <c r="AF63" i="15"/>
  <c r="AA63" i="15"/>
  <c r="X63" i="15"/>
  <c r="S63" i="15"/>
  <c r="P63" i="15"/>
  <c r="K63" i="15"/>
  <c r="AF62" i="15"/>
  <c r="AA62" i="15"/>
  <c r="X62" i="15"/>
  <c r="S62" i="15"/>
  <c r="P62" i="15"/>
  <c r="K62" i="15"/>
  <c r="AF61" i="15"/>
  <c r="AA61" i="15"/>
  <c r="X61" i="15"/>
  <c r="S61" i="15"/>
  <c r="P61" i="15"/>
  <c r="K61" i="15"/>
  <c r="AF60" i="15"/>
  <c r="AA60" i="15"/>
  <c r="X60" i="15"/>
  <c r="S60" i="15"/>
  <c r="P60" i="15"/>
  <c r="K60" i="15"/>
  <c r="AF59" i="15"/>
  <c r="AA59" i="15"/>
  <c r="X59" i="15"/>
  <c r="S59" i="15"/>
  <c r="P59" i="15"/>
  <c r="K59" i="15"/>
  <c r="AF58" i="15"/>
  <c r="AA58" i="15"/>
  <c r="X58" i="15"/>
  <c r="S58" i="15"/>
  <c r="P58" i="15"/>
  <c r="K58" i="15"/>
  <c r="AF57" i="15"/>
  <c r="AA57" i="15"/>
  <c r="X57" i="15"/>
  <c r="S57" i="15"/>
  <c r="P57" i="15"/>
  <c r="K57" i="15"/>
  <c r="AF56" i="15"/>
  <c r="AA56" i="15"/>
  <c r="X56" i="15"/>
  <c r="S56" i="15"/>
  <c r="P56" i="15"/>
  <c r="K56" i="15"/>
  <c r="AF55" i="15"/>
  <c r="AA55" i="15"/>
  <c r="X55" i="15"/>
  <c r="S55" i="15"/>
  <c r="P55" i="15"/>
  <c r="K55" i="15"/>
  <c r="AF54" i="15"/>
  <c r="AA54" i="15"/>
  <c r="X54" i="15"/>
  <c r="S54" i="15"/>
  <c r="P54" i="15"/>
  <c r="K54" i="15"/>
  <c r="AF53" i="15"/>
  <c r="AA53" i="15"/>
  <c r="X53" i="15"/>
  <c r="S53" i="15"/>
  <c r="P53" i="15"/>
  <c r="K53" i="15"/>
  <c r="AF52" i="15"/>
  <c r="AA52" i="15"/>
  <c r="X52" i="15"/>
  <c r="S52" i="15"/>
  <c r="P52" i="15"/>
  <c r="K52" i="15"/>
  <c r="AF51" i="15"/>
  <c r="AA51" i="15"/>
  <c r="X51" i="15"/>
  <c r="S51" i="15"/>
  <c r="P51" i="15"/>
  <c r="K51" i="15"/>
  <c r="AF50" i="15"/>
  <c r="AA50" i="15"/>
  <c r="X50" i="15"/>
  <c r="S50" i="15"/>
  <c r="P50" i="15"/>
  <c r="K50" i="15"/>
  <c r="AF49" i="15"/>
  <c r="AA49" i="15"/>
  <c r="X49" i="15"/>
  <c r="S49" i="15"/>
  <c r="P49" i="15"/>
  <c r="K49" i="15"/>
  <c r="AF48" i="15"/>
  <c r="AA48" i="15"/>
  <c r="X48" i="15"/>
  <c r="S48" i="15"/>
  <c r="P48" i="15"/>
  <c r="K48" i="15"/>
  <c r="AF47" i="15"/>
  <c r="AA47" i="15"/>
  <c r="X47" i="15"/>
  <c r="S47" i="15"/>
  <c r="P47" i="15"/>
  <c r="K47" i="15"/>
  <c r="AF46" i="15"/>
  <c r="AA46" i="15"/>
  <c r="X46" i="15"/>
  <c r="S46" i="15"/>
  <c r="P46" i="15"/>
  <c r="K46" i="15"/>
  <c r="AF45" i="15"/>
  <c r="AA45" i="15"/>
  <c r="X45" i="15"/>
  <c r="S45" i="15"/>
  <c r="P45" i="15"/>
  <c r="K45" i="15"/>
  <c r="AF44" i="15"/>
  <c r="AA44" i="15"/>
  <c r="X44" i="15"/>
  <c r="S44" i="15"/>
  <c r="P44" i="15"/>
  <c r="K44" i="15"/>
  <c r="AF43" i="15"/>
  <c r="AA43" i="15"/>
  <c r="X43" i="15"/>
  <c r="S43" i="15"/>
  <c r="P43" i="15"/>
  <c r="K43" i="15"/>
  <c r="AF42" i="15"/>
  <c r="AA42" i="15"/>
  <c r="X42" i="15"/>
  <c r="S42" i="15"/>
  <c r="P42" i="15"/>
  <c r="K42" i="15"/>
  <c r="AF41" i="15"/>
  <c r="AA41" i="15"/>
  <c r="X41" i="15"/>
  <c r="Y3" i="15" s="1"/>
  <c r="S41" i="15"/>
  <c r="P41" i="15"/>
  <c r="K41" i="15"/>
  <c r="AF40" i="15"/>
  <c r="AA40" i="15"/>
  <c r="X40" i="15"/>
  <c r="S40" i="15"/>
  <c r="P40" i="15"/>
  <c r="K40" i="15"/>
  <c r="AF39" i="15"/>
  <c r="AA39" i="15"/>
  <c r="X39" i="15"/>
  <c r="S39" i="15"/>
  <c r="P39" i="15"/>
  <c r="K39" i="15"/>
  <c r="AF38" i="15"/>
  <c r="AA38" i="15"/>
  <c r="X38" i="15"/>
  <c r="S38" i="15"/>
  <c r="P38" i="15"/>
  <c r="K38" i="15"/>
  <c r="AF37" i="15"/>
  <c r="AA37" i="15"/>
  <c r="X37" i="15"/>
  <c r="S37" i="15"/>
  <c r="P37" i="15"/>
  <c r="K37" i="15"/>
  <c r="AF36" i="15"/>
  <c r="AA36" i="15"/>
  <c r="X36" i="15"/>
  <c r="S36" i="15"/>
  <c r="P36" i="15"/>
  <c r="K36" i="15"/>
  <c r="AF35" i="15"/>
  <c r="AA35" i="15"/>
  <c r="X35" i="15"/>
  <c r="S35" i="15"/>
  <c r="P35" i="15"/>
  <c r="K35" i="15"/>
  <c r="AF34" i="15"/>
  <c r="AA34" i="15"/>
  <c r="X34" i="15"/>
  <c r="S34" i="15"/>
  <c r="P34" i="15"/>
  <c r="K34" i="15"/>
  <c r="AF33" i="15"/>
  <c r="AA33" i="15"/>
  <c r="X33" i="15"/>
  <c r="S33" i="15"/>
  <c r="P33" i="15"/>
  <c r="K33" i="15"/>
  <c r="AF32" i="15"/>
  <c r="AA32" i="15"/>
  <c r="X32" i="15"/>
  <c r="S32" i="15"/>
  <c r="P32" i="15"/>
  <c r="K32" i="15"/>
  <c r="AF31" i="15"/>
  <c r="AA31" i="15"/>
  <c r="X31" i="15"/>
  <c r="S31" i="15"/>
  <c r="P31" i="15"/>
  <c r="K31" i="15"/>
  <c r="AF30" i="15"/>
  <c r="AA30" i="15"/>
  <c r="X30" i="15"/>
  <c r="S30" i="15"/>
  <c r="P30" i="15"/>
  <c r="K30" i="15"/>
  <c r="AF29" i="15"/>
  <c r="AA29" i="15"/>
  <c r="X29" i="15"/>
  <c r="S29" i="15"/>
  <c r="P29" i="15"/>
  <c r="K29" i="15"/>
  <c r="AF28" i="15"/>
  <c r="AA28" i="15"/>
  <c r="X28" i="15"/>
  <c r="S28" i="15"/>
  <c r="P28" i="15"/>
  <c r="K28" i="15"/>
  <c r="AF27" i="15"/>
  <c r="AA27" i="15"/>
  <c r="X27" i="15"/>
  <c r="S27" i="15"/>
  <c r="P27" i="15"/>
  <c r="K27" i="15"/>
  <c r="AF26" i="15"/>
  <c r="AA26" i="15"/>
  <c r="X26" i="15"/>
  <c r="S26" i="15"/>
  <c r="P26" i="15"/>
  <c r="K26" i="15"/>
  <c r="AF25" i="15"/>
  <c r="AA25" i="15"/>
  <c r="X25" i="15"/>
  <c r="S25" i="15"/>
  <c r="P25" i="15"/>
  <c r="K25" i="15"/>
  <c r="AF24" i="15"/>
  <c r="AA24" i="15"/>
  <c r="X24" i="15"/>
  <c r="S24" i="15"/>
  <c r="P24" i="15"/>
  <c r="K24" i="15"/>
  <c r="AF23" i="15"/>
  <c r="AA23" i="15"/>
  <c r="X23" i="15"/>
  <c r="S23" i="15"/>
  <c r="P23" i="15"/>
  <c r="K23" i="15"/>
  <c r="AF22" i="15"/>
  <c r="AA22" i="15"/>
  <c r="X22" i="15"/>
  <c r="S22" i="15"/>
  <c r="P22" i="15"/>
  <c r="K22" i="15"/>
  <c r="AF21" i="15"/>
  <c r="AA21" i="15"/>
  <c r="X21" i="15"/>
  <c r="S21" i="15"/>
  <c r="P21" i="15"/>
  <c r="K21" i="15"/>
  <c r="AF20" i="15"/>
  <c r="AA20" i="15"/>
  <c r="X20" i="15"/>
  <c r="S20" i="15"/>
  <c r="P20" i="15"/>
  <c r="K20" i="15"/>
  <c r="AF19" i="15"/>
  <c r="AA19" i="15"/>
  <c r="X19" i="15"/>
  <c r="S19" i="15"/>
  <c r="P19" i="15"/>
  <c r="K19" i="15"/>
  <c r="AF18" i="15"/>
  <c r="AA18" i="15"/>
  <c r="X18" i="15"/>
  <c r="S18" i="15"/>
  <c r="P18" i="15"/>
  <c r="K18" i="15"/>
  <c r="AF17" i="15"/>
  <c r="AA17" i="15"/>
  <c r="X17" i="15"/>
  <c r="S17" i="15"/>
  <c r="P17" i="15"/>
  <c r="K17" i="15"/>
  <c r="AF16" i="15"/>
  <c r="AA16" i="15"/>
  <c r="X16" i="15"/>
  <c r="S16" i="15"/>
  <c r="P16" i="15"/>
  <c r="K16" i="15"/>
  <c r="AF15" i="15"/>
  <c r="AA15" i="15"/>
  <c r="X15" i="15"/>
  <c r="S15" i="15"/>
  <c r="P15" i="15"/>
  <c r="K15" i="15"/>
  <c r="AF14" i="15"/>
  <c r="AA14" i="15"/>
  <c r="X14" i="15"/>
  <c r="S14" i="15"/>
  <c r="P14" i="15"/>
  <c r="K14" i="15"/>
  <c r="AF13" i="15"/>
  <c r="AA13" i="15"/>
  <c r="X13" i="15"/>
  <c r="S13" i="15"/>
  <c r="P13" i="15"/>
  <c r="K13" i="15"/>
  <c r="AF12" i="15"/>
  <c r="AA12" i="15"/>
  <c r="X12" i="15"/>
  <c r="S12" i="15"/>
  <c r="P12" i="15"/>
  <c r="K12" i="15"/>
  <c r="AF11" i="15"/>
  <c r="AA11" i="15"/>
  <c r="X11" i="15"/>
  <c r="S11" i="15"/>
  <c r="P11" i="15"/>
  <c r="K11" i="15"/>
  <c r="AF10" i="15"/>
  <c r="AA10" i="15"/>
  <c r="X10" i="15"/>
  <c r="S10" i="15"/>
  <c r="P10" i="15"/>
  <c r="K10" i="15"/>
  <c r="AF9" i="15"/>
  <c r="AA9" i="15"/>
  <c r="X9" i="15"/>
  <c r="S9" i="15"/>
  <c r="P9" i="15"/>
  <c r="K9" i="15"/>
  <c r="AF8" i="15"/>
  <c r="AA8" i="15"/>
  <c r="X8" i="15"/>
  <c r="S8" i="15"/>
  <c r="P8" i="15"/>
  <c r="K8" i="15"/>
  <c r="AF7" i="15"/>
  <c r="AA7" i="15"/>
  <c r="X7" i="15"/>
  <c r="S7" i="15"/>
  <c r="P7" i="15"/>
  <c r="K7" i="15"/>
  <c r="AF6" i="15"/>
  <c r="AA6" i="15"/>
  <c r="X6" i="15"/>
  <c r="S6" i="15"/>
  <c r="P6" i="15"/>
  <c r="K6" i="15"/>
  <c r="AG5" i="15"/>
  <c r="AF5" i="15"/>
  <c r="AA5" i="15"/>
  <c r="Y5" i="15"/>
  <c r="X5" i="15"/>
  <c r="S5" i="15"/>
  <c r="Q5" i="15"/>
  <c r="P5" i="15"/>
  <c r="K5" i="15"/>
  <c r="AF4" i="15"/>
  <c r="AA4" i="15"/>
  <c r="X4" i="15"/>
  <c r="S4" i="15"/>
  <c r="P4" i="15"/>
  <c r="K4" i="15"/>
  <c r="AF3" i="15"/>
  <c r="AG3" i="15" s="1"/>
  <c r="AA3" i="15"/>
  <c r="X3" i="15"/>
  <c r="S3" i="15"/>
  <c r="P3" i="15"/>
  <c r="Q3" i="15" s="1"/>
  <c r="K3" i="15"/>
  <c r="R102" i="14"/>
  <c r="K102" i="14"/>
  <c r="W101" i="14"/>
  <c r="R101" i="14"/>
  <c r="P101" i="14"/>
  <c r="K101" i="14"/>
  <c r="W100" i="14"/>
  <c r="R100" i="14"/>
  <c r="P100" i="14"/>
  <c r="K100" i="14"/>
  <c r="W99" i="14"/>
  <c r="R99" i="14"/>
  <c r="P99" i="14"/>
  <c r="K99" i="14"/>
  <c r="W98" i="14"/>
  <c r="R98" i="14"/>
  <c r="P98" i="14"/>
  <c r="K98" i="14"/>
  <c r="W97" i="14"/>
  <c r="R97" i="14"/>
  <c r="P97" i="14"/>
  <c r="K97" i="14"/>
  <c r="W96" i="14"/>
  <c r="R96" i="14"/>
  <c r="P96" i="14"/>
  <c r="K96" i="14"/>
  <c r="W95" i="14"/>
  <c r="R95" i="14"/>
  <c r="P95" i="14"/>
  <c r="K95" i="14"/>
  <c r="W94" i="14"/>
  <c r="R94" i="14"/>
  <c r="P94" i="14"/>
  <c r="K94" i="14"/>
  <c r="W93" i="14"/>
  <c r="R93" i="14"/>
  <c r="P93" i="14"/>
  <c r="K93" i="14"/>
  <c r="W92" i="14"/>
  <c r="R92" i="14"/>
  <c r="P92" i="14"/>
  <c r="K92" i="14"/>
  <c r="W91" i="14"/>
  <c r="R91" i="14"/>
  <c r="P91" i="14"/>
  <c r="K91" i="14"/>
  <c r="W90" i="14"/>
  <c r="R90" i="14"/>
  <c r="P90" i="14"/>
  <c r="K90" i="14"/>
  <c r="W89" i="14"/>
  <c r="R89" i="14"/>
  <c r="P89" i="14"/>
  <c r="K89" i="14"/>
  <c r="W88" i="14"/>
  <c r="R88" i="14"/>
  <c r="P88" i="14"/>
  <c r="K88" i="14"/>
  <c r="W87" i="14"/>
  <c r="R87" i="14"/>
  <c r="P87" i="14"/>
  <c r="K87" i="14"/>
  <c r="W86" i="14"/>
  <c r="R86" i="14"/>
  <c r="P86" i="14"/>
  <c r="K86" i="14"/>
  <c r="W85" i="14"/>
  <c r="R85" i="14"/>
  <c r="P85" i="14"/>
  <c r="K85" i="14"/>
  <c r="W84" i="14"/>
  <c r="R84" i="14"/>
  <c r="P84" i="14"/>
  <c r="K84" i="14"/>
  <c r="W83" i="14"/>
  <c r="R83" i="14"/>
  <c r="P83" i="14"/>
  <c r="K83" i="14"/>
  <c r="W82" i="14"/>
  <c r="R82" i="14"/>
  <c r="P82" i="14"/>
  <c r="K82" i="14"/>
  <c r="W81" i="14"/>
  <c r="R81" i="14"/>
  <c r="P81" i="14"/>
  <c r="K81" i="14"/>
  <c r="W80" i="14"/>
  <c r="R80" i="14"/>
  <c r="P80" i="14"/>
  <c r="K80" i="14"/>
  <c r="W79" i="14"/>
  <c r="R79" i="14"/>
  <c r="P79" i="14"/>
  <c r="K79" i="14"/>
  <c r="W78" i="14"/>
  <c r="R78" i="14"/>
  <c r="P78" i="14"/>
  <c r="K78" i="14"/>
  <c r="W77" i="14"/>
  <c r="R77" i="14"/>
  <c r="P77" i="14"/>
  <c r="K77" i="14"/>
  <c r="W76" i="14"/>
  <c r="R76" i="14"/>
  <c r="P76" i="14"/>
  <c r="K76" i="14"/>
  <c r="W75" i="14"/>
  <c r="R75" i="14"/>
  <c r="P75" i="14"/>
  <c r="K75" i="14"/>
  <c r="W74" i="14"/>
  <c r="R74" i="14"/>
  <c r="P74" i="14"/>
  <c r="K74" i="14"/>
  <c r="W73" i="14"/>
  <c r="R73" i="14"/>
  <c r="P73" i="14"/>
  <c r="K73" i="14"/>
  <c r="W72" i="14"/>
  <c r="R72" i="14"/>
  <c r="P72" i="14"/>
  <c r="K72" i="14"/>
  <c r="W71" i="14"/>
  <c r="R71" i="14"/>
  <c r="P71" i="14"/>
  <c r="K71" i="14"/>
  <c r="W70" i="14"/>
  <c r="R70" i="14"/>
  <c r="P70" i="14"/>
  <c r="K70" i="14"/>
  <c r="W69" i="14"/>
  <c r="R69" i="14"/>
  <c r="P69" i="14"/>
  <c r="K69" i="14"/>
  <c r="W68" i="14"/>
  <c r="R68" i="14"/>
  <c r="P68" i="14"/>
  <c r="K68" i="14"/>
  <c r="W67" i="14"/>
  <c r="R67" i="14"/>
  <c r="P67" i="14"/>
  <c r="K67" i="14"/>
  <c r="W66" i="14"/>
  <c r="R66" i="14"/>
  <c r="P66" i="14"/>
  <c r="K66" i="14"/>
  <c r="W65" i="14"/>
  <c r="R65" i="14"/>
  <c r="P65" i="14"/>
  <c r="K65" i="14"/>
  <c r="W64" i="14"/>
  <c r="R64" i="14"/>
  <c r="P64" i="14"/>
  <c r="K64" i="14"/>
  <c r="W63" i="14"/>
  <c r="R63" i="14"/>
  <c r="P63" i="14"/>
  <c r="K63" i="14"/>
  <c r="W62" i="14"/>
  <c r="R62" i="14"/>
  <c r="P62" i="14"/>
  <c r="K62" i="14"/>
  <c r="W61" i="14"/>
  <c r="R61" i="14"/>
  <c r="P61" i="14"/>
  <c r="K61" i="14"/>
  <c r="W60" i="14"/>
  <c r="R60" i="14"/>
  <c r="P60" i="14"/>
  <c r="K60" i="14"/>
  <c r="W59" i="14"/>
  <c r="R59" i="14"/>
  <c r="P59" i="14"/>
  <c r="K59" i="14"/>
  <c r="W58" i="14"/>
  <c r="R58" i="14"/>
  <c r="P58" i="14"/>
  <c r="K58" i="14"/>
  <c r="W57" i="14"/>
  <c r="R57" i="14"/>
  <c r="P57" i="14"/>
  <c r="K57" i="14"/>
  <c r="W56" i="14"/>
  <c r="R56" i="14"/>
  <c r="P56" i="14"/>
  <c r="K56" i="14"/>
  <c r="W55" i="14"/>
  <c r="R55" i="14"/>
  <c r="P55" i="14"/>
  <c r="K55" i="14"/>
  <c r="W54" i="14"/>
  <c r="R54" i="14"/>
  <c r="P54" i="14"/>
  <c r="K54" i="14"/>
  <c r="W53" i="14"/>
  <c r="R53" i="14"/>
  <c r="P53" i="14"/>
  <c r="K53" i="14"/>
  <c r="W52" i="14"/>
  <c r="R52" i="14"/>
  <c r="P52" i="14"/>
  <c r="K52" i="14"/>
  <c r="W51" i="14"/>
  <c r="R51" i="14"/>
  <c r="P51" i="14"/>
  <c r="K51" i="14"/>
  <c r="W50" i="14"/>
  <c r="R50" i="14"/>
  <c r="P50" i="14"/>
  <c r="K50" i="14"/>
  <c r="W49" i="14"/>
  <c r="R49" i="14"/>
  <c r="P49" i="14"/>
  <c r="K49" i="14"/>
  <c r="W48" i="14"/>
  <c r="R48" i="14"/>
  <c r="P48" i="14"/>
  <c r="K48" i="14"/>
  <c r="W47" i="14"/>
  <c r="R47" i="14"/>
  <c r="P47" i="14"/>
  <c r="K47" i="14"/>
  <c r="W46" i="14"/>
  <c r="R46" i="14"/>
  <c r="P46" i="14"/>
  <c r="K46" i="14"/>
  <c r="W45" i="14"/>
  <c r="R45" i="14"/>
  <c r="P45" i="14"/>
  <c r="K45" i="14"/>
  <c r="W44" i="14"/>
  <c r="R44" i="14"/>
  <c r="P44" i="14"/>
  <c r="K44" i="14"/>
  <c r="W43" i="14"/>
  <c r="R43" i="14"/>
  <c r="P43" i="14"/>
  <c r="K43" i="14"/>
  <c r="W42" i="14"/>
  <c r="R42" i="14"/>
  <c r="P42" i="14"/>
  <c r="K42" i="14"/>
  <c r="W41" i="14"/>
  <c r="R41" i="14"/>
  <c r="P41" i="14"/>
  <c r="K41" i="14"/>
  <c r="W40" i="14"/>
  <c r="R40" i="14"/>
  <c r="P40" i="14"/>
  <c r="K40" i="14"/>
  <c r="W39" i="14"/>
  <c r="R39" i="14"/>
  <c r="P39" i="14"/>
  <c r="K39" i="14"/>
  <c r="W38" i="14"/>
  <c r="R38" i="14"/>
  <c r="P38" i="14"/>
  <c r="K38" i="14"/>
  <c r="W37" i="14"/>
  <c r="R37" i="14"/>
  <c r="P37" i="14"/>
  <c r="K37" i="14"/>
  <c r="W36" i="14"/>
  <c r="R36" i="14"/>
  <c r="P36" i="14"/>
  <c r="K36" i="14"/>
  <c r="W35" i="14"/>
  <c r="R35" i="14"/>
  <c r="P35" i="14"/>
  <c r="K35" i="14"/>
  <c r="W34" i="14"/>
  <c r="R34" i="14"/>
  <c r="P34" i="14"/>
  <c r="K34" i="14"/>
  <c r="W33" i="14"/>
  <c r="R33" i="14"/>
  <c r="P33" i="14"/>
  <c r="K33" i="14"/>
  <c r="W32" i="14"/>
  <c r="R32" i="14"/>
  <c r="P32" i="14"/>
  <c r="K32" i="14"/>
  <c r="W31" i="14"/>
  <c r="R31" i="14"/>
  <c r="P31" i="14"/>
  <c r="K31" i="14"/>
  <c r="W30" i="14"/>
  <c r="R30" i="14"/>
  <c r="P30" i="14"/>
  <c r="K30" i="14"/>
  <c r="W29" i="14"/>
  <c r="R29" i="14"/>
  <c r="P29" i="14"/>
  <c r="K29" i="14"/>
  <c r="W28" i="14"/>
  <c r="R28" i="14"/>
  <c r="P28" i="14"/>
  <c r="K28" i="14"/>
  <c r="W27" i="14"/>
  <c r="R27" i="14"/>
  <c r="P27" i="14"/>
  <c r="K27" i="14"/>
  <c r="W26" i="14"/>
  <c r="R26" i="14"/>
  <c r="P26" i="14"/>
  <c r="K26" i="14"/>
  <c r="W25" i="14"/>
  <c r="R25" i="14"/>
  <c r="P25" i="14"/>
  <c r="K25" i="14"/>
  <c r="W24" i="14"/>
  <c r="R24" i="14"/>
  <c r="P24" i="14"/>
  <c r="K24" i="14"/>
  <c r="W23" i="14"/>
  <c r="R23" i="14"/>
  <c r="P23" i="14"/>
  <c r="K23" i="14"/>
  <c r="W22" i="14"/>
  <c r="R22" i="14"/>
  <c r="P22" i="14"/>
  <c r="K22" i="14"/>
  <c r="W21" i="14"/>
  <c r="R21" i="14"/>
  <c r="P21" i="14"/>
  <c r="K21" i="14"/>
  <c r="W20" i="14"/>
  <c r="R20" i="14"/>
  <c r="P20" i="14"/>
  <c r="K20" i="14"/>
  <c r="W19" i="14"/>
  <c r="R19" i="14"/>
  <c r="P19" i="14"/>
  <c r="K19" i="14"/>
  <c r="W18" i="14"/>
  <c r="R18" i="14"/>
  <c r="P18" i="14"/>
  <c r="K18" i="14"/>
  <c r="W17" i="14"/>
  <c r="R17" i="14"/>
  <c r="P17" i="14"/>
  <c r="K17" i="14"/>
  <c r="W16" i="14"/>
  <c r="R16" i="14"/>
  <c r="P16" i="14"/>
  <c r="K16" i="14"/>
  <c r="W15" i="14"/>
  <c r="R15" i="14"/>
  <c r="P15" i="14"/>
  <c r="K15" i="14"/>
  <c r="W14" i="14"/>
  <c r="R14" i="14"/>
  <c r="P14" i="14"/>
  <c r="K14" i="14"/>
  <c r="W13" i="14"/>
  <c r="R13" i="14"/>
  <c r="P13" i="14"/>
  <c r="K13" i="14"/>
  <c r="W12" i="14"/>
  <c r="R12" i="14"/>
  <c r="P12" i="14"/>
  <c r="K12" i="14"/>
  <c r="W11" i="14"/>
  <c r="R11" i="14"/>
  <c r="P11" i="14"/>
  <c r="K11" i="14"/>
  <c r="W10" i="14"/>
  <c r="R10" i="14"/>
  <c r="P10" i="14"/>
  <c r="K10" i="14"/>
  <c r="W9" i="14"/>
  <c r="R9" i="14"/>
  <c r="P9" i="14"/>
  <c r="K9" i="14"/>
  <c r="W8" i="14"/>
  <c r="R8" i="14"/>
  <c r="P8" i="14"/>
  <c r="K8" i="14"/>
  <c r="W7" i="14"/>
  <c r="R7" i="14"/>
  <c r="P7" i="14"/>
  <c r="K7" i="14"/>
  <c r="W6" i="14"/>
  <c r="R6" i="14"/>
  <c r="P6" i="14"/>
  <c r="K6" i="14"/>
  <c r="X5" i="14"/>
  <c r="W5" i="14"/>
  <c r="R5" i="14"/>
  <c r="Q5" i="14"/>
  <c r="P5" i="14"/>
  <c r="K5" i="14"/>
  <c r="W4" i="14"/>
  <c r="X3" i="14" s="1"/>
  <c r="R4" i="14"/>
  <c r="P4" i="14"/>
  <c r="K4" i="14"/>
  <c r="W3" i="14"/>
  <c r="R3" i="14"/>
  <c r="P3" i="14"/>
  <c r="Q3" i="14" s="1"/>
  <c r="K3" i="14"/>
  <c r="K102" i="13"/>
  <c r="P101" i="13"/>
  <c r="K101" i="13"/>
  <c r="P100" i="13"/>
  <c r="K100" i="13"/>
  <c r="P99" i="13"/>
  <c r="K99" i="13"/>
  <c r="P98" i="13"/>
  <c r="K98" i="13"/>
  <c r="P97" i="13"/>
  <c r="K97" i="13"/>
  <c r="P96" i="13"/>
  <c r="K96" i="13"/>
  <c r="P95" i="13"/>
  <c r="K95" i="13"/>
  <c r="P94" i="13"/>
  <c r="K94" i="13"/>
  <c r="P93" i="13"/>
  <c r="K93" i="13"/>
  <c r="P92" i="13"/>
  <c r="K92" i="13"/>
  <c r="P91" i="13"/>
  <c r="K91" i="13"/>
  <c r="P90" i="13"/>
  <c r="K90" i="13"/>
  <c r="P89" i="13"/>
  <c r="K89" i="13"/>
  <c r="P88" i="13"/>
  <c r="K88" i="13"/>
  <c r="P87" i="13"/>
  <c r="K87" i="13"/>
  <c r="P86" i="13"/>
  <c r="K86" i="13"/>
  <c r="P85" i="13"/>
  <c r="K85" i="13"/>
  <c r="P84" i="13"/>
  <c r="K84" i="13"/>
  <c r="P83" i="13"/>
  <c r="K83" i="13"/>
  <c r="P82" i="13"/>
  <c r="K82" i="13"/>
  <c r="P81" i="13"/>
  <c r="K81" i="13"/>
  <c r="P80" i="13"/>
  <c r="K80" i="13"/>
  <c r="P79" i="13"/>
  <c r="K79" i="13"/>
  <c r="P78" i="13"/>
  <c r="K78" i="13"/>
  <c r="P77" i="13"/>
  <c r="K77" i="13"/>
  <c r="P76" i="13"/>
  <c r="K76" i="13"/>
  <c r="P75" i="13"/>
  <c r="K75" i="13"/>
  <c r="P74" i="13"/>
  <c r="K74" i="13"/>
  <c r="P73" i="13"/>
  <c r="K73" i="13"/>
  <c r="P72" i="13"/>
  <c r="K72" i="13"/>
  <c r="P71" i="13"/>
  <c r="K71" i="13"/>
  <c r="P70" i="13"/>
  <c r="K70" i="13"/>
  <c r="P69" i="13"/>
  <c r="K69" i="13"/>
  <c r="P68" i="13"/>
  <c r="K68" i="13"/>
  <c r="P67" i="13"/>
  <c r="K67" i="13"/>
  <c r="P66" i="13"/>
  <c r="K66" i="13"/>
  <c r="P65" i="13"/>
  <c r="K65" i="13"/>
  <c r="P64" i="13"/>
  <c r="K64" i="13"/>
  <c r="P63" i="13"/>
  <c r="K63" i="13"/>
  <c r="P62" i="13"/>
  <c r="K62" i="13"/>
  <c r="P61" i="13"/>
  <c r="K61" i="13"/>
  <c r="P60" i="13"/>
  <c r="K60" i="13"/>
  <c r="P59" i="13"/>
  <c r="K59" i="13"/>
  <c r="P58" i="13"/>
  <c r="K58" i="13"/>
  <c r="P57" i="13"/>
  <c r="K57" i="13"/>
  <c r="P56" i="13"/>
  <c r="K56" i="13"/>
  <c r="P55" i="13"/>
  <c r="K55" i="13"/>
  <c r="P54" i="13"/>
  <c r="K54" i="13"/>
  <c r="P53" i="13"/>
  <c r="K53" i="13"/>
  <c r="P52" i="13"/>
  <c r="K52" i="13"/>
  <c r="P51" i="13"/>
  <c r="K51" i="13"/>
  <c r="P50" i="13"/>
  <c r="K50" i="13"/>
  <c r="P49" i="13"/>
  <c r="K49" i="13"/>
  <c r="P48" i="13"/>
  <c r="K48" i="13"/>
  <c r="P47" i="13"/>
  <c r="K47" i="13"/>
  <c r="P46" i="13"/>
  <c r="K46" i="13"/>
  <c r="P45" i="13"/>
  <c r="K45" i="13"/>
  <c r="P44" i="13"/>
  <c r="K44" i="13"/>
  <c r="P43" i="13"/>
  <c r="K43" i="13"/>
  <c r="P42" i="13"/>
  <c r="K42" i="13"/>
  <c r="P41" i="13"/>
  <c r="K41" i="13"/>
  <c r="P40" i="13"/>
  <c r="K40" i="13"/>
  <c r="P39" i="13"/>
  <c r="K39" i="13"/>
  <c r="P38" i="13"/>
  <c r="K38" i="13"/>
  <c r="P37" i="13"/>
  <c r="K37" i="13"/>
  <c r="P36" i="13"/>
  <c r="K36" i="13"/>
  <c r="P35" i="13"/>
  <c r="K35" i="13"/>
  <c r="P34" i="13"/>
  <c r="K34" i="13"/>
  <c r="P33" i="13"/>
  <c r="K33" i="13"/>
  <c r="P32" i="13"/>
  <c r="K32" i="13"/>
  <c r="P31" i="13"/>
  <c r="K31" i="13"/>
  <c r="P30" i="13"/>
  <c r="K30" i="13"/>
  <c r="P29" i="13"/>
  <c r="K29" i="13"/>
  <c r="P28" i="13"/>
  <c r="K28" i="13"/>
  <c r="P27" i="13"/>
  <c r="K27" i="13"/>
  <c r="P26" i="13"/>
  <c r="K26" i="13"/>
  <c r="P25" i="13"/>
  <c r="K25" i="13"/>
  <c r="P24" i="13"/>
  <c r="K24" i="13"/>
  <c r="P23" i="13"/>
  <c r="K23" i="13"/>
  <c r="P22" i="13"/>
  <c r="K22" i="13"/>
  <c r="P21" i="13"/>
  <c r="K21" i="13"/>
  <c r="P20" i="13"/>
  <c r="K20" i="13"/>
  <c r="P19" i="13"/>
  <c r="K19" i="13"/>
  <c r="P18" i="13"/>
  <c r="K18" i="13"/>
  <c r="P17" i="13"/>
  <c r="K17" i="13"/>
  <c r="P16" i="13"/>
  <c r="K16" i="13"/>
  <c r="P15" i="13"/>
  <c r="K15" i="13"/>
  <c r="P14" i="13"/>
  <c r="K14" i="13"/>
  <c r="P13" i="13"/>
  <c r="K13" i="13"/>
  <c r="P12" i="13"/>
  <c r="K12" i="13"/>
  <c r="P11" i="13"/>
  <c r="K11" i="13"/>
  <c r="P10" i="13"/>
  <c r="K10" i="13"/>
  <c r="P9" i="13"/>
  <c r="K9" i="13"/>
  <c r="P8" i="13"/>
  <c r="K8" i="13"/>
  <c r="P7" i="13"/>
  <c r="K7" i="13"/>
  <c r="P6" i="13"/>
  <c r="K6" i="13"/>
  <c r="P5" i="13"/>
  <c r="K5" i="13"/>
  <c r="P4" i="13"/>
  <c r="K4" i="13"/>
  <c r="P3" i="13"/>
  <c r="Q3" i="13" s="1"/>
  <c r="K3" i="13"/>
  <c r="K102" i="12"/>
  <c r="P101" i="12"/>
  <c r="K101" i="12"/>
  <c r="P100" i="12"/>
  <c r="K100" i="12"/>
  <c r="P99" i="12"/>
  <c r="K99" i="12"/>
  <c r="P98" i="12"/>
  <c r="K98" i="12"/>
  <c r="P97" i="12"/>
  <c r="K97" i="12"/>
  <c r="P96" i="12"/>
  <c r="K96" i="12"/>
  <c r="P95" i="12"/>
  <c r="K95" i="12"/>
  <c r="P94" i="12"/>
  <c r="K94" i="12"/>
  <c r="P93" i="12"/>
  <c r="K93" i="12"/>
  <c r="P92" i="12"/>
  <c r="K92" i="12"/>
  <c r="P91" i="12"/>
  <c r="K91" i="12"/>
  <c r="P90" i="12"/>
  <c r="K90" i="12"/>
  <c r="P89" i="12"/>
  <c r="K89" i="12"/>
  <c r="P88" i="12"/>
  <c r="K88" i="12"/>
  <c r="P87" i="12"/>
  <c r="K87" i="12"/>
  <c r="P86" i="12"/>
  <c r="K86" i="12"/>
  <c r="P85" i="12"/>
  <c r="K85" i="12"/>
  <c r="P84" i="12"/>
  <c r="K84" i="12"/>
  <c r="P83" i="12"/>
  <c r="K83" i="12"/>
  <c r="P82" i="12"/>
  <c r="K82" i="12"/>
  <c r="P81" i="12"/>
  <c r="K81" i="12"/>
  <c r="P80" i="12"/>
  <c r="K80" i="12"/>
  <c r="P79" i="12"/>
  <c r="K79" i="12"/>
  <c r="P78" i="12"/>
  <c r="K78" i="12"/>
  <c r="P77" i="12"/>
  <c r="K77" i="12"/>
  <c r="P76" i="12"/>
  <c r="K76" i="12"/>
  <c r="P75" i="12"/>
  <c r="K75" i="12"/>
  <c r="P74" i="12"/>
  <c r="K74" i="12"/>
  <c r="P73" i="12"/>
  <c r="K73" i="12"/>
  <c r="P72" i="12"/>
  <c r="K72" i="12"/>
  <c r="P71" i="12"/>
  <c r="K71" i="12"/>
  <c r="P70" i="12"/>
  <c r="K70" i="12"/>
  <c r="P69" i="12"/>
  <c r="K69" i="12"/>
  <c r="P68" i="12"/>
  <c r="K68" i="12"/>
  <c r="P67" i="12"/>
  <c r="K67" i="12"/>
  <c r="P66" i="12"/>
  <c r="K66" i="12"/>
  <c r="P65" i="12"/>
  <c r="K65" i="12"/>
  <c r="P64" i="12"/>
  <c r="K64" i="12"/>
  <c r="P63" i="12"/>
  <c r="K63" i="12"/>
  <c r="P62" i="12"/>
  <c r="K62" i="12"/>
  <c r="P61" i="12"/>
  <c r="K61" i="12"/>
  <c r="P60" i="12"/>
  <c r="K60" i="12"/>
  <c r="P59" i="12"/>
  <c r="K59" i="12"/>
  <c r="P58" i="12"/>
  <c r="K58" i="12"/>
  <c r="P57" i="12"/>
  <c r="K57" i="12"/>
  <c r="P56" i="12"/>
  <c r="K56" i="12"/>
  <c r="P55" i="12"/>
  <c r="K55" i="12"/>
  <c r="P54" i="12"/>
  <c r="K54" i="12"/>
  <c r="P53" i="12"/>
  <c r="K53" i="12"/>
  <c r="P52" i="12"/>
  <c r="K52" i="12"/>
  <c r="P51" i="12"/>
  <c r="K51" i="12"/>
  <c r="P50" i="12"/>
  <c r="K50" i="12"/>
  <c r="P49" i="12"/>
  <c r="K49" i="12"/>
  <c r="P48" i="12"/>
  <c r="K48" i="12"/>
  <c r="P47" i="12"/>
  <c r="K47" i="12"/>
  <c r="P46" i="12"/>
  <c r="K46" i="12"/>
  <c r="P45" i="12"/>
  <c r="K45" i="12"/>
  <c r="P44" i="12"/>
  <c r="K44" i="12"/>
  <c r="P43" i="12"/>
  <c r="K43" i="12"/>
  <c r="P42" i="12"/>
  <c r="K42" i="12"/>
  <c r="P41" i="12"/>
  <c r="K41" i="12"/>
  <c r="P40" i="12"/>
  <c r="K40" i="12"/>
  <c r="P39" i="12"/>
  <c r="K39" i="12"/>
  <c r="P38" i="12"/>
  <c r="K38" i="12"/>
  <c r="P37" i="12"/>
  <c r="K37" i="12"/>
  <c r="P36" i="12"/>
  <c r="K36" i="12"/>
  <c r="P35" i="12"/>
  <c r="K35" i="12"/>
  <c r="P34" i="12"/>
  <c r="K34" i="12"/>
  <c r="P33" i="12"/>
  <c r="K33" i="12"/>
  <c r="P32" i="12"/>
  <c r="K32" i="12"/>
  <c r="P31" i="12"/>
  <c r="K31" i="12"/>
  <c r="P30" i="12"/>
  <c r="K30" i="12"/>
  <c r="P29" i="12"/>
  <c r="K29" i="12"/>
  <c r="P28" i="12"/>
  <c r="K28" i="12"/>
  <c r="P27" i="12"/>
  <c r="K27" i="12"/>
  <c r="P26" i="12"/>
  <c r="K26" i="12"/>
  <c r="P25" i="12"/>
  <c r="K25" i="12"/>
  <c r="P24" i="12"/>
  <c r="K24" i="12"/>
  <c r="P23" i="12"/>
  <c r="K23" i="12"/>
  <c r="P22" i="12"/>
  <c r="K22" i="12"/>
  <c r="P21" i="12"/>
  <c r="K21" i="12"/>
  <c r="P20" i="12"/>
  <c r="K20" i="12"/>
  <c r="P19" i="12"/>
  <c r="K19" i="12"/>
  <c r="P18" i="12"/>
  <c r="K18" i="12"/>
  <c r="P17" i="12"/>
  <c r="K17" i="12"/>
  <c r="P16" i="12"/>
  <c r="K16" i="12"/>
  <c r="P15" i="12"/>
  <c r="K15" i="12"/>
  <c r="P14" i="12"/>
  <c r="K14" i="12"/>
  <c r="P13" i="12"/>
  <c r="K13" i="12"/>
  <c r="P12" i="12"/>
  <c r="K12" i="12"/>
  <c r="P11" i="12"/>
  <c r="K11" i="12"/>
  <c r="P10" i="12"/>
  <c r="K10" i="12"/>
  <c r="P9" i="12"/>
  <c r="K9" i="12"/>
  <c r="P8" i="12"/>
  <c r="K8" i="12"/>
  <c r="P7" i="12"/>
  <c r="K7" i="12"/>
  <c r="P6" i="12"/>
  <c r="K6" i="12"/>
  <c r="P5" i="12"/>
  <c r="K5" i="12"/>
  <c r="P4" i="12"/>
  <c r="K4" i="12"/>
  <c r="P3" i="12"/>
  <c r="Q3" i="12" s="1"/>
  <c r="K3" i="12"/>
  <c r="K102" i="11"/>
  <c r="P101" i="11"/>
  <c r="K101" i="11"/>
  <c r="P100" i="11"/>
  <c r="K100" i="11"/>
  <c r="P99" i="11"/>
  <c r="K99" i="11"/>
  <c r="P98" i="11"/>
  <c r="K98" i="11"/>
  <c r="P97" i="11"/>
  <c r="K97" i="11"/>
  <c r="P96" i="11"/>
  <c r="K96" i="11"/>
  <c r="P95" i="11"/>
  <c r="K95" i="11"/>
  <c r="P94" i="11"/>
  <c r="K94" i="11"/>
  <c r="P93" i="11"/>
  <c r="K93" i="11"/>
  <c r="P92" i="11"/>
  <c r="K92" i="11"/>
  <c r="P91" i="11"/>
  <c r="K91" i="11"/>
  <c r="P90" i="11"/>
  <c r="K90" i="11"/>
  <c r="P89" i="11"/>
  <c r="K89" i="11"/>
  <c r="P88" i="11"/>
  <c r="K88" i="11"/>
  <c r="P87" i="11"/>
  <c r="K87" i="11"/>
  <c r="P86" i="11"/>
  <c r="K86" i="11"/>
  <c r="P85" i="11"/>
  <c r="K85" i="11"/>
  <c r="P84" i="11"/>
  <c r="K84" i="11"/>
  <c r="P83" i="11"/>
  <c r="K83" i="11"/>
  <c r="P82" i="11"/>
  <c r="K82" i="11"/>
  <c r="P81" i="11"/>
  <c r="K81" i="11"/>
  <c r="P80" i="11"/>
  <c r="K80" i="11"/>
  <c r="P79" i="11"/>
  <c r="K79" i="11"/>
  <c r="P78" i="11"/>
  <c r="K78" i="11"/>
  <c r="P77" i="11"/>
  <c r="K77" i="11"/>
  <c r="P76" i="11"/>
  <c r="K76" i="11"/>
  <c r="P75" i="11"/>
  <c r="K75" i="11"/>
  <c r="P74" i="11"/>
  <c r="K74" i="11"/>
  <c r="P73" i="11"/>
  <c r="K73" i="11"/>
  <c r="P72" i="11"/>
  <c r="K72" i="11"/>
  <c r="P71" i="11"/>
  <c r="K71" i="11"/>
  <c r="P70" i="11"/>
  <c r="K70" i="11"/>
  <c r="P69" i="11"/>
  <c r="K69" i="11"/>
  <c r="P68" i="11"/>
  <c r="K68" i="11"/>
  <c r="P67" i="11"/>
  <c r="K67" i="11"/>
  <c r="P66" i="11"/>
  <c r="K66" i="11"/>
  <c r="P65" i="11"/>
  <c r="K65" i="11"/>
  <c r="P64" i="11"/>
  <c r="K64" i="11"/>
  <c r="P63" i="11"/>
  <c r="K63" i="11"/>
  <c r="P62" i="11"/>
  <c r="K62" i="11"/>
  <c r="P61" i="11"/>
  <c r="K61" i="11"/>
  <c r="P60" i="11"/>
  <c r="K60" i="11"/>
  <c r="P59" i="11"/>
  <c r="K59" i="11"/>
  <c r="P58" i="11"/>
  <c r="K58" i="11"/>
  <c r="P57" i="11"/>
  <c r="K57" i="11"/>
  <c r="P56" i="11"/>
  <c r="K56" i="11"/>
  <c r="P55" i="11"/>
  <c r="K55" i="11"/>
  <c r="P54" i="11"/>
  <c r="K54" i="11"/>
  <c r="P53" i="11"/>
  <c r="K53" i="11"/>
  <c r="P52" i="11"/>
  <c r="K52" i="11"/>
  <c r="P51" i="11"/>
  <c r="K51" i="11"/>
  <c r="P50" i="11"/>
  <c r="K50" i="11"/>
  <c r="P49" i="11"/>
  <c r="K49" i="11"/>
  <c r="P48" i="11"/>
  <c r="K48" i="11"/>
  <c r="P47" i="11"/>
  <c r="K47" i="11"/>
  <c r="P46" i="11"/>
  <c r="K46" i="11"/>
  <c r="P45" i="11"/>
  <c r="K45" i="11"/>
  <c r="P44" i="11"/>
  <c r="K44" i="11"/>
  <c r="P43" i="11"/>
  <c r="K43" i="11"/>
  <c r="P42" i="11"/>
  <c r="K42" i="11"/>
  <c r="P41" i="11"/>
  <c r="K41" i="11"/>
  <c r="P40" i="11"/>
  <c r="K40" i="11"/>
  <c r="P39" i="11"/>
  <c r="K39" i="11"/>
  <c r="P38" i="11"/>
  <c r="K38" i="11"/>
  <c r="P37" i="11"/>
  <c r="K37" i="11"/>
  <c r="P36" i="11"/>
  <c r="K36" i="11"/>
  <c r="P35" i="11"/>
  <c r="K35" i="11"/>
  <c r="P34" i="11"/>
  <c r="K34" i="11"/>
  <c r="P33" i="11"/>
  <c r="K33" i="11"/>
  <c r="P32" i="11"/>
  <c r="K32" i="11"/>
  <c r="P31" i="11"/>
  <c r="K31" i="11"/>
  <c r="P30" i="11"/>
  <c r="K30" i="11"/>
  <c r="P29" i="11"/>
  <c r="K29" i="11"/>
  <c r="P28" i="11"/>
  <c r="K28" i="11"/>
  <c r="P27" i="11"/>
  <c r="K27" i="11"/>
  <c r="P26" i="11"/>
  <c r="K26" i="11"/>
  <c r="P25" i="11"/>
  <c r="K25" i="11"/>
  <c r="P24" i="11"/>
  <c r="K24" i="11"/>
  <c r="P23" i="11"/>
  <c r="K23" i="11"/>
  <c r="P22" i="11"/>
  <c r="K22" i="11"/>
  <c r="P21" i="11"/>
  <c r="K21" i="11"/>
  <c r="P20" i="11"/>
  <c r="K20" i="11"/>
  <c r="P19" i="11"/>
  <c r="K19" i="11"/>
  <c r="P18" i="11"/>
  <c r="K18" i="11"/>
  <c r="P17" i="11"/>
  <c r="K17" i="11"/>
  <c r="P16" i="11"/>
  <c r="K16" i="11"/>
  <c r="P15" i="11"/>
  <c r="K15" i="11"/>
  <c r="P14" i="11"/>
  <c r="K14" i="11"/>
  <c r="P13" i="11"/>
  <c r="K13" i="11"/>
  <c r="P12" i="11"/>
  <c r="K12" i="11"/>
  <c r="P11" i="11"/>
  <c r="K11" i="11"/>
  <c r="P10" i="11"/>
  <c r="K10" i="11"/>
  <c r="P9" i="11"/>
  <c r="K9" i="11"/>
  <c r="P8" i="11"/>
  <c r="K8" i="11"/>
  <c r="P7" i="11"/>
  <c r="K7" i="11"/>
  <c r="P6" i="11"/>
  <c r="K6" i="11"/>
  <c r="P5" i="11"/>
  <c r="K5" i="11"/>
  <c r="P4" i="11"/>
  <c r="K4" i="11"/>
  <c r="P3" i="11"/>
  <c r="Q3" i="11" s="1"/>
  <c r="K3" i="11"/>
  <c r="K102" i="10"/>
  <c r="P101" i="10"/>
  <c r="K101" i="10"/>
  <c r="P100" i="10"/>
  <c r="K100" i="10"/>
  <c r="P99" i="10"/>
  <c r="K99" i="10"/>
  <c r="P98" i="10"/>
  <c r="K98" i="10"/>
  <c r="P97" i="10"/>
  <c r="K97" i="10"/>
  <c r="P96" i="10"/>
  <c r="K96" i="10"/>
  <c r="P95" i="10"/>
  <c r="K95" i="10"/>
  <c r="P94" i="10"/>
  <c r="K94" i="10"/>
  <c r="P93" i="10"/>
  <c r="K93" i="10"/>
  <c r="P92" i="10"/>
  <c r="K92" i="10"/>
  <c r="P91" i="10"/>
  <c r="K91" i="10"/>
  <c r="P90" i="10"/>
  <c r="K90" i="10"/>
  <c r="P89" i="10"/>
  <c r="K89" i="10"/>
  <c r="P88" i="10"/>
  <c r="K88" i="10"/>
  <c r="P87" i="10"/>
  <c r="K87" i="10"/>
  <c r="P86" i="10"/>
  <c r="K86" i="10"/>
  <c r="P85" i="10"/>
  <c r="K85" i="10"/>
  <c r="P84" i="10"/>
  <c r="K84" i="10"/>
  <c r="P83" i="10"/>
  <c r="K83" i="10"/>
  <c r="P82" i="10"/>
  <c r="K82" i="10"/>
  <c r="P81" i="10"/>
  <c r="K81" i="10"/>
  <c r="P80" i="10"/>
  <c r="K80" i="10"/>
  <c r="P79" i="10"/>
  <c r="K79" i="10"/>
  <c r="P78" i="10"/>
  <c r="K78" i="10"/>
  <c r="P77" i="10"/>
  <c r="K77" i="10"/>
  <c r="P76" i="10"/>
  <c r="K76" i="10"/>
  <c r="P75" i="10"/>
  <c r="K75" i="10"/>
  <c r="P74" i="10"/>
  <c r="K74" i="10"/>
  <c r="P73" i="10"/>
  <c r="K73" i="10"/>
  <c r="P72" i="10"/>
  <c r="K72" i="10"/>
  <c r="P71" i="10"/>
  <c r="K71" i="10"/>
  <c r="P70" i="10"/>
  <c r="K70" i="10"/>
  <c r="P69" i="10"/>
  <c r="K69" i="10"/>
  <c r="P68" i="10"/>
  <c r="K68" i="10"/>
  <c r="P67" i="10"/>
  <c r="K67" i="10"/>
  <c r="P66" i="10"/>
  <c r="K66" i="10"/>
  <c r="P65" i="10"/>
  <c r="K65" i="10"/>
  <c r="P64" i="10"/>
  <c r="K64" i="10"/>
  <c r="P63" i="10"/>
  <c r="K63" i="10"/>
  <c r="P62" i="10"/>
  <c r="K62" i="10"/>
  <c r="P61" i="10"/>
  <c r="K61" i="10"/>
  <c r="P60" i="10"/>
  <c r="K60" i="10"/>
  <c r="P59" i="10"/>
  <c r="K59" i="10"/>
  <c r="P58" i="10"/>
  <c r="K58" i="10"/>
  <c r="P57" i="10"/>
  <c r="K57" i="10"/>
  <c r="P56" i="10"/>
  <c r="K56" i="10"/>
  <c r="P55" i="10"/>
  <c r="K55" i="10"/>
  <c r="P54" i="10"/>
  <c r="K54" i="10"/>
  <c r="P53" i="10"/>
  <c r="K53" i="10"/>
  <c r="P52" i="10"/>
  <c r="K52" i="10"/>
  <c r="P51" i="10"/>
  <c r="K51" i="10"/>
  <c r="P50" i="10"/>
  <c r="K50" i="10"/>
  <c r="P49" i="10"/>
  <c r="K49" i="10"/>
  <c r="P48" i="10"/>
  <c r="K48" i="10"/>
  <c r="P47" i="10"/>
  <c r="K47" i="10"/>
  <c r="P46" i="10"/>
  <c r="K46" i="10"/>
  <c r="P45" i="10"/>
  <c r="K45" i="10"/>
  <c r="P44" i="10"/>
  <c r="K44" i="10"/>
  <c r="P43" i="10"/>
  <c r="K43" i="10"/>
  <c r="P42" i="10"/>
  <c r="K42" i="10"/>
  <c r="P41" i="10"/>
  <c r="K41" i="10"/>
  <c r="P40" i="10"/>
  <c r="K40" i="10"/>
  <c r="P39" i="10"/>
  <c r="K39" i="10"/>
  <c r="P38" i="10"/>
  <c r="K38" i="10"/>
  <c r="P37" i="10"/>
  <c r="K37" i="10"/>
  <c r="P36" i="10"/>
  <c r="K36" i="10"/>
  <c r="P35" i="10"/>
  <c r="K35" i="10"/>
  <c r="P34" i="10"/>
  <c r="K34" i="10"/>
  <c r="P33" i="10"/>
  <c r="K33" i="10"/>
  <c r="P32" i="10"/>
  <c r="K32" i="10"/>
  <c r="P31" i="10"/>
  <c r="K31" i="10"/>
  <c r="P30" i="10"/>
  <c r="K30" i="10"/>
  <c r="P29" i="10"/>
  <c r="K29" i="10"/>
  <c r="P28" i="10"/>
  <c r="K28" i="10"/>
  <c r="P27" i="10"/>
  <c r="K27" i="10"/>
  <c r="P26" i="10"/>
  <c r="K26" i="10"/>
  <c r="P25" i="10"/>
  <c r="K25" i="10"/>
  <c r="P24" i="10"/>
  <c r="K24" i="10"/>
  <c r="P23" i="10"/>
  <c r="K23" i="10"/>
  <c r="P22" i="10"/>
  <c r="K22" i="10"/>
  <c r="P21" i="10"/>
  <c r="K21" i="10"/>
  <c r="P20" i="10"/>
  <c r="K20" i="10"/>
  <c r="P19" i="10"/>
  <c r="K19" i="10"/>
  <c r="P18" i="10"/>
  <c r="K18" i="10"/>
  <c r="P17" i="10"/>
  <c r="K17" i="10"/>
  <c r="P16" i="10"/>
  <c r="K16" i="10"/>
  <c r="P15" i="10"/>
  <c r="K15" i="10"/>
  <c r="P14" i="10"/>
  <c r="K14" i="10"/>
  <c r="P13" i="10"/>
  <c r="K13" i="10"/>
  <c r="P12" i="10"/>
  <c r="K12" i="10"/>
  <c r="P11" i="10"/>
  <c r="K11" i="10"/>
  <c r="P10" i="10"/>
  <c r="K10" i="10"/>
  <c r="P9" i="10"/>
  <c r="K9" i="10"/>
  <c r="P8" i="10"/>
  <c r="K8" i="10"/>
  <c r="P7" i="10"/>
  <c r="K7" i="10"/>
  <c r="P6" i="10"/>
  <c r="K6" i="10"/>
  <c r="P5" i="10"/>
  <c r="K5" i="10"/>
  <c r="P4" i="10"/>
  <c r="K4" i="10"/>
  <c r="P3" i="10"/>
  <c r="Q3" i="10" s="1"/>
  <c r="K3" i="10"/>
  <c r="K102" i="9"/>
  <c r="P101" i="9"/>
  <c r="K101" i="9"/>
  <c r="P100" i="9"/>
  <c r="K100" i="9"/>
  <c r="P99" i="9"/>
  <c r="K99" i="9"/>
  <c r="P98" i="9"/>
  <c r="K98" i="9"/>
  <c r="P97" i="9"/>
  <c r="K97" i="9"/>
  <c r="P96" i="9"/>
  <c r="K96" i="9"/>
  <c r="P95" i="9"/>
  <c r="K95" i="9"/>
  <c r="P94" i="9"/>
  <c r="K94" i="9"/>
  <c r="P93" i="9"/>
  <c r="K93" i="9"/>
  <c r="P92" i="9"/>
  <c r="K92" i="9"/>
  <c r="P91" i="9"/>
  <c r="K91" i="9"/>
  <c r="P90" i="9"/>
  <c r="K90" i="9"/>
  <c r="P89" i="9"/>
  <c r="K89" i="9"/>
  <c r="P88" i="9"/>
  <c r="K88" i="9"/>
  <c r="P87" i="9"/>
  <c r="K87" i="9"/>
  <c r="P86" i="9"/>
  <c r="K86" i="9"/>
  <c r="P85" i="9"/>
  <c r="K85" i="9"/>
  <c r="P84" i="9"/>
  <c r="K84" i="9"/>
  <c r="P83" i="9"/>
  <c r="K83" i="9"/>
  <c r="P82" i="9"/>
  <c r="K82" i="9"/>
  <c r="P81" i="9"/>
  <c r="K81" i="9"/>
  <c r="P80" i="9"/>
  <c r="K80" i="9"/>
  <c r="P79" i="9"/>
  <c r="K79" i="9"/>
  <c r="P78" i="9"/>
  <c r="K78" i="9"/>
  <c r="P77" i="9"/>
  <c r="K77" i="9"/>
  <c r="P76" i="9"/>
  <c r="K76" i="9"/>
  <c r="P75" i="9"/>
  <c r="K75" i="9"/>
  <c r="P74" i="9"/>
  <c r="K74" i="9"/>
  <c r="P73" i="9"/>
  <c r="K73" i="9"/>
  <c r="P72" i="9"/>
  <c r="K72" i="9"/>
  <c r="P71" i="9"/>
  <c r="K71" i="9"/>
  <c r="P70" i="9"/>
  <c r="K70" i="9"/>
  <c r="P69" i="9"/>
  <c r="K69" i="9"/>
  <c r="P68" i="9"/>
  <c r="K68" i="9"/>
  <c r="P67" i="9"/>
  <c r="K67" i="9"/>
  <c r="P66" i="9"/>
  <c r="K66" i="9"/>
  <c r="P65" i="9"/>
  <c r="K65" i="9"/>
  <c r="P64" i="9"/>
  <c r="K64" i="9"/>
  <c r="P63" i="9"/>
  <c r="K63" i="9"/>
  <c r="P62" i="9"/>
  <c r="K62" i="9"/>
  <c r="P61" i="9"/>
  <c r="K61" i="9"/>
  <c r="P60" i="9"/>
  <c r="K60" i="9"/>
  <c r="P59" i="9"/>
  <c r="K59" i="9"/>
  <c r="P58" i="9"/>
  <c r="K58" i="9"/>
  <c r="P57" i="9"/>
  <c r="K57" i="9"/>
  <c r="P56" i="9"/>
  <c r="K56" i="9"/>
  <c r="P55" i="9"/>
  <c r="K55" i="9"/>
  <c r="P54" i="9"/>
  <c r="K54" i="9"/>
  <c r="P53" i="9"/>
  <c r="K53" i="9"/>
  <c r="P52" i="9"/>
  <c r="K52" i="9"/>
  <c r="P51" i="9"/>
  <c r="K51" i="9"/>
  <c r="P50" i="9"/>
  <c r="K50" i="9"/>
  <c r="P49" i="9"/>
  <c r="K49" i="9"/>
  <c r="P48" i="9"/>
  <c r="K48" i="9"/>
  <c r="P47" i="9"/>
  <c r="K47" i="9"/>
  <c r="P46" i="9"/>
  <c r="K46" i="9"/>
  <c r="P45" i="9"/>
  <c r="K45" i="9"/>
  <c r="P44" i="9"/>
  <c r="K44" i="9"/>
  <c r="P43" i="9"/>
  <c r="K43" i="9"/>
  <c r="P42" i="9"/>
  <c r="K42" i="9"/>
  <c r="P41" i="9"/>
  <c r="K41" i="9"/>
  <c r="P40" i="9"/>
  <c r="K40" i="9"/>
  <c r="P39" i="9"/>
  <c r="K39" i="9"/>
  <c r="P38" i="9"/>
  <c r="K38" i="9"/>
  <c r="P37" i="9"/>
  <c r="K37" i="9"/>
  <c r="P36" i="9"/>
  <c r="K36" i="9"/>
  <c r="P35" i="9"/>
  <c r="K35" i="9"/>
  <c r="P34" i="9"/>
  <c r="K34" i="9"/>
  <c r="P33" i="9"/>
  <c r="K33" i="9"/>
  <c r="P32" i="9"/>
  <c r="K32" i="9"/>
  <c r="P31" i="9"/>
  <c r="K31" i="9"/>
  <c r="P30" i="9"/>
  <c r="K30" i="9"/>
  <c r="P29" i="9"/>
  <c r="K29" i="9"/>
  <c r="P28" i="9"/>
  <c r="K28" i="9"/>
  <c r="P27" i="9"/>
  <c r="K27" i="9"/>
  <c r="P26" i="9"/>
  <c r="K26" i="9"/>
  <c r="P25" i="9"/>
  <c r="K25" i="9"/>
  <c r="P24" i="9"/>
  <c r="K24" i="9"/>
  <c r="P23" i="9"/>
  <c r="K23" i="9"/>
  <c r="P22" i="9"/>
  <c r="K22" i="9"/>
  <c r="P21" i="9"/>
  <c r="K21" i="9"/>
  <c r="P20" i="9"/>
  <c r="K20" i="9"/>
  <c r="P19" i="9"/>
  <c r="K19" i="9"/>
  <c r="P18" i="9"/>
  <c r="K18" i="9"/>
  <c r="P17" i="9"/>
  <c r="K17" i="9"/>
  <c r="P16" i="9"/>
  <c r="K16" i="9"/>
  <c r="P15" i="9"/>
  <c r="K15" i="9"/>
  <c r="P14" i="9"/>
  <c r="K14" i="9"/>
  <c r="P13" i="9"/>
  <c r="K13" i="9"/>
  <c r="P12" i="9"/>
  <c r="K12" i="9"/>
  <c r="P11" i="9"/>
  <c r="K11" i="9"/>
  <c r="P10" i="9"/>
  <c r="K10" i="9"/>
  <c r="P9" i="9"/>
  <c r="K9" i="9"/>
  <c r="P8" i="9"/>
  <c r="K8" i="9"/>
  <c r="P7" i="9"/>
  <c r="K7" i="9"/>
  <c r="P6" i="9"/>
  <c r="K6" i="9"/>
  <c r="Q5" i="9"/>
  <c r="P5" i="9"/>
  <c r="K5" i="9"/>
  <c r="P4" i="9"/>
  <c r="K4" i="9"/>
  <c r="P3" i="9"/>
  <c r="Q3" i="9" s="1"/>
  <c r="K3" i="9"/>
  <c r="K102" i="8"/>
  <c r="P101" i="8"/>
  <c r="K101" i="8"/>
  <c r="P100" i="8"/>
  <c r="K100" i="8"/>
  <c r="P99" i="8"/>
  <c r="K99" i="8"/>
  <c r="P98" i="8"/>
  <c r="K98" i="8"/>
  <c r="P97" i="8"/>
  <c r="K97" i="8"/>
  <c r="P96" i="8"/>
  <c r="K96" i="8"/>
  <c r="P95" i="8"/>
  <c r="K95" i="8"/>
  <c r="P94" i="8"/>
  <c r="K94" i="8"/>
  <c r="P93" i="8"/>
  <c r="K93" i="8"/>
  <c r="P92" i="8"/>
  <c r="K92" i="8"/>
  <c r="P91" i="8"/>
  <c r="K91" i="8"/>
  <c r="P90" i="8"/>
  <c r="K90" i="8"/>
  <c r="P89" i="8"/>
  <c r="K89" i="8"/>
  <c r="P88" i="8"/>
  <c r="K88" i="8"/>
  <c r="P87" i="8"/>
  <c r="K87" i="8"/>
  <c r="P86" i="8"/>
  <c r="K86" i="8"/>
  <c r="P85" i="8"/>
  <c r="K85" i="8"/>
  <c r="P84" i="8"/>
  <c r="K84" i="8"/>
  <c r="P83" i="8"/>
  <c r="K83" i="8"/>
  <c r="P82" i="8"/>
  <c r="K82" i="8"/>
  <c r="P81" i="8"/>
  <c r="K81" i="8"/>
  <c r="P80" i="8"/>
  <c r="K80" i="8"/>
  <c r="P79" i="8"/>
  <c r="K79" i="8"/>
  <c r="P78" i="8"/>
  <c r="K78" i="8"/>
  <c r="P77" i="8"/>
  <c r="K77" i="8"/>
  <c r="P76" i="8"/>
  <c r="K76" i="8"/>
  <c r="P75" i="8"/>
  <c r="K75" i="8"/>
  <c r="P74" i="8"/>
  <c r="K74" i="8"/>
  <c r="P73" i="8"/>
  <c r="K73" i="8"/>
  <c r="P72" i="8"/>
  <c r="K72" i="8"/>
  <c r="P71" i="8"/>
  <c r="K71" i="8"/>
  <c r="P70" i="8"/>
  <c r="K70" i="8"/>
  <c r="P69" i="8"/>
  <c r="K69" i="8"/>
  <c r="P68" i="8"/>
  <c r="K68" i="8"/>
  <c r="P67" i="8"/>
  <c r="K67" i="8"/>
  <c r="P66" i="8"/>
  <c r="K66" i="8"/>
  <c r="P65" i="8"/>
  <c r="K65" i="8"/>
  <c r="P64" i="8"/>
  <c r="K64" i="8"/>
  <c r="P63" i="8"/>
  <c r="K63" i="8"/>
  <c r="P62" i="8"/>
  <c r="K62" i="8"/>
  <c r="P61" i="8"/>
  <c r="K61" i="8"/>
  <c r="P60" i="8"/>
  <c r="K60" i="8"/>
  <c r="P59" i="8"/>
  <c r="K59" i="8"/>
  <c r="P58" i="8"/>
  <c r="K58" i="8"/>
  <c r="P57" i="8"/>
  <c r="K57" i="8"/>
  <c r="P56" i="8"/>
  <c r="K56" i="8"/>
  <c r="P55" i="8"/>
  <c r="K55" i="8"/>
  <c r="P54" i="8"/>
  <c r="K54" i="8"/>
  <c r="P53" i="8"/>
  <c r="K53" i="8"/>
  <c r="P52" i="8"/>
  <c r="K52" i="8"/>
  <c r="P51" i="8"/>
  <c r="K51" i="8"/>
  <c r="P50" i="8"/>
  <c r="K50" i="8"/>
  <c r="P49" i="8"/>
  <c r="K49" i="8"/>
  <c r="P48" i="8"/>
  <c r="K48" i="8"/>
  <c r="P47" i="8"/>
  <c r="K47" i="8"/>
  <c r="P46" i="8"/>
  <c r="K46" i="8"/>
  <c r="P45" i="8"/>
  <c r="K45" i="8"/>
  <c r="P44" i="8"/>
  <c r="K44" i="8"/>
  <c r="P43" i="8"/>
  <c r="K43" i="8"/>
  <c r="P42" i="8"/>
  <c r="K42" i="8"/>
  <c r="P41" i="8"/>
  <c r="K41" i="8"/>
  <c r="P40" i="8"/>
  <c r="K40" i="8"/>
  <c r="P39" i="8"/>
  <c r="K39" i="8"/>
  <c r="P38" i="8"/>
  <c r="K38" i="8"/>
  <c r="P37" i="8"/>
  <c r="K37" i="8"/>
  <c r="P36" i="8"/>
  <c r="K36" i="8"/>
  <c r="P35" i="8"/>
  <c r="K35" i="8"/>
  <c r="P34" i="8"/>
  <c r="K34" i="8"/>
  <c r="P33" i="8"/>
  <c r="K33" i="8"/>
  <c r="P32" i="8"/>
  <c r="K32" i="8"/>
  <c r="P31" i="8"/>
  <c r="K31" i="8"/>
  <c r="P30" i="8"/>
  <c r="K30" i="8"/>
  <c r="P29" i="8"/>
  <c r="K29" i="8"/>
  <c r="P28" i="8"/>
  <c r="K28" i="8"/>
  <c r="P27" i="8"/>
  <c r="K27" i="8"/>
  <c r="P26" i="8"/>
  <c r="K26" i="8"/>
  <c r="P25" i="8"/>
  <c r="K25" i="8"/>
  <c r="P24" i="8"/>
  <c r="K24" i="8"/>
  <c r="P23" i="8"/>
  <c r="K23" i="8"/>
  <c r="P22" i="8"/>
  <c r="K22" i="8"/>
  <c r="P21" i="8"/>
  <c r="K21" i="8"/>
  <c r="P20" i="8"/>
  <c r="K20" i="8"/>
  <c r="P19" i="8"/>
  <c r="K19" i="8"/>
  <c r="P18" i="8"/>
  <c r="K18" i="8"/>
  <c r="P17" i="8"/>
  <c r="K17" i="8"/>
  <c r="P16" i="8"/>
  <c r="K16" i="8"/>
  <c r="P15" i="8"/>
  <c r="K15" i="8"/>
  <c r="P14" i="8"/>
  <c r="K14" i="8"/>
  <c r="P13" i="8"/>
  <c r="K13" i="8"/>
  <c r="P12" i="8"/>
  <c r="K12" i="8"/>
  <c r="P11" i="8"/>
  <c r="K11" i="8"/>
  <c r="P10" i="8"/>
  <c r="K10" i="8"/>
  <c r="P9" i="8"/>
  <c r="K9" i="8"/>
  <c r="P8" i="8"/>
  <c r="K8" i="8"/>
  <c r="P7" i="8"/>
  <c r="K7" i="8"/>
  <c r="P6" i="8"/>
  <c r="K6" i="8"/>
  <c r="Q5" i="8"/>
  <c r="P5" i="8"/>
  <c r="K5" i="8"/>
  <c r="P4" i="8"/>
  <c r="K4" i="8"/>
  <c r="P3" i="8"/>
  <c r="Q3" i="8" s="1"/>
  <c r="K3" i="8"/>
  <c r="K102" i="7"/>
  <c r="P101" i="7"/>
  <c r="K101" i="7"/>
  <c r="P100" i="7"/>
  <c r="K100" i="7"/>
  <c r="P99" i="7"/>
  <c r="K99" i="7"/>
  <c r="P98" i="7"/>
  <c r="K98" i="7"/>
  <c r="P97" i="7"/>
  <c r="K97" i="7"/>
  <c r="P96" i="7"/>
  <c r="K96" i="7"/>
  <c r="P95" i="7"/>
  <c r="K95" i="7"/>
  <c r="P94" i="7"/>
  <c r="K94" i="7"/>
  <c r="P93" i="7"/>
  <c r="K93" i="7"/>
  <c r="P92" i="7"/>
  <c r="K92" i="7"/>
  <c r="P91" i="7"/>
  <c r="K91" i="7"/>
  <c r="P90" i="7"/>
  <c r="K90" i="7"/>
  <c r="P89" i="7"/>
  <c r="K89" i="7"/>
  <c r="P88" i="7"/>
  <c r="K88" i="7"/>
  <c r="P87" i="7"/>
  <c r="K87" i="7"/>
  <c r="P86" i="7"/>
  <c r="K86" i="7"/>
  <c r="P85" i="7"/>
  <c r="K85" i="7"/>
  <c r="P84" i="7"/>
  <c r="K84" i="7"/>
  <c r="P83" i="7"/>
  <c r="K83" i="7"/>
  <c r="P82" i="7"/>
  <c r="K82" i="7"/>
  <c r="P81" i="7"/>
  <c r="K81" i="7"/>
  <c r="P80" i="7"/>
  <c r="K80" i="7"/>
  <c r="P79" i="7"/>
  <c r="K79" i="7"/>
  <c r="P78" i="7"/>
  <c r="K78" i="7"/>
  <c r="P77" i="7"/>
  <c r="K77" i="7"/>
  <c r="P76" i="7"/>
  <c r="K76" i="7"/>
  <c r="P75" i="7"/>
  <c r="K75" i="7"/>
  <c r="P74" i="7"/>
  <c r="K74" i="7"/>
  <c r="P73" i="7"/>
  <c r="K73" i="7"/>
  <c r="P72" i="7"/>
  <c r="K72" i="7"/>
  <c r="P71" i="7"/>
  <c r="K71" i="7"/>
  <c r="P70" i="7"/>
  <c r="K70" i="7"/>
  <c r="P69" i="7"/>
  <c r="K69" i="7"/>
  <c r="P68" i="7"/>
  <c r="K68" i="7"/>
  <c r="P67" i="7"/>
  <c r="K67" i="7"/>
  <c r="P66" i="7"/>
  <c r="K66" i="7"/>
  <c r="P65" i="7"/>
  <c r="K65" i="7"/>
  <c r="P64" i="7"/>
  <c r="K64" i="7"/>
  <c r="P63" i="7"/>
  <c r="K63" i="7"/>
  <c r="P62" i="7"/>
  <c r="K62" i="7"/>
  <c r="P61" i="7"/>
  <c r="K61" i="7"/>
  <c r="P60" i="7"/>
  <c r="K60" i="7"/>
  <c r="P59" i="7"/>
  <c r="K59" i="7"/>
  <c r="P58" i="7"/>
  <c r="K58" i="7"/>
  <c r="P57" i="7"/>
  <c r="K57" i="7"/>
  <c r="P56" i="7"/>
  <c r="K56" i="7"/>
  <c r="P55" i="7"/>
  <c r="K55" i="7"/>
  <c r="P54" i="7"/>
  <c r="K54" i="7"/>
  <c r="P53" i="7"/>
  <c r="K53" i="7"/>
  <c r="P52" i="7"/>
  <c r="K52" i="7"/>
  <c r="P51" i="7"/>
  <c r="K51" i="7"/>
  <c r="P50" i="7"/>
  <c r="K50" i="7"/>
  <c r="P49" i="7"/>
  <c r="K49" i="7"/>
  <c r="P48" i="7"/>
  <c r="K48" i="7"/>
  <c r="P47" i="7"/>
  <c r="K47" i="7"/>
  <c r="P46" i="7"/>
  <c r="K46" i="7"/>
  <c r="P45" i="7"/>
  <c r="K45" i="7"/>
  <c r="P44" i="7"/>
  <c r="K44" i="7"/>
  <c r="P43" i="7"/>
  <c r="K43" i="7"/>
  <c r="P42" i="7"/>
  <c r="K42" i="7"/>
  <c r="P41" i="7"/>
  <c r="K41" i="7"/>
  <c r="P40" i="7"/>
  <c r="K40" i="7"/>
  <c r="P39" i="7"/>
  <c r="K39" i="7"/>
  <c r="P38" i="7"/>
  <c r="K38" i="7"/>
  <c r="P37" i="7"/>
  <c r="K37" i="7"/>
  <c r="P36" i="7"/>
  <c r="K36" i="7"/>
  <c r="P35" i="7"/>
  <c r="K35" i="7"/>
  <c r="P34" i="7"/>
  <c r="K34" i="7"/>
  <c r="P33" i="7"/>
  <c r="K33" i="7"/>
  <c r="P32" i="7"/>
  <c r="K32" i="7"/>
  <c r="P31" i="7"/>
  <c r="K31" i="7"/>
  <c r="P30" i="7"/>
  <c r="K30" i="7"/>
  <c r="P29" i="7"/>
  <c r="K29" i="7"/>
  <c r="P28" i="7"/>
  <c r="K28" i="7"/>
  <c r="P27" i="7"/>
  <c r="K27" i="7"/>
  <c r="P26" i="7"/>
  <c r="K26" i="7"/>
  <c r="P25" i="7"/>
  <c r="K25" i="7"/>
  <c r="P24" i="7"/>
  <c r="K24" i="7"/>
  <c r="P23" i="7"/>
  <c r="K23" i="7"/>
  <c r="P22" i="7"/>
  <c r="K22" i="7"/>
  <c r="P21" i="7"/>
  <c r="K21" i="7"/>
  <c r="P20" i="7"/>
  <c r="K20" i="7"/>
  <c r="P19" i="7"/>
  <c r="K19" i="7"/>
  <c r="P18" i="7"/>
  <c r="K18" i="7"/>
  <c r="P17" i="7"/>
  <c r="K17" i="7"/>
  <c r="P16" i="7"/>
  <c r="K16" i="7"/>
  <c r="P15" i="7"/>
  <c r="K15" i="7"/>
  <c r="P14" i="7"/>
  <c r="K14" i="7"/>
  <c r="P13" i="7"/>
  <c r="K13" i="7"/>
  <c r="P12" i="7"/>
  <c r="K12" i="7"/>
  <c r="P11" i="7"/>
  <c r="K11" i="7"/>
  <c r="P10" i="7"/>
  <c r="K10" i="7"/>
  <c r="P9" i="7"/>
  <c r="K9" i="7"/>
  <c r="P8" i="7"/>
  <c r="K8" i="7"/>
  <c r="P7" i="7"/>
  <c r="K7" i="7"/>
  <c r="P6" i="7"/>
  <c r="K6" i="7"/>
  <c r="Q5" i="7"/>
  <c r="P5" i="7"/>
  <c r="K5" i="7"/>
  <c r="P4" i="7"/>
  <c r="K4" i="7"/>
  <c r="P3" i="7"/>
  <c r="Q3" i="7" s="1"/>
  <c r="K3" i="7"/>
  <c r="K102" i="6"/>
  <c r="P101" i="6"/>
  <c r="K101" i="6"/>
  <c r="P100" i="6"/>
  <c r="K100" i="6"/>
  <c r="P99" i="6"/>
  <c r="K99" i="6"/>
  <c r="P98" i="6"/>
  <c r="K98" i="6"/>
  <c r="P97" i="6"/>
  <c r="K97" i="6"/>
  <c r="P96" i="6"/>
  <c r="K96" i="6"/>
  <c r="P95" i="6"/>
  <c r="K95" i="6"/>
  <c r="P94" i="6"/>
  <c r="K94" i="6"/>
  <c r="P93" i="6"/>
  <c r="K93" i="6"/>
  <c r="P92" i="6"/>
  <c r="K92" i="6"/>
  <c r="P91" i="6"/>
  <c r="K91" i="6"/>
  <c r="P90" i="6"/>
  <c r="K90" i="6"/>
  <c r="P89" i="6"/>
  <c r="K89" i="6"/>
  <c r="P88" i="6"/>
  <c r="K88" i="6"/>
  <c r="P87" i="6"/>
  <c r="K87" i="6"/>
  <c r="P86" i="6"/>
  <c r="K86" i="6"/>
  <c r="P85" i="6"/>
  <c r="K85" i="6"/>
  <c r="P84" i="6"/>
  <c r="K84" i="6"/>
  <c r="P83" i="6"/>
  <c r="K83" i="6"/>
  <c r="P82" i="6"/>
  <c r="K82" i="6"/>
  <c r="P81" i="6"/>
  <c r="K81" i="6"/>
  <c r="P80" i="6"/>
  <c r="K80" i="6"/>
  <c r="P79" i="6"/>
  <c r="K79" i="6"/>
  <c r="P78" i="6"/>
  <c r="K78" i="6"/>
  <c r="P77" i="6"/>
  <c r="K77" i="6"/>
  <c r="P76" i="6"/>
  <c r="K76" i="6"/>
  <c r="P75" i="6"/>
  <c r="K75" i="6"/>
  <c r="P74" i="6"/>
  <c r="K74" i="6"/>
  <c r="P73" i="6"/>
  <c r="K73" i="6"/>
  <c r="P72" i="6"/>
  <c r="K72" i="6"/>
  <c r="P71" i="6"/>
  <c r="K71" i="6"/>
  <c r="P70" i="6"/>
  <c r="K70" i="6"/>
  <c r="P69" i="6"/>
  <c r="K69" i="6"/>
  <c r="P68" i="6"/>
  <c r="K68" i="6"/>
  <c r="P67" i="6"/>
  <c r="K67" i="6"/>
  <c r="P66" i="6"/>
  <c r="K66" i="6"/>
  <c r="P65" i="6"/>
  <c r="K65" i="6"/>
  <c r="P64" i="6"/>
  <c r="K64" i="6"/>
  <c r="P63" i="6"/>
  <c r="K63" i="6"/>
  <c r="P62" i="6"/>
  <c r="K62" i="6"/>
  <c r="P61" i="6"/>
  <c r="K61" i="6"/>
  <c r="P60" i="6"/>
  <c r="K60" i="6"/>
  <c r="P59" i="6"/>
  <c r="K59" i="6"/>
  <c r="P58" i="6"/>
  <c r="K58" i="6"/>
  <c r="P57" i="6"/>
  <c r="K57" i="6"/>
  <c r="P56" i="6"/>
  <c r="K56" i="6"/>
  <c r="P55" i="6"/>
  <c r="K55" i="6"/>
  <c r="P54" i="6"/>
  <c r="K54" i="6"/>
  <c r="P53" i="6"/>
  <c r="K53" i="6"/>
  <c r="P52" i="6"/>
  <c r="K52" i="6"/>
  <c r="P51" i="6"/>
  <c r="K51" i="6"/>
  <c r="P50" i="6"/>
  <c r="K50" i="6"/>
  <c r="P49" i="6"/>
  <c r="K49" i="6"/>
  <c r="P48" i="6"/>
  <c r="K48" i="6"/>
  <c r="P47" i="6"/>
  <c r="K47" i="6"/>
  <c r="P46" i="6"/>
  <c r="K46" i="6"/>
  <c r="P45" i="6"/>
  <c r="K45" i="6"/>
  <c r="P44" i="6"/>
  <c r="K44" i="6"/>
  <c r="P43" i="6"/>
  <c r="K43" i="6"/>
  <c r="P42" i="6"/>
  <c r="K42" i="6"/>
  <c r="P41" i="6"/>
  <c r="K41" i="6"/>
  <c r="P40" i="6"/>
  <c r="K40" i="6"/>
  <c r="P39" i="6"/>
  <c r="K39" i="6"/>
  <c r="P38" i="6"/>
  <c r="K38" i="6"/>
  <c r="P37" i="6"/>
  <c r="K37" i="6"/>
  <c r="P36" i="6"/>
  <c r="K36" i="6"/>
  <c r="P35" i="6"/>
  <c r="K35" i="6"/>
  <c r="P34" i="6"/>
  <c r="K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P26" i="6"/>
  <c r="K26" i="6"/>
  <c r="P25" i="6"/>
  <c r="K25" i="6"/>
  <c r="P24" i="6"/>
  <c r="K24" i="6"/>
  <c r="P23" i="6"/>
  <c r="K23" i="6"/>
  <c r="P22" i="6"/>
  <c r="K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K14" i="6"/>
  <c r="P13" i="6"/>
  <c r="K13" i="6"/>
  <c r="P12" i="6"/>
  <c r="K12" i="6"/>
  <c r="P11" i="6"/>
  <c r="K11" i="6"/>
  <c r="P10" i="6"/>
  <c r="K10" i="6"/>
  <c r="P9" i="6"/>
  <c r="K9" i="6"/>
  <c r="P8" i="6"/>
  <c r="K8" i="6"/>
  <c r="P7" i="6"/>
  <c r="K7" i="6"/>
  <c r="P6" i="6"/>
  <c r="K6" i="6"/>
  <c r="Q5" i="6"/>
  <c r="P5" i="6"/>
  <c r="K5" i="6"/>
  <c r="P4" i="6"/>
  <c r="K4" i="6"/>
  <c r="Q3" i="6"/>
  <c r="P3" i="6"/>
  <c r="K3" i="6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Q3" i="5" s="1"/>
  <c r="K7" i="5"/>
  <c r="P6" i="5"/>
  <c r="K6" i="5"/>
  <c r="P5" i="5"/>
  <c r="K5" i="5"/>
  <c r="P4" i="5"/>
  <c r="K4" i="5"/>
  <c r="P3" i="5"/>
  <c r="K3" i="5"/>
  <c r="AF361" i="4"/>
  <c r="X361" i="4"/>
  <c r="P361" i="4"/>
  <c r="AF360" i="4"/>
  <c r="X360" i="4"/>
  <c r="P360" i="4"/>
  <c r="AF359" i="4"/>
  <c r="X359" i="4"/>
  <c r="P359" i="4"/>
  <c r="AF358" i="4"/>
  <c r="X358" i="4"/>
  <c r="P358" i="4"/>
  <c r="AF357" i="4"/>
  <c r="X357" i="4"/>
  <c r="P357" i="4"/>
  <c r="AF356" i="4"/>
  <c r="X356" i="4"/>
  <c r="P356" i="4"/>
  <c r="AF355" i="4"/>
  <c r="X355" i="4"/>
  <c r="P355" i="4"/>
  <c r="AF354" i="4"/>
  <c r="X354" i="4"/>
  <c r="P354" i="4"/>
  <c r="AF353" i="4"/>
  <c r="X353" i="4"/>
  <c r="P353" i="4"/>
  <c r="AF352" i="4"/>
  <c r="X352" i="4"/>
  <c r="P352" i="4"/>
  <c r="AF351" i="4"/>
  <c r="X351" i="4"/>
  <c r="P351" i="4"/>
  <c r="AF350" i="4"/>
  <c r="X350" i="4"/>
  <c r="P350" i="4"/>
  <c r="AF349" i="4"/>
  <c r="X349" i="4"/>
  <c r="P349" i="4"/>
  <c r="AF348" i="4"/>
  <c r="X348" i="4"/>
  <c r="P348" i="4"/>
  <c r="AF347" i="4"/>
  <c r="X347" i="4"/>
  <c r="P347" i="4"/>
  <c r="AF346" i="4"/>
  <c r="X346" i="4"/>
  <c r="P346" i="4"/>
  <c r="AF345" i="4"/>
  <c r="X345" i="4"/>
  <c r="P345" i="4"/>
  <c r="AF344" i="4"/>
  <c r="X344" i="4"/>
  <c r="P344" i="4"/>
  <c r="AF343" i="4"/>
  <c r="X343" i="4"/>
  <c r="P343" i="4"/>
  <c r="AF342" i="4"/>
  <c r="X342" i="4"/>
  <c r="P342" i="4"/>
  <c r="AF341" i="4"/>
  <c r="X341" i="4"/>
  <c r="P341" i="4"/>
  <c r="AF340" i="4"/>
  <c r="X340" i="4"/>
  <c r="P340" i="4"/>
  <c r="AF339" i="4"/>
  <c r="X339" i="4"/>
  <c r="P339" i="4"/>
  <c r="AF338" i="4"/>
  <c r="X338" i="4"/>
  <c r="P338" i="4"/>
  <c r="AF337" i="4"/>
  <c r="X337" i="4"/>
  <c r="P337" i="4"/>
  <c r="AF336" i="4"/>
  <c r="X336" i="4"/>
  <c r="P336" i="4"/>
  <c r="AF335" i="4"/>
  <c r="X335" i="4"/>
  <c r="P335" i="4"/>
  <c r="AF334" i="4"/>
  <c r="X334" i="4"/>
  <c r="P334" i="4"/>
  <c r="AF333" i="4"/>
  <c r="X333" i="4"/>
  <c r="P333" i="4"/>
  <c r="AF332" i="4"/>
  <c r="X332" i="4"/>
  <c r="P332" i="4"/>
  <c r="AF331" i="4"/>
  <c r="X331" i="4"/>
  <c r="P331" i="4"/>
  <c r="AF330" i="4"/>
  <c r="X330" i="4"/>
  <c r="P330" i="4"/>
  <c r="AF329" i="4"/>
  <c r="X329" i="4"/>
  <c r="P329" i="4"/>
  <c r="AF328" i="4"/>
  <c r="X328" i="4"/>
  <c r="P328" i="4"/>
  <c r="AF327" i="4"/>
  <c r="X327" i="4"/>
  <c r="P327" i="4"/>
  <c r="AF326" i="4"/>
  <c r="X326" i="4"/>
  <c r="P326" i="4"/>
  <c r="AF325" i="4"/>
  <c r="X325" i="4"/>
  <c r="P325" i="4"/>
  <c r="AF324" i="4"/>
  <c r="X324" i="4"/>
  <c r="P324" i="4"/>
  <c r="AF323" i="4"/>
  <c r="X323" i="4"/>
  <c r="P323" i="4"/>
  <c r="AF322" i="4"/>
  <c r="X322" i="4"/>
  <c r="P322" i="4"/>
  <c r="AF321" i="4"/>
  <c r="X321" i="4"/>
  <c r="P321" i="4"/>
  <c r="AF320" i="4"/>
  <c r="X320" i="4"/>
  <c r="P320" i="4"/>
  <c r="AF319" i="4"/>
  <c r="X319" i="4"/>
  <c r="P319" i="4"/>
  <c r="AF318" i="4"/>
  <c r="X318" i="4"/>
  <c r="P318" i="4"/>
  <c r="AF317" i="4"/>
  <c r="X317" i="4"/>
  <c r="P317" i="4"/>
  <c r="AF316" i="4"/>
  <c r="X316" i="4"/>
  <c r="P316" i="4"/>
  <c r="AF315" i="4"/>
  <c r="X315" i="4"/>
  <c r="P315" i="4"/>
  <c r="AF314" i="4"/>
  <c r="X314" i="4"/>
  <c r="P314" i="4"/>
  <c r="AF313" i="4"/>
  <c r="X313" i="4"/>
  <c r="P313" i="4"/>
  <c r="AF312" i="4"/>
  <c r="X312" i="4"/>
  <c r="P312" i="4"/>
  <c r="AF311" i="4"/>
  <c r="X311" i="4"/>
  <c r="P311" i="4"/>
  <c r="AF310" i="4"/>
  <c r="X310" i="4"/>
  <c r="P310" i="4"/>
  <c r="AF309" i="4"/>
  <c r="X309" i="4"/>
  <c r="P309" i="4"/>
  <c r="AF308" i="4"/>
  <c r="X308" i="4"/>
  <c r="P308" i="4"/>
  <c r="AF307" i="4"/>
  <c r="X307" i="4"/>
  <c r="P307" i="4"/>
  <c r="AF306" i="4"/>
  <c r="X306" i="4"/>
  <c r="P306" i="4"/>
  <c r="AF305" i="4"/>
  <c r="X305" i="4"/>
  <c r="P305" i="4"/>
  <c r="AF304" i="4"/>
  <c r="X304" i="4"/>
  <c r="P304" i="4"/>
  <c r="AF303" i="4"/>
  <c r="X303" i="4"/>
  <c r="P303" i="4"/>
  <c r="AF302" i="4"/>
  <c r="X302" i="4"/>
  <c r="P302" i="4"/>
  <c r="AF301" i="4"/>
  <c r="X301" i="4"/>
  <c r="P301" i="4"/>
  <c r="AF300" i="4"/>
  <c r="X300" i="4"/>
  <c r="P300" i="4"/>
  <c r="AF299" i="4"/>
  <c r="X299" i="4"/>
  <c r="P299" i="4"/>
  <c r="AF298" i="4"/>
  <c r="X298" i="4"/>
  <c r="P298" i="4"/>
  <c r="AF297" i="4"/>
  <c r="X297" i="4"/>
  <c r="P297" i="4"/>
  <c r="AF296" i="4"/>
  <c r="X296" i="4"/>
  <c r="P296" i="4"/>
  <c r="AF295" i="4"/>
  <c r="X295" i="4"/>
  <c r="P295" i="4"/>
  <c r="AF294" i="4"/>
  <c r="X294" i="4"/>
  <c r="P294" i="4"/>
  <c r="AF293" i="4"/>
  <c r="X293" i="4"/>
  <c r="P293" i="4"/>
  <c r="AF292" i="4"/>
  <c r="X292" i="4"/>
  <c r="P292" i="4"/>
  <c r="AF291" i="4"/>
  <c r="X291" i="4"/>
  <c r="P291" i="4"/>
  <c r="AF290" i="4"/>
  <c r="X290" i="4"/>
  <c r="P290" i="4"/>
  <c r="AF289" i="4"/>
  <c r="X289" i="4"/>
  <c r="P289" i="4"/>
  <c r="AF288" i="4"/>
  <c r="X288" i="4"/>
  <c r="P288" i="4"/>
  <c r="AF287" i="4"/>
  <c r="X287" i="4"/>
  <c r="P287" i="4"/>
  <c r="AF286" i="4"/>
  <c r="X286" i="4"/>
  <c r="P286" i="4"/>
  <c r="AF285" i="4"/>
  <c r="X285" i="4"/>
  <c r="P285" i="4"/>
  <c r="AF284" i="4"/>
  <c r="X284" i="4"/>
  <c r="P284" i="4"/>
  <c r="AF283" i="4"/>
  <c r="X283" i="4"/>
  <c r="P283" i="4"/>
  <c r="AF282" i="4"/>
  <c r="X282" i="4"/>
  <c r="P282" i="4"/>
  <c r="AF281" i="4"/>
  <c r="X281" i="4"/>
  <c r="P281" i="4"/>
  <c r="AF280" i="4"/>
  <c r="X280" i="4"/>
  <c r="P280" i="4"/>
  <c r="AF279" i="4"/>
  <c r="X279" i="4"/>
  <c r="P279" i="4"/>
  <c r="AF278" i="4"/>
  <c r="X278" i="4"/>
  <c r="P278" i="4"/>
  <c r="AF277" i="4"/>
  <c r="X277" i="4"/>
  <c r="P277" i="4"/>
  <c r="AF276" i="4"/>
  <c r="X276" i="4"/>
  <c r="P276" i="4"/>
  <c r="AF275" i="4"/>
  <c r="X275" i="4"/>
  <c r="P275" i="4"/>
  <c r="AF274" i="4"/>
  <c r="X274" i="4"/>
  <c r="P274" i="4"/>
  <c r="AF273" i="4"/>
  <c r="X273" i="4"/>
  <c r="P273" i="4"/>
  <c r="AF272" i="4"/>
  <c r="X272" i="4"/>
  <c r="P272" i="4"/>
  <c r="AF271" i="4"/>
  <c r="X271" i="4"/>
  <c r="P271" i="4"/>
  <c r="AF270" i="4"/>
  <c r="X270" i="4"/>
  <c r="P270" i="4"/>
  <c r="AF269" i="4"/>
  <c r="X269" i="4"/>
  <c r="P269" i="4"/>
  <c r="AF268" i="4"/>
  <c r="X268" i="4"/>
  <c r="P268" i="4"/>
  <c r="AF267" i="4"/>
  <c r="X267" i="4"/>
  <c r="P267" i="4"/>
  <c r="AF266" i="4"/>
  <c r="X266" i="4"/>
  <c r="P266" i="4"/>
  <c r="AF265" i="4"/>
  <c r="X265" i="4"/>
  <c r="P265" i="4"/>
  <c r="AF264" i="4"/>
  <c r="X264" i="4"/>
  <c r="P264" i="4"/>
  <c r="AF263" i="4"/>
  <c r="X263" i="4"/>
  <c r="P263" i="4"/>
  <c r="AF262" i="4"/>
  <c r="X262" i="4"/>
  <c r="P262" i="4"/>
  <c r="AF261" i="4"/>
  <c r="X261" i="4"/>
  <c r="P261" i="4"/>
  <c r="AF260" i="4"/>
  <c r="X260" i="4"/>
  <c r="P260" i="4"/>
  <c r="AF259" i="4"/>
  <c r="X259" i="4"/>
  <c r="P259" i="4"/>
  <c r="AF258" i="4"/>
  <c r="X258" i="4"/>
  <c r="P258" i="4"/>
  <c r="AF257" i="4"/>
  <c r="X257" i="4"/>
  <c r="P257" i="4"/>
  <c r="AF256" i="4"/>
  <c r="X256" i="4"/>
  <c r="P256" i="4"/>
  <c r="AF255" i="4"/>
  <c r="X255" i="4"/>
  <c r="P255" i="4"/>
  <c r="AF254" i="4"/>
  <c r="X254" i="4"/>
  <c r="P254" i="4"/>
  <c r="AF253" i="4"/>
  <c r="X253" i="4"/>
  <c r="P253" i="4"/>
  <c r="AF252" i="4"/>
  <c r="X252" i="4"/>
  <c r="P252" i="4"/>
  <c r="AF251" i="4"/>
  <c r="X251" i="4"/>
  <c r="P251" i="4"/>
  <c r="AF250" i="4"/>
  <c r="X250" i="4"/>
  <c r="P250" i="4"/>
  <c r="AF249" i="4"/>
  <c r="X249" i="4"/>
  <c r="P249" i="4"/>
  <c r="AF248" i="4"/>
  <c r="X248" i="4"/>
  <c r="P248" i="4"/>
  <c r="AF247" i="4"/>
  <c r="X247" i="4"/>
  <c r="P247" i="4"/>
  <c r="AF246" i="4"/>
  <c r="X246" i="4"/>
  <c r="P246" i="4"/>
  <c r="AF245" i="4"/>
  <c r="X245" i="4"/>
  <c r="P245" i="4"/>
  <c r="AF244" i="4"/>
  <c r="X244" i="4"/>
  <c r="P244" i="4"/>
  <c r="AF243" i="4"/>
  <c r="X243" i="4"/>
  <c r="P243" i="4"/>
  <c r="AF242" i="4"/>
  <c r="X242" i="4"/>
  <c r="P242" i="4"/>
  <c r="AF241" i="4"/>
  <c r="X241" i="4"/>
  <c r="P241" i="4"/>
  <c r="AF240" i="4"/>
  <c r="X240" i="4"/>
  <c r="P240" i="4"/>
  <c r="AF239" i="4"/>
  <c r="X239" i="4"/>
  <c r="P239" i="4"/>
  <c r="AF238" i="4"/>
  <c r="X238" i="4"/>
  <c r="P238" i="4"/>
  <c r="AF237" i="4"/>
  <c r="X237" i="4"/>
  <c r="P237" i="4"/>
  <c r="AF236" i="4"/>
  <c r="X236" i="4"/>
  <c r="P236" i="4"/>
  <c r="AF235" i="4"/>
  <c r="X235" i="4"/>
  <c r="P235" i="4"/>
  <c r="AF234" i="4"/>
  <c r="X234" i="4"/>
  <c r="P234" i="4"/>
  <c r="AF233" i="4"/>
  <c r="X233" i="4"/>
  <c r="P233" i="4"/>
  <c r="AF232" i="4"/>
  <c r="X232" i="4"/>
  <c r="P232" i="4"/>
  <c r="AF231" i="4"/>
  <c r="X231" i="4"/>
  <c r="P231" i="4"/>
  <c r="AF230" i="4"/>
  <c r="X230" i="4"/>
  <c r="P230" i="4"/>
  <c r="AF229" i="4"/>
  <c r="X229" i="4"/>
  <c r="P229" i="4"/>
  <c r="AF228" i="4"/>
  <c r="X228" i="4"/>
  <c r="P228" i="4"/>
  <c r="AF227" i="4"/>
  <c r="X227" i="4"/>
  <c r="P227" i="4"/>
  <c r="AF226" i="4"/>
  <c r="X226" i="4"/>
  <c r="P226" i="4"/>
  <c r="AF225" i="4"/>
  <c r="X225" i="4"/>
  <c r="P225" i="4"/>
  <c r="AF224" i="4"/>
  <c r="X224" i="4"/>
  <c r="P224" i="4"/>
  <c r="AF223" i="4"/>
  <c r="X223" i="4"/>
  <c r="P223" i="4"/>
  <c r="AF222" i="4"/>
  <c r="X222" i="4"/>
  <c r="P222" i="4"/>
  <c r="AF221" i="4"/>
  <c r="X221" i="4"/>
  <c r="P221" i="4"/>
  <c r="AF220" i="4"/>
  <c r="X220" i="4"/>
  <c r="P220" i="4"/>
  <c r="AF219" i="4"/>
  <c r="X219" i="4"/>
  <c r="P219" i="4"/>
  <c r="AF218" i="4"/>
  <c r="X218" i="4"/>
  <c r="P218" i="4"/>
  <c r="AF217" i="4"/>
  <c r="X217" i="4"/>
  <c r="P217" i="4"/>
  <c r="AF216" i="4"/>
  <c r="X216" i="4"/>
  <c r="P216" i="4"/>
  <c r="AF215" i="4"/>
  <c r="X215" i="4"/>
  <c r="P215" i="4"/>
  <c r="AF214" i="4"/>
  <c r="X214" i="4"/>
  <c r="P214" i="4"/>
  <c r="AF213" i="4"/>
  <c r="X213" i="4"/>
  <c r="P213" i="4"/>
  <c r="AF212" i="4"/>
  <c r="X212" i="4"/>
  <c r="P212" i="4"/>
  <c r="AF211" i="4"/>
  <c r="X211" i="4"/>
  <c r="P211" i="4"/>
  <c r="AF210" i="4"/>
  <c r="X210" i="4"/>
  <c r="P210" i="4"/>
  <c r="AF209" i="4"/>
  <c r="X209" i="4"/>
  <c r="P209" i="4"/>
  <c r="AF208" i="4"/>
  <c r="X208" i="4"/>
  <c r="P208" i="4"/>
  <c r="AF207" i="4"/>
  <c r="X207" i="4"/>
  <c r="P207" i="4"/>
  <c r="AF206" i="4"/>
  <c r="X206" i="4"/>
  <c r="P206" i="4"/>
  <c r="AF205" i="4"/>
  <c r="X205" i="4"/>
  <c r="P205" i="4"/>
  <c r="AF204" i="4"/>
  <c r="X204" i="4"/>
  <c r="P204" i="4"/>
  <c r="AF203" i="4"/>
  <c r="X203" i="4"/>
  <c r="P203" i="4"/>
  <c r="AF202" i="4"/>
  <c r="X202" i="4"/>
  <c r="P202" i="4"/>
  <c r="AF201" i="4"/>
  <c r="X201" i="4"/>
  <c r="P201" i="4"/>
  <c r="AF200" i="4"/>
  <c r="X200" i="4"/>
  <c r="P200" i="4"/>
  <c r="AF199" i="4"/>
  <c r="X199" i="4"/>
  <c r="P199" i="4"/>
  <c r="AF198" i="4"/>
  <c r="X198" i="4"/>
  <c r="P198" i="4"/>
  <c r="AF197" i="4"/>
  <c r="X197" i="4"/>
  <c r="P197" i="4"/>
  <c r="AF196" i="4"/>
  <c r="X196" i="4"/>
  <c r="P196" i="4"/>
  <c r="AF195" i="4"/>
  <c r="X195" i="4"/>
  <c r="P195" i="4"/>
  <c r="AF194" i="4"/>
  <c r="X194" i="4"/>
  <c r="P194" i="4"/>
  <c r="AF193" i="4"/>
  <c r="X193" i="4"/>
  <c r="P193" i="4"/>
  <c r="AF192" i="4"/>
  <c r="X192" i="4"/>
  <c r="P192" i="4"/>
  <c r="AF191" i="4"/>
  <c r="X191" i="4"/>
  <c r="P191" i="4"/>
  <c r="AF190" i="4"/>
  <c r="X190" i="4"/>
  <c r="P190" i="4"/>
  <c r="AF189" i="4"/>
  <c r="X189" i="4"/>
  <c r="P189" i="4"/>
  <c r="AF188" i="4"/>
  <c r="X188" i="4"/>
  <c r="P188" i="4"/>
  <c r="AF187" i="4"/>
  <c r="X187" i="4"/>
  <c r="P187" i="4"/>
  <c r="AF186" i="4"/>
  <c r="X186" i="4"/>
  <c r="P186" i="4"/>
  <c r="AF185" i="4"/>
  <c r="X185" i="4"/>
  <c r="P185" i="4"/>
  <c r="AF184" i="4"/>
  <c r="X184" i="4"/>
  <c r="P184" i="4"/>
  <c r="AF183" i="4"/>
  <c r="X183" i="4"/>
  <c r="P183" i="4"/>
  <c r="AF182" i="4"/>
  <c r="X182" i="4"/>
  <c r="P182" i="4"/>
  <c r="AF181" i="4"/>
  <c r="X181" i="4"/>
  <c r="P181" i="4"/>
  <c r="AF180" i="4"/>
  <c r="X180" i="4"/>
  <c r="P180" i="4"/>
  <c r="AF179" i="4"/>
  <c r="X179" i="4"/>
  <c r="P179" i="4"/>
  <c r="AF178" i="4"/>
  <c r="X178" i="4"/>
  <c r="P178" i="4"/>
  <c r="AF177" i="4"/>
  <c r="X177" i="4"/>
  <c r="P177" i="4"/>
  <c r="AF176" i="4"/>
  <c r="X176" i="4"/>
  <c r="P176" i="4"/>
  <c r="AF175" i="4"/>
  <c r="X175" i="4"/>
  <c r="P175" i="4"/>
  <c r="AF174" i="4"/>
  <c r="X174" i="4"/>
  <c r="P174" i="4"/>
  <c r="AF173" i="4"/>
  <c r="X173" i="4"/>
  <c r="P173" i="4"/>
  <c r="AF172" i="4"/>
  <c r="X172" i="4"/>
  <c r="P172" i="4"/>
  <c r="AF171" i="4"/>
  <c r="X171" i="4"/>
  <c r="P171" i="4"/>
  <c r="AF170" i="4"/>
  <c r="X170" i="4"/>
  <c r="P170" i="4"/>
  <c r="AF169" i="4"/>
  <c r="X169" i="4"/>
  <c r="P169" i="4"/>
  <c r="AF168" i="4"/>
  <c r="X168" i="4"/>
  <c r="P168" i="4"/>
  <c r="AF167" i="4"/>
  <c r="X167" i="4"/>
  <c r="P167" i="4"/>
  <c r="AF166" i="4"/>
  <c r="X166" i="4"/>
  <c r="P166" i="4"/>
  <c r="AF165" i="4"/>
  <c r="X165" i="4"/>
  <c r="P165" i="4"/>
  <c r="AF164" i="4"/>
  <c r="X164" i="4"/>
  <c r="P164" i="4"/>
  <c r="AF163" i="4"/>
  <c r="X163" i="4"/>
  <c r="P163" i="4"/>
  <c r="AF162" i="4"/>
  <c r="X162" i="4"/>
  <c r="P162" i="4"/>
  <c r="AF161" i="4"/>
  <c r="X161" i="4"/>
  <c r="P161" i="4"/>
  <c r="AF160" i="4"/>
  <c r="X160" i="4"/>
  <c r="P160" i="4"/>
  <c r="AF159" i="4"/>
  <c r="X159" i="4"/>
  <c r="P159" i="4"/>
  <c r="AF158" i="4"/>
  <c r="X158" i="4"/>
  <c r="P158" i="4"/>
  <c r="AF157" i="4"/>
  <c r="X157" i="4"/>
  <c r="P157" i="4"/>
  <c r="AF156" i="4"/>
  <c r="X156" i="4"/>
  <c r="P156" i="4"/>
  <c r="AF155" i="4"/>
  <c r="X155" i="4"/>
  <c r="P155" i="4"/>
  <c r="AF154" i="4"/>
  <c r="X154" i="4"/>
  <c r="P154" i="4"/>
  <c r="AF153" i="4"/>
  <c r="X153" i="4"/>
  <c r="P153" i="4"/>
  <c r="AF152" i="4"/>
  <c r="X152" i="4"/>
  <c r="P152" i="4"/>
  <c r="AF151" i="4"/>
  <c r="X151" i="4"/>
  <c r="P151" i="4"/>
  <c r="AF150" i="4"/>
  <c r="X150" i="4"/>
  <c r="P150" i="4"/>
  <c r="AF149" i="4"/>
  <c r="X149" i="4"/>
  <c r="P149" i="4"/>
  <c r="AF148" i="4"/>
  <c r="X148" i="4"/>
  <c r="P148" i="4"/>
  <c r="AF147" i="4"/>
  <c r="X147" i="4"/>
  <c r="P147" i="4"/>
  <c r="AF146" i="4"/>
  <c r="X146" i="4"/>
  <c r="P146" i="4"/>
  <c r="AF145" i="4"/>
  <c r="X145" i="4"/>
  <c r="P145" i="4"/>
  <c r="AF144" i="4"/>
  <c r="X144" i="4"/>
  <c r="P144" i="4"/>
  <c r="AF143" i="4"/>
  <c r="X143" i="4"/>
  <c r="P143" i="4"/>
  <c r="AF142" i="4"/>
  <c r="X142" i="4"/>
  <c r="P142" i="4"/>
  <c r="AF141" i="4"/>
  <c r="X141" i="4"/>
  <c r="P141" i="4"/>
  <c r="AF140" i="4"/>
  <c r="X140" i="4"/>
  <c r="P140" i="4"/>
  <c r="AF139" i="4"/>
  <c r="X139" i="4"/>
  <c r="P139" i="4"/>
  <c r="AF138" i="4"/>
  <c r="X138" i="4"/>
  <c r="P138" i="4"/>
  <c r="AF137" i="4"/>
  <c r="X137" i="4"/>
  <c r="P137" i="4"/>
  <c r="AF136" i="4"/>
  <c r="X136" i="4"/>
  <c r="P136" i="4"/>
  <c r="AF135" i="4"/>
  <c r="X135" i="4"/>
  <c r="P135" i="4"/>
  <c r="AF134" i="4"/>
  <c r="X134" i="4"/>
  <c r="P134" i="4"/>
  <c r="AF133" i="4"/>
  <c r="X133" i="4"/>
  <c r="P133" i="4"/>
  <c r="AF132" i="4"/>
  <c r="X132" i="4"/>
  <c r="P132" i="4"/>
  <c r="AF131" i="4"/>
  <c r="X131" i="4"/>
  <c r="P131" i="4"/>
  <c r="AF130" i="4"/>
  <c r="X130" i="4"/>
  <c r="P130" i="4"/>
  <c r="AF129" i="4"/>
  <c r="X129" i="4"/>
  <c r="P129" i="4"/>
  <c r="AF128" i="4"/>
  <c r="X128" i="4"/>
  <c r="P128" i="4"/>
  <c r="AF127" i="4"/>
  <c r="X127" i="4"/>
  <c r="P127" i="4"/>
  <c r="AF126" i="4"/>
  <c r="X126" i="4"/>
  <c r="P126" i="4"/>
  <c r="AF125" i="4"/>
  <c r="X125" i="4"/>
  <c r="P125" i="4"/>
  <c r="AF124" i="4"/>
  <c r="X124" i="4"/>
  <c r="P124" i="4"/>
  <c r="AF123" i="4"/>
  <c r="X123" i="4"/>
  <c r="P123" i="4"/>
  <c r="AF122" i="4"/>
  <c r="X122" i="4"/>
  <c r="P122" i="4"/>
  <c r="AF121" i="4"/>
  <c r="X121" i="4"/>
  <c r="P121" i="4"/>
  <c r="AF120" i="4"/>
  <c r="X120" i="4"/>
  <c r="P120" i="4"/>
  <c r="AF119" i="4"/>
  <c r="X119" i="4"/>
  <c r="P119" i="4"/>
  <c r="AF118" i="4"/>
  <c r="X118" i="4"/>
  <c r="P118" i="4"/>
  <c r="AF117" i="4"/>
  <c r="X117" i="4"/>
  <c r="P117" i="4"/>
  <c r="AF116" i="4"/>
  <c r="X116" i="4"/>
  <c r="P116" i="4"/>
  <c r="AF115" i="4"/>
  <c r="X115" i="4"/>
  <c r="P115" i="4"/>
  <c r="AF114" i="4"/>
  <c r="X114" i="4"/>
  <c r="P114" i="4"/>
  <c r="AF113" i="4"/>
  <c r="X113" i="4"/>
  <c r="P113" i="4"/>
  <c r="AF112" i="4"/>
  <c r="X112" i="4"/>
  <c r="P112" i="4"/>
  <c r="AF111" i="4"/>
  <c r="X111" i="4"/>
  <c r="P111" i="4"/>
  <c r="AF110" i="4"/>
  <c r="X110" i="4"/>
  <c r="P110" i="4"/>
  <c r="AF109" i="4"/>
  <c r="X109" i="4"/>
  <c r="P109" i="4"/>
  <c r="AF108" i="4"/>
  <c r="X108" i="4"/>
  <c r="P108" i="4"/>
  <c r="AF107" i="4"/>
  <c r="X107" i="4"/>
  <c r="P107" i="4"/>
  <c r="AF106" i="4"/>
  <c r="X106" i="4"/>
  <c r="P106" i="4"/>
  <c r="AF105" i="4"/>
  <c r="X105" i="4"/>
  <c r="P105" i="4"/>
  <c r="AF104" i="4"/>
  <c r="X104" i="4"/>
  <c r="P104" i="4"/>
  <c r="AF103" i="4"/>
  <c r="X103" i="4"/>
  <c r="P103" i="4"/>
  <c r="AF102" i="4"/>
  <c r="AA102" i="4"/>
  <c r="X102" i="4"/>
  <c r="S102" i="4"/>
  <c r="P102" i="4"/>
  <c r="K102" i="4"/>
  <c r="AF101" i="4"/>
  <c r="AA101" i="4"/>
  <c r="X101" i="4"/>
  <c r="S101" i="4"/>
  <c r="P101" i="4"/>
  <c r="K101" i="4"/>
  <c r="AF100" i="4"/>
  <c r="AA100" i="4"/>
  <c r="X100" i="4"/>
  <c r="S100" i="4"/>
  <c r="P100" i="4"/>
  <c r="K100" i="4"/>
  <c r="AF99" i="4"/>
  <c r="AA99" i="4"/>
  <c r="X99" i="4"/>
  <c r="S99" i="4"/>
  <c r="P99" i="4"/>
  <c r="K99" i="4"/>
  <c r="AF98" i="4"/>
  <c r="AA98" i="4"/>
  <c r="X98" i="4"/>
  <c r="S98" i="4"/>
  <c r="P98" i="4"/>
  <c r="K98" i="4"/>
  <c r="AF97" i="4"/>
  <c r="AA97" i="4"/>
  <c r="X97" i="4"/>
  <c r="S97" i="4"/>
  <c r="P97" i="4"/>
  <c r="K97" i="4"/>
  <c r="AF96" i="4"/>
  <c r="AA96" i="4"/>
  <c r="X96" i="4"/>
  <c r="S96" i="4"/>
  <c r="P96" i="4"/>
  <c r="K96" i="4"/>
  <c r="AF95" i="4"/>
  <c r="AA95" i="4"/>
  <c r="X95" i="4"/>
  <c r="S95" i="4"/>
  <c r="P95" i="4"/>
  <c r="K95" i="4"/>
  <c r="AF94" i="4"/>
  <c r="AA94" i="4"/>
  <c r="X94" i="4"/>
  <c r="S94" i="4"/>
  <c r="P94" i="4"/>
  <c r="K94" i="4"/>
  <c r="AF93" i="4"/>
  <c r="AA93" i="4"/>
  <c r="X93" i="4"/>
  <c r="S93" i="4"/>
  <c r="P93" i="4"/>
  <c r="K93" i="4"/>
  <c r="AF92" i="4"/>
  <c r="AA92" i="4"/>
  <c r="X92" i="4"/>
  <c r="S92" i="4"/>
  <c r="P92" i="4"/>
  <c r="K92" i="4"/>
  <c r="AF91" i="4"/>
  <c r="AA91" i="4"/>
  <c r="X91" i="4"/>
  <c r="S91" i="4"/>
  <c r="P91" i="4"/>
  <c r="K91" i="4"/>
  <c r="AF90" i="4"/>
  <c r="AA90" i="4"/>
  <c r="X90" i="4"/>
  <c r="S90" i="4"/>
  <c r="P90" i="4"/>
  <c r="K90" i="4"/>
  <c r="AF89" i="4"/>
  <c r="AA89" i="4"/>
  <c r="X89" i="4"/>
  <c r="S89" i="4"/>
  <c r="P89" i="4"/>
  <c r="K89" i="4"/>
  <c r="AF88" i="4"/>
  <c r="AA88" i="4"/>
  <c r="X88" i="4"/>
  <c r="S88" i="4"/>
  <c r="P88" i="4"/>
  <c r="K88" i="4"/>
  <c r="AF87" i="4"/>
  <c r="AA87" i="4"/>
  <c r="X87" i="4"/>
  <c r="S87" i="4"/>
  <c r="P87" i="4"/>
  <c r="K87" i="4"/>
  <c r="AF86" i="4"/>
  <c r="AA86" i="4"/>
  <c r="X86" i="4"/>
  <c r="S86" i="4"/>
  <c r="P86" i="4"/>
  <c r="K86" i="4"/>
  <c r="AF85" i="4"/>
  <c r="AA85" i="4"/>
  <c r="X85" i="4"/>
  <c r="S85" i="4"/>
  <c r="P85" i="4"/>
  <c r="K85" i="4"/>
  <c r="AF84" i="4"/>
  <c r="AA84" i="4"/>
  <c r="X84" i="4"/>
  <c r="S84" i="4"/>
  <c r="P84" i="4"/>
  <c r="K84" i="4"/>
  <c r="AF83" i="4"/>
  <c r="AA83" i="4"/>
  <c r="X83" i="4"/>
  <c r="S83" i="4"/>
  <c r="P83" i="4"/>
  <c r="K83" i="4"/>
  <c r="AF82" i="4"/>
  <c r="AA82" i="4"/>
  <c r="X82" i="4"/>
  <c r="S82" i="4"/>
  <c r="P82" i="4"/>
  <c r="K82" i="4"/>
  <c r="AF81" i="4"/>
  <c r="AA81" i="4"/>
  <c r="X81" i="4"/>
  <c r="S81" i="4"/>
  <c r="P81" i="4"/>
  <c r="K81" i="4"/>
  <c r="AF80" i="4"/>
  <c r="AA80" i="4"/>
  <c r="X80" i="4"/>
  <c r="S80" i="4"/>
  <c r="P80" i="4"/>
  <c r="K80" i="4"/>
  <c r="AF79" i="4"/>
  <c r="AA79" i="4"/>
  <c r="X79" i="4"/>
  <c r="S79" i="4"/>
  <c r="P79" i="4"/>
  <c r="K79" i="4"/>
  <c r="AF78" i="4"/>
  <c r="AA78" i="4"/>
  <c r="X78" i="4"/>
  <c r="S78" i="4"/>
  <c r="P78" i="4"/>
  <c r="K78" i="4"/>
  <c r="AF77" i="4"/>
  <c r="AA77" i="4"/>
  <c r="X77" i="4"/>
  <c r="S77" i="4"/>
  <c r="P77" i="4"/>
  <c r="K77" i="4"/>
  <c r="AF76" i="4"/>
  <c r="AA76" i="4"/>
  <c r="X76" i="4"/>
  <c r="S76" i="4"/>
  <c r="P76" i="4"/>
  <c r="K76" i="4"/>
  <c r="AF75" i="4"/>
  <c r="AA75" i="4"/>
  <c r="X75" i="4"/>
  <c r="S75" i="4"/>
  <c r="P75" i="4"/>
  <c r="K75" i="4"/>
  <c r="AF74" i="4"/>
  <c r="AA74" i="4"/>
  <c r="X74" i="4"/>
  <c r="S74" i="4"/>
  <c r="P74" i="4"/>
  <c r="K74" i="4"/>
  <c r="AF73" i="4"/>
  <c r="AA73" i="4"/>
  <c r="X73" i="4"/>
  <c r="S73" i="4"/>
  <c r="P73" i="4"/>
  <c r="K73" i="4"/>
  <c r="AF72" i="4"/>
  <c r="AA72" i="4"/>
  <c r="X72" i="4"/>
  <c r="S72" i="4"/>
  <c r="P72" i="4"/>
  <c r="K72" i="4"/>
  <c r="AF71" i="4"/>
  <c r="AA71" i="4"/>
  <c r="X71" i="4"/>
  <c r="S71" i="4"/>
  <c r="P71" i="4"/>
  <c r="K71" i="4"/>
  <c r="AF70" i="4"/>
  <c r="AA70" i="4"/>
  <c r="X70" i="4"/>
  <c r="S70" i="4"/>
  <c r="P70" i="4"/>
  <c r="K70" i="4"/>
  <c r="AF69" i="4"/>
  <c r="AA69" i="4"/>
  <c r="X69" i="4"/>
  <c r="S69" i="4"/>
  <c r="P69" i="4"/>
  <c r="K69" i="4"/>
  <c r="AF68" i="4"/>
  <c r="AA68" i="4"/>
  <c r="X68" i="4"/>
  <c r="S68" i="4"/>
  <c r="P68" i="4"/>
  <c r="K68" i="4"/>
  <c r="AF67" i="4"/>
  <c r="AA67" i="4"/>
  <c r="X67" i="4"/>
  <c r="S67" i="4"/>
  <c r="P67" i="4"/>
  <c r="K67" i="4"/>
  <c r="AF66" i="4"/>
  <c r="AA66" i="4"/>
  <c r="X66" i="4"/>
  <c r="S66" i="4"/>
  <c r="P66" i="4"/>
  <c r="K66" i="4"/>
  <c r="AF65" i="4"/>
  <c r="AA65" i="4"/>
  <c r="X65" i="4"/>
  <c r="S65" i="4"/>
  <c r="P65" i="4"/>
  <c r="K65" i="4"/>
  <c r="AF64" i="4"/>
  <c r="AA64" i="4"/>
  <c r="X64" i="4"/>
  <c r="S64" i="4"/>
  <c r="P64" i="4"/>
  <c r="K64" i="4"/>
  <c r="AF63" i="4"/>
  <c r="AA63" i="4"/>
  <c r="X63" i="4"/>
  <c r="S63" i="4"/>
  <c r="P63" i="4"/>
  <c r="K63" i="4"/>
  <c r="AF62" i="4"/>
  <c r="AA62" i="4"/>
  <c r="X62" i="4"/>
  <c r="S62" i="4"/>
  <c r="P62" i="4"/>
  <c r="K62" i="4"/>
  <c r="AF61" i="4"/>
  <c r="AA61" i="4"/>
  <c r="X61" i="4"/>
  <c r="S61" i="4"/>
  <c r="P61" i="4"/>
  <c r="K61" i="4"/>
  <c r="AF60" i="4"/>
  <c r="AA60" i="4"/>
  <c r="X60" i="4"/>
  <c r="S60" i="4"/>
  <c r="P60" i="4"/>
  <c r="K60" i="4"/>
  <c r="AF59" i="4"/>
  <c r="AA59" i="4"/>
  <c r="X59" i="4"/>
  <c r="S59" i="4"/>
  <c r="P59" i="4"/>
  <c r="K59" i="4"/>
  <c r="AF58" i="4"/>
  <c r="AA58" i="4"/>
  <c r="X58" i="4"/>
  <c r="S58" i="4"/>
  <c r="P58" i="4"/>
  <c r="K58" i="4"/>
  <c r="AF57" i="4"/>
  <c r="AA57" i="4"/>
  <c r="X57" i="4"/>
  <c r="S57" i="4"/>
  <c r="P57" i="4"/>
  <c r="K57" i="4"/>
  <c r="AF56" i="4"/>
  <c r="AA56" i="4"/>
  <c r="X56" i="4"/>
  <c r="S56" i="4"/>
  <c r="P56" i="4"/>
  <c r="K56" i="4"/>
  <c r="AF55" i="4"/>
  <c r="AA55" i="4"/>
  <c r="X55" i="4"/>
  <c r="S55" i="4"/>
  <c r="P55" i="4"/>
  <c r="K55" i="4"/>
  <c r="AF54" i="4"/>
  <c r="AA54" i="4"/>
  <c r="X54" i="4"/>
  <c r="S54" i="4"/>
  <c r="P54" i="4"/>
  <c r="K54" i="4"/>
  <c r="AF53" i="4"/>
  <c r="AA53" i="4"/>
  <c r="X53" i="4"/>
  <c r="S53" i="4"/>
  <c r="P53" i="4"/>
  <c r="K53" i="4"/>
  <c r="AF52" i="4"/>
  <c r="AA52" i="4"/>
  <c r="X52" i="4"/>
  <c r="S52" i="4"/>
  <c r="P52" i="4"/>
  <c r="K52" i="4"/>
  <c r="AF51" i="4"/>
  <c r="AA51" i="4"/>
  <c r="X51" i="4"/>
  <c r="S51" i="4"/>
  <c r="P51" i="4"/>
  <c r="K51" i="4"/>
  <c r="AF50" i="4"/>
  <c r="AA50" i="4"/>
  <c r="X50" i="4"/>
  <c r="S50" i="4"/>
  <c r="P50" i="4"/>
  <c r="K50" i="4"/>
  <c r="AF49" i="4"/>
  <c r="AA49" i="4"/>
  <c r="X49" i="4"/>
  <c r="S49" i="4"/>
  <c r="P49" i="4"/>
  <c r="K49" i="4"/>
  <c r="AF48" i="4"/>
  <c r="AA48" i="4"/>
  <c r="X48" i="4"/>
  <c r="S48" i="4"/>
  <c r="P48" i="4"/>
  <c r="K48" i="4"/>
  <c r="AF47" i="4"/>
  <c r="AA47" i="4"/>
  <c r="X47" i="4"/>
  <c r="S47" i="4"/>
  <c r="P47" i="4"/>
  <c r="K47" i="4"/>
  <c r="AF46" i="4"/>
  <c r="AA46" i="4"/>
  <c r="X46" i="4"/>
  <c r="S46" i="4"/>
  <c r="P46" i="4"/>
  <c r="K46" i="4"/>
  <c r="AF45" i="4"/>
  <c r="AA45" i="4"/>
  <c r="X45" i="4"/>
  <c r="S45" i="4"/>
  <c r="P45" i="4"/>
  <c r="K45" i="4"/>
  <c r="AF44" i="4"/>
  <c r="AA44" i="4"/>
  <c r="X44" i="4"/>
  <c r="S44" i="4"/>
  <c r="P44" i="4"/>
  <c r="K44" i="4"/>
  <c r="AF43" i="4"/>
  <c r="AA43" i="4"/>
  <c r="X43" i="4"/>
  <c r="S43" i="4"/>
  <c r="P43" i="4"/>
  <c r="K43" i="4"/>
  <c r="AF42" i="4"/>
  <c r="AA42" i="4"/>
  <c r="X42" i="4"/>
  <c r="S42" i="4"/>
  <c r="P42" i="4"/>
  <c r="K42" i="4"/>
  <c r="AF41" i="4"/>
  <c r="AA41" i="4"/>
  <c r="X41" i="4"/>
  <c r="S41" i="4"/>
  <c r="P41" i="4"/>
  <c r="K41" i="4"/>
  <c r="AF40" i="4"/>
  <c r="AA40" i="4"/>
  <c r="X40" i="4"/>
  <c r="S40" i="4"/>
  <c r="P40" i="4"/>
  <c r="K40" i="4"/>
  <c r="AF39" i="4"/>
  <c r="AA39" i="4"/>
  <c r="X39" i="4"/>
  <c r="S39" i="4"/>
  <c r="P39" i="4"/>
  <c r="K39" i="4"/>
  <c r="AF38" i="4"/>
  <c r="AA38" i="4"/>
  <c r="X38" i="4"/>
  <c r="S38" i="4"/>
  <c r="P38" i="4"/>
  <c r="K38" i="4"/>
  <c r="AF37" i="4"/>
  <c r="AA37" i="4"/>
  <c r="X37" i="4"/>
  <c r="S37" i="4"/>
  <c r="P37" i="4"/>
  <c r="K37" i="4"/>
  <c r="AF36" i="4"/>
  <c r="AA36" i="4"/>
  <c r="X36" i="4"/>
  <c r="S36" i="4"/>
  <c r="P36" i="4"/>
  <c r="K36" i="4"/>
  <c r="AF35" i="4"/>
  <c r="AA35" i="4"/>
  <c r="X35" i="4"/>
  <c r="S35" i="4"/>
  <c r="P35" i="4"/>
  <c r="K35" i="4"/>
  <c r="AF34" i="4"/>
  <c r="AA34" i="4"/>
  <c r="X34" i="4"/>
  <c r="S34" i="4"/>
  <c r="P34" i="4"/>
  <c r="K34" i="4"/>
  <c r="AF33" i="4"/>
  <c r="AA33" i="4"/>
  <c r="X33" i="4"/>
  <c r="S33" i="4"/>
  <c r="P33" i="4"/>
  <c r="K33" i="4"/>
  <c r="AF32" i="4"/>
  <c r="AA32" i="4"/>
  <c r="X32" i="4"/>
  <c r="S32" i="4"/>
  <c r="P32" i="4"/>
  <c r="K32" i="4"/>
  <c r="AF31" i="4"/>
  <c r="AA31" i="4"/>
  <c r="X31" i="4"/>
  <c r="S31" i="4"/>
  <c r="P31" i="4"/>
  <c r="K31" i="4"/>
  <c r="AF30" i="4"/>
  <c r="AA30" i="4"/>
  <c r="X30" i="4"/>
  <c r="S30" i="4"/>
  <c r="P30" i="4"/>
  <c r="K30" i="4"/>
  <c r="AF29" i="4"/>
  <c r="AA29" i="4"/>
  <c r="X29" i="4"/>
  <c r="S29" i="4"/>
  <c r="P29" i="4"/>
  <c r="K29" i="4"/>
  <c r="AF28" i="4"/>
  <c r="AA28" i="4"/>
  <c r="X28" i="4"/>
  <c r="S28" i="4"/>
  <c r="P28" i="4"/>
  <c r="K28" i="4"/>
  <c r="AF27" i="4"/>
  <c r="AA27" i="4"/>
  <c r="X27" i="4"/>
  <c r="S27" i="4"/>
  <c r="P27" i="4"/>
  <c r="K27" i="4"/>
  <c r="AF26" i="4"/>
  <c r="AA26" i="4"/>
  <c r="X26" i="4"/>
  <c r="S26" i="4"/>
  <c r="P26" i="4"/>
  <c r="K26" i="4"/>
  <c r="AF25" i="4"/>
  <c r="AA25" i="4"/>
  <c r="X25" i="4"/>
  <c r="S25" i="4"/>
  <c r="P25" i="4"/>
  <c r="K25" i="4"/>
  <c r="AF24" i="4"/>
  <c r="AA24" i="4"/>
  <c r="X24" i="4"/>
  <c r="S24" i="4"/>
  <c r="P24" i="4"/>
  <c r="K24" i="4"/>
  <c r="AF23" i="4"/>
  <c r="AA23" i="4"/>
  <c r="X23" i="4"/>
  <c r="S23" i="4"/>
  <c r="P23" i="4"/>
  <c r="K23" i="4"/>
  <c r="AF22" i="4"/>
  <c r="AA22" i="4"/>
  <c r="X22" i="4"/>
  <c r="S22" i="4"/>
  <c r="P22" i="4"/>
  <c r="K22" i="4"/>
  <c r="AF21" i="4"/>
  <c r="AA21" i="4"/>
  <c r="X21" i="4"/>
  <c r="S21" i="4"/>
  <c r="P21" i="4"/>
  <c r="K21" i="4"/>
  <c r="AF20" i="4"/>
  <c r="AA20" i="4"/>
  <c r="X20" i="4"/>
  <c r="S20" i="4"/>
  <c r="P20" i="4"/>
  <c r="K20" i="4"/>
  <c r="AF19" i="4"/>
  <c r="AA19" i="4"/>
  <c r="X19" i="4"/>
  <c r="S19" i="4"/>
  <c r="P19" i="4"/>
  <c r="K19" i="4"/>
  <c r="AF18" i="4"/>
  <c r="AA18" i="4"/>
  <c r="X18" i="4"/>
  <c r="S18" i="4"/>
  <c r="P18" i="4"/>
  <c r="K18" i="4"/>
  <c r="AF17" i="4"/>
  <c r="AA17" i="4"/>
  <c r="X17" i="4"/>
  <c r="S17" i="4"/>
  <c r="P17" i="4"/>
  <c r="K17" i="4"/>
  <c r="AF16" i="4"/>
  <c r="AA16" i="4"/>
  <c r="X16" i="4"/>
  <c r="S16" i="4"/>
  <c r="P16" i="4"/>
  <c r="K16" i="4"/>
  <c r="AF15" i="4"/>
  <c r="AA15" i="4"/>
  <c r="X15" i="4"/>
  <c r="S15" i="4"/>
  <c r="P15" i="4"/>
  <c r="K15" i="4"/>
  <c r="AF14" i="4"/>
  <c r="AA14" i="4"/>
  <c r="X14" i="4"/>
  <c r="S14" i="4"/>
  <c r="P14" i="4"/>
  <c r="K14" i="4"/>
  <c r="AF13" i="4"/>
  <c r="AA13" i="4"/>
  <c r="X13" i="4"/>
  <c r="S13" i="4"/>
  <c r="P13" i="4"/>
  <c r="K13" i="4"/>
  <c r="AF12" i="4"/>
  <c r="AA12" i="4"/>
  <c r="X12" i="4"/>
  <c r="S12" i="4"/>
  <c r="P12" i="4"/>
  <c r="K12" i="4"/>
  <c r="AF11" i="4"/>
  <c r="AA11" i="4"/>
  <c r="X11" i="4"/>
  <c r="S11" i="4"/>
  <c r="P11" i="4"/>
  <c r="K11" i="4"/>
  <c r="AF10" i="4"/>
  <c r="AA10" i="4"/>
  <c r="X10" i="4"/>
  <c r="S10" i="4"/>
  <c r="P10" i="4"/>
  <c r="K10" i="4"/>
  <c r="AF9" i="4"/>
  <c r="AA9" i="4"/>
  <c r="X9" i="4"/>
  <c r="S9" i="4"/>
  <c r="P9" i="4"/>
  <c r="K9" i="4"/>
  <c r="AF8" i="4"/>
  <c r="AA8" i="4"/>
  <c r="X8" i="4"/>
  <c r="S8" i="4"/>
  <c r="P8" i="4"/>
  <c r="K8" i="4"/>
  <c r="AF7" i="4"/>
  <c r="AA7" i="4"/>
  <c r="X7" i="4"/>
  <c r="S7" i="4"/>
  <c r="P7" i="4"/>
  <c r="K7" i="4"/>
  <c r="AF6" i="4"/>
  <c r="AA6" i="4"/>
  <c r="X6" i="4"/>
  <c r="S6" i="4"/>
  <c r="P6" i="4"/>
  <c r="K6" i="4"/>
  <c r="AG5" i="4"/>
  <c r="AF5" i="4"/>
  <c r="AA5" i="4"/>
  <c r="Y5" i="4"/>
  <c r="X5" i="4"/>
  <c r="Y3" i="4" s="1"/>
  <c r="S5" i="4"/>
  <c r="Q5" i="4"/>
  <c r="P5" i="4"/>
  <c r="K5" i="4"/>
  <c r="AF4" i="4"/>
  <c r="AA4" i="4"/>
  <c r="X4" i="4"/>
  <c r="S4" i="4"/>
  <c r="P4" i="4"/>
  <c r="K4" i="4"/>
  <c r="AF3" i="4"/>
  <c r="AG3" i="4" s="1"/>
  <c r="AA3" i="4"/>
  <c r="X3" i="4"/>
  <c r="S3" i="4"/>
  <c r="P3" i="4"/>
  <c r="Q3" i="4" s="1"/>
  <c r="K3" i="4"/>
  <c r="F2" i="3" l="1"/>
  <c r="G2" i="3"/>
</calcChain>
</file>

<file path=xl/sharedStrings.xml><?xml version="1.0" encoding="utf-8"?>
<sst xmlns="http://schemas.openxmlformats.org/spreadsheetml/2006/main" count="495" uniqueCount="95">
  <si>
    <t>Categories</t>
  </si>
  <si>
    <t>User Profile</t>
  </si>
  <si>
    <t>Warmup</t>
  </si>
  <si>
    <t>Functional Threshold Power</t>
  </si>
  <si>
    <t>Anaerobic Threshold</t>
  </si>
  <si>
    <t>Aerobic Base</t>
  </si>
  <si>
    <t>Anaerobic</t>
  </si>
  <si>
    <t>Sweet Spot</t>
  </si>
  <si>
    <t>Cooldown</t>
  </si>
  <si>
    <t>Name</t>
  </si>
  <si>
    <t>Category</t>
  </si>
  <si>
    <t>Time</t>
  </si>
  <si>
    <t>Average</t>
  </si>
  <si>
    <t>Np</t>
  </si>
  <si>
    <t>Ftpif</t>
  </si>
  <si>
    <t>Tss</t>
  </si>
  <si>
    <t>1W Avg</t>
  </si>
  <si>
    <t>5W Avg</t>
  </si>
  <si>
    <t>20W Avg</t>
  </si>
  <si>
    <t>60W Avg</t>
  </si>
  <si>
    <t>Comments</t>
  </si>
  <si>
    <t>Vejer V1</t>
  </si>
  <si>
    <t>Some comments</t>
  </si>
  <si>
    <t>Vejer V2</t>
  </si>
  <si>
    <t>Vejer V3</t>
  </si>
  <si>
    <t>Madrid-2x</t>
  </si>
  <si>
    <t>Madrid-3x</t>
  </si>
  <si>
    <t>Madrid-4x</t>
  </si>
  <si>
    <t>Madrid-5x</t>
  </si>
  <si>
    <t>Madrid-6x</t>
  </si>
  <si>
    <t>Sevestapol-2x</t>
  </si>
  <si>
    <t>Sevestapol-3x</t>
  </si>
  <si>
    <t>Sevestapol-4x</t>
  </si>
  <si>
    <t>Seville-2x</t>
  </si>
  <si>
    <t>Seville-3x</t>
  </si>
  <si>
    <t>Seville-4x</t>
  </si>
  <si>
    <t>Turin</t>
  </si>
  <si>
    <t>Tangeers-1x</t>
  </si>
  <si>
    <t>Tangeers-2x</t>
  </si>
  <si>
    <t>Tangeers-3x</t>
  </si>
  <si>
    <t>Tangeers-4x</t>
  </si>
  <si>
    <t>Annapolis</t>
  </si>
  <si>
    <t>Aspen</t>
  </si>
  <si>
    <t>Easy Cooldown</t>
  </si>
  <si>
    <t>Easy Warmup</t>
  </si>
  <si>
    <t>Race Warmup V1</t>
  </si>
  <si>
    <t>Race Warmup V2</t>
  </si>
  <si>
    <t>Race Cooldown V1</t>
  </si>
  <si>
    <t>Race Cooldown V2</t>
  </si>
  <si>
    <t>Race Cooldown V3</t>
  </si>
  <si>
    <t>Day</t>
  </si>
  <si>
    <t>Session</t>
  </si>
  <si>
    <t>TSS</t>
  </si>
  <si>
    <t>Monday</t>
  </si>
  <si>
    <t>Header</t>
  </si>
  <si>
    <t>Insert Before</t>
  </si>
  <si>
    <t>Insert After</t>
  </si>
  <si>
    <t>Course</t>
  </si>
  <si>
    <t>Repeat</t>
  </si>
  <si>
    <t>Blend Seconds</t>
  </si>
  <si>
    <t>Total Time</t>
  </si>
  <si>
    <t>Power</t>
  </si>
  <si>
    <t>Ramp-to Power</t>
  </si>
  <si>
    <t>Exclude from last repeat</t>
  </si>
  <si>
    <t>Average Watts</t>
  </si>
  <si>
    <t>Vejer</t>
  </si>
  <si>
    <t>Madrid</t>
  </si>
  <si>
    <t>2-6</t>
  </si>
  <si>
    <t>Sevestapol</t>
  </si>
  <si>
    <t>2-4</t>
  </si>
  <si>
    <t>Seville</t>
  </si>
  <si>
    <t>Tangeers</t>
  </si>
  <si>
    <t>1,2,3,4</t>
  </si>
  <si>
    <t>Race Warmup</t>
  </si>
  <si>
    <t>Race Cooldown</t>
  </si>
  <si>
    <t>Tuesday</t>
  </si>
  <si>
    <t>Wednesday</t>
  </si>
  <si>
    <t>Thursday</t>
  </si>
  <si>
    <t>Friday</t>
  </si>
  <si>
    <t>Saturday</t>
  </si>
  <si>
    <t>Sunday</t>
  </si>
  <si>
    <t>Total TSS</t>
  </si>
  <si>
    <t>Sport</t>
  </si>
  <si>
    <t>Bike Indoor</t>
  </si>
  <si>
    <t>Run Indoor</t>
  </si>
  <si>
    <t>Tempo V1</t>
  </si>
  <si>
    <t>Weight Circuit 1</t>
  </si>
  <si>
    <t>Strength</t>
  </si>
  <si>
    <t>Yoga - 30"</t>
  </si>
  <si>
    <t>Team Ride - Hard - 4/190</t>
  </si>
  <si>
    <t>Bike Outdoor</t>
  </si>
  <si>
    <t>Weight Circuit 2</t>
  </si>
  <si>
    <t>Weight Circuit 3</t>
  </si>
  <si>
    <t>Team Ride - Hard - 3/150</t>
  </si>
  <si>
    <t>blah 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</si>
</sst>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W"/>
    <numFmt numFmtId="165" formatCode="[$-409]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0" xfId="0" quotePrefix="1" applyBorder="1"/>
    <xf numFmtId="21" fontId="0" fillId="0" borderId="0" xfId="0" applyNumberFormat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3" xfId="0" applyBorder="1"/>
    <xf numFmtId="49" fontId="0" fillId="0" borderId="10" xfId="0" quotePrefix="1" applyNumberFormat="1" applyBorder="1"/>
    <xf numFmtId="164" fontId="1" fillId="0" borderId="21" xfId="0" applyNumberFormat="1" applyFont="1" applyBorder="1"/>
    <xf numFmtId="165" fontId="1" fillId="0" borderId="0" xfId="0" applyNumberFormat="1" applyFont="1"/>
    <xf numFmtId="165" fontId="1" fillId="0" borderId="22" xfId="0" applyNumberFormat="1" applyFont="1" applyBorder="1"/>
    <xf numFmtId="0" fontId="0" fillId="0" borderId="0" xfId="0"/>
    <xf numFmtId="20" fontId="0" fillId="0" borderId="0" xfId="0" applyNumberFormat="1"/>
    <xf numFmtId="0" fontId="0" fillId="0" borderId="0" xfId="0" applyAlignment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24" xfId="0" applyBorder="1" applyAlignment="1">
      <alignment horizontal="center"/>
    </xf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7"/>
  <sheetViews>
    <sheetView workbookViewId="0">
      <selection activeCell="B34" sqref="B34"/>
    </sheetView>
  </sheetViews>
  <sheetFormatPr defaultRowHeight="14.5" x14ac:dyDescent="0.35"/>
  <cols>
    <col min="1" max="1" width="23.81640625" style="40" customWidth="1"/>
    <col min="2" max="2" width="26.54296875" style="40" customWidth="1"/>
    <col min="3" max="3" width="24.1796875" style="40" customWidth="1"/>
  </cols>
  <sheetData>
    <row r="1" spans="1:3" x14ac:dyDescent="0.35">
      <c r="A1" t="s">
        <v>0</v>
      </c>
      <c r="B1" s="46" t="s">
        <v>1</v>
      </c>
      <c r="C1" s="47"/>
    </row>
    <row r="2" spans="1:3" x14ac:dyDescent="0.35">
      <c r="A2" t="s">
        <v>2</v>
      </c>
      <c r="B2" s="2" t="s">
        <v>3</v>
      </c>
      <c r="C2" s="16">
        <v>360</v>
      </c>
    </row>
    <row r="3" spans="1:3" ht="15" customHeight="1" thickBot="1" x14ac:dyDescent="0.4">
      <c r="A3" s="14" t="s">
        <v>4</v>
      </c>
      <c r="B3" s="28"/>
      <c r="C3" s="15"/>
    </row>
    <row r="4" spans="1:3" x14ac:dyDescent="0.35">
      <c r="A4" t="s">
        <v>5</v>
      </c>
    </row>
    <row r="5" spans="1:3" x14ac:dyDescent="0.35">
      <c r="A5" t="s">
        <v>6</v>
      </c>
    </row>
    <row r="6" spans="1:3" x14ac:dyDescent="0.35">
      <c r="A6" t="s">
        <v>7</v>
      </c>
    </row>
    <row r="7" spans="1:3" x14ac:dyDescent="0.35">
      <c r="A7" t="s">
        <v>8</v>
      </c>
    </row>
  </sheetData>
  <mergeCells count="1">
    <mergeCell ref="B1:C1"/>
  </mergeCells>
  <dataValidations count="1">
    <dataValidation type="decimal" allowBlank="1" showInputMessage="1" showErrorMessage="1" sqref="C2" xr:uid="{00000000-0002-0000-0000-000000000000}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6.5" customHeight="1" x14ac:dyDescent="0.4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10" t="s">
        <v>64</v>
      </c>
    </row>
    <row r="3" spans="1:17" ht="15" customHeight="1" thickBot="1" x14ac:dyDescent="0.4">
      <c r="A3" s="5" t="s">
        <v>41</v>
      </c>
      <c r="B3" s="6" t="s">
        <v>6</v>
      </c>
      <c r="C3" s="6"/>
      <c r="D3" s="7" t="s">
        <v>22</v>
      </c>
      <c r="F3" s="8" t="s">
        <v>46</v>
      </c>
      <c r="G3" s="4">
        <v>10</v>
      </c>
      <c r="H3" s="4" t="s">
        <v>48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34" si="0">$L3/SUM($L:$L)*IF(N3&lt;&gt;"",M3-(M3-N3)/2,M3)</f>
        <v>10.047003525264396</v>
      </c>
      <c r="Q3" s="1">
        <f>SUM(P3:P105)</f>
        <v>274.24500587544048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0.42890716803760287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200</v>
      </c>
      <c r="O5" s="9"/>
      <c r="P5" s="12">
        <f t="shared" si="0"/>
        <v>13.954171562867216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400</v>
      </c>
      <c r="N6" s="4">
        <v>465</v>
      </c>
      <c r="O6" s="9"/>
      <c r="P6" s="12">
        <f t="shared" si="0"/>
        <v>9.1480611045828439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0.43478260869565222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14</v>
      </c>
      <c r="L8" s="4">
        <v>5</v>
      </c>
      <c r="M8" s="4">
        <v>275</v>
      </c>
      <c r="N8" s="4">
        <v>200</v>
      </c>
      <c r="O8" s="9"/>
      <c r="P8" s="12">
        <f t="shared" si="0"/>
        <v>13.954171562867216</v>
      </c>
    </row>
    <row r="9" spans="1:17" x14ac:dyDescent="0.35">
      <c r="K9" s="8">
        <f>IF(L9&gt;0,SUM(L$3:L9),"")</f>
        <v>15.6</v>
      </c>
      <c r="L9" s="4">
        <v>1.6</v>
      </c>
      <c r="M9" s="4">
        <v>400</v>
      </c>
      <c r="N9" s="4">
        <v>475</v>
      </c>
      <c r="O9" s="9"/>
      <c r="P9" s="12">
        <f t="shared" si="0"/>
        <v>8.225616921269097</v>
      </c>
    </row>
    <row r="10" spans="1:17" x14ac:dyDescent="0.35">
      <c r="K10" s="8">
        <f>IF(L10&gt;0,SUM(L$3:L10),"")</f>
        <v>15.7</v>
      </c>
      <c r="L10" s="4">
        <v>0.1</v>
      </c>
      <c r="M10" s="4">
        <v>475</v>
      </c>
      <c r="N10" s="4">
        <v>275</v>
      </c>
      <c r="O10" s="9"/>
      <c r="P10" s="12">
        <f t="shared" si="0"/>
        <v>0.44065804935370162</v>
      </c>
    </row>
    <row r="11" spans="1:17" x14ac:dyDescent="0.35">
      <c r="K11" s="8">
        <f>IF(L11&gt;0,SUM(L$3:L11),"")</f>
        <v>20.7</v>
      </c>
      <c r="L11" s="4">
        <v>5</v>
      </c>
      <c r="M11" s="4">
        <v>275</v>
      </c>
      <c r="N11" s="4">
        <v>200</v>
      </c>
      <c r="O11" s="9"/>
      <c r="P11" s="12">
        <f t="shared" si="0"/>
        <v>13.954171562867216</v>
      </c>
    </row>
    <row r="12" spans="1:17" x14ac:dyDescent="0.35">
      <c r="K12" s="8">
        <f>IF(L12&gt;0,SUM(L$3:L12),"")</f>
        <v>22.099999999999998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7.2796709753231497</v>
      </c>
    </row>
    <row r="13" spans="1:17" x14ac:dyDescent="0.35">
      <c r="K13" s="8">
        <f>IF(L13&gt;0,SUM(L$3:L13),"")</f>
        <v>22.2</v>
      </c>
      <c r="L13" s="4">
        <v>0.1</v>
      </c>
      <c r="M13" s="4">
        <v>485</v>
      </c>
      <c r="N13" s="4">
        <v>275</v>
      </c>
      <c r="O13" s="9"/>
      <c r="P13" s="12">
        <f t="shared" si="0"/>
        <v>0.44653349001175097</v>
      </c>
    </row>
    <row r="14" spans="1:17" x14ac:dyDescent="0.35">
      <c r="K14" s="8">
        <f>IF(L14&gt;0,SUM(L$3:L14),"")</f>
        <v>27.2</v>
      </c>
      <c r="L14" s="4">
        <v>5</v>
      </c>
      <c r="M14" s="4">
        <v>275</v>
      </c>
      <c r="N14" s="4">
        <v>200</v>
      </c>
      <c r="O14" s="9"/>
      <c r="P14" s="12">
        <f t="shared" si="0"/>
        <v>13.954171562867216</v>
      </c>
    </row>
    <row r="15" spans="1:17" x14ac:dyDescent="0.35">
      <c r="K15" s="8">
        <f>IF(L15&gt;0,SUM(L$3:L15),"")</f>
        <v>28.4</v>
      </c>
      <c r="L15" s="4">
        <v>1.2</v>
      </c>
      <c r="M15" s="4">
        <v>400</v>
      </c>
      <c r="N15" s="4">
        <v>495</v>
      </c>
      <c r="O15" s="9"/>
      <c r="P15" s="12">
        <f t="shared" si="0"/>
        <v>6.3102232667450062</v>
      </c>
    </row>
    <row r="16" spans="1:17" x14ac:dyDescent="0.35">
      <c r="K16" s="8">
        <f>IF(L16&gt;0,SUM(L$3:L16),"")</f>
        <v>28.5</v>
      </c>
      <c r="L16" s="4">
        <v>0.1</v>
      </c>
      <c r="M16" s="4">
        <v>495</v>
      </c>
      <c r="N16" s="4">
        <v>275</v>
      </c>
      <c r="O16" s="9"/>
      <c r="P16" s="12">
        <f t="shared" si="0"/>
        <v>0.45240893066980031</v>
      </c>
    </row>
    <row r="17" spans="11:16" x14ac:dyDescent="0.35">
      <c r="K17" s="8">
        <f>IF(L17&gt;0,SUM(L$3:L17),"")</f>
        <v>33.5</v>
      </c>
      <c r="L17" s="4">
        <v>5</v>
      </c>
      <c r="M17" s="4">
        <v>275</v>
      </c>
      <c r="N17" s="4">
        <v>200</v>
      </c>
      <c r="O17" s="9"/>
      <c r="P17" s="12">
        <f t="shared" si="0"/>
        <v>13.954171562867216</v>
      </c>
    </row>
    <row r="18" spans="11:16" x14ac:dyDescent="0.35">
      <c r="K18" s="8">
        <f>IF(L18&gt;0,SUM(L$3:L18),"")</f>
        <v>34.5</v>
      </c>
      <c r="L18" s="4">
        <v>1</v>
      </c>
      <c r="M18" s="4">
        <v>400</v>
      </c>
      <c r="N18" s="4">
        <v>505</v>
      </c>
      <c r="O18" s="9"/>
      <c r="P18" s="12">
        <f t="shared" si="0"/>
        <v>5.3172737955346649</v>
      </c>
    </row>
    <row r="19" spans="11:16" x14ac:dyDescent="0.35">
      <c r="K19" s="8">
        <f>IF(L19&gt;0,SUM(L$3:L19),"")</f>
        <v>34.6</v>
      </c>
      <c r="L19" s="4">
        <v>0.1</v>
      </c>
      <c r="M19" s="4">
        <v>505</v>
      </c>
      <c r="N19" s="4">
        <v>275</v>
      </c>
      <c r="O19" s="9"/>
      <c r="P19" s="12">
        <f t="shared" si="0"/>
        <v>0.45828437132784966</v>
      </c>
    </row>
    <row r="20" spans="11:16" x14ac:dyDescent="0.35">
      <c r="K20" s="8">
        <f>IF(L20&gt;0,SUM(L$3:L20),"")</f>
        <v>39.6</v>
      </c>
      <c r="L20" s="4">
        <v>5</v>
      </c>
      <c r="M20" s="4">
        <v>275</v>
      </c>
      <c r="N20" s="4">
        <v>200</v>
      </c>
      <c r="O20" s="9"/>
      <c r="P20" s="12">
        <f t="shared" si="0"/>
        <v>13.954171562867216</v>
      </c>
    </row>
    <row r="21" spans="11:16" x14ac:dyDescent="0.35">
      <c r="K21" s="8">
        <f>IF(L21&gt;0,SUM(L$3:L21),"")</f>
        <v>40.5</v>
      </c>
      <c r="L21" s="4">
        <v>0.9</v>
      </c>
      <c r="M21" s="4">
        <v>400</v>
      </c>
      <c r="N21" s="4">
        <v>515</v>
      </c>
      <c r="O21" s="9"/>
      <c r="P21" s="12">
        <f t="shared" si="0"/>
        <v>4.8384253819036429</v>
      </c>
    </row>
    <row r="22" spans="11:16" x14ac:dyDescent="0.35">
      <c r="K22" s="8">
        <f>IF(L22&gt;0,SUM(L$3:L22),"")</f>
        <v>40.6</v>
      </c>
      <c r="L22" s="4">
        <v>0.1</v>
      </c>
      <c r="M22" s="4">
        <v>515</v>
      </c>
      <c r="N22" s="4">
        <v>275</v>
      </c>
      <c r="O22" s="9"/>
      <c r="P22" s="12">
        <f t="shared" si="0"/>
        <v>0.46415981198589901</v>
      </c>
    </row>
    <row r="23" spans="11:16" x14ac:dyDescent="0.35">
      <c r="K23" s="8">
        <f>IF(L23&gt;0,SUM(L$3:L23),"")</f>
        <v>45.6</v>
      </c>
      <c r="L23" s="4">
        <v>5</v>
      </c>
      <c r="M23" s="4">
        <v>275</v>
      </c>
      <c r="N23" s="4">
        <v>200</v>
      </c>
      <c r="O23" s="9"/>
      <c r="P23" s="12">
        <f t="shared" si="0"/>
        <v>13.954171562867216</v>
      </c>
    </row>
    <row r="24" spans="11:16" x14ac:dyDescent="0.35">
      <c r="K24" s="8">
        <f>IF(L24&gt;0,SUM(L$3:L24),"")</f>
        <v>46.4</v>
      </c>
      <c r="L24" s="4">
        <v>0.8</v>
      </c>
      <c r="M24" s="4">
        <v>400</v>
      </c>
      <c r="N24" s="4">
        <v>525</v>
      </c>
      <c r="O24" s="9"/>
      <c r="P24" s="12">
        <f t="shared" si="0"/>
        <v>4.3478260869565224</v>
      </c>
    </row>
    <row r="25" spans="11:16" x14ac:dyDescent="0.35">
      <c r="K25" s="8">
        <f>IF(L25&gt;0,SUM(L$3:L25),"")</f>
        <v>46.5</v>
      </c>
      <c r="L25" s="4">
        <v>0.1</v>
      </c>
      <c r="M25" s="4">
        <v>525</v>
      </c>
      <c r="N25" s="4">
        <v>275</v>
      </c>
      <c r="O25" s="9"/>
      <c r="P25" s="12">
        <f t="shared" si="0"/>
        <v>0.47003525264394835</v>
      </c>
    </row>
    <row r="26" spans="11:16" x14ac:dyDescent="0.35">
      <c r="K26" s="8">
        <f>IF(L26&gt;0,SUM(L$3:L26),"")</f>
        <v>51.5</v>
      </c>
      <c r="L26" s="4">
        <v>5</v>
      </c>
      <c r="M26" s="4">
        <v>275</v>
      </c>
      <c r="N26" s="4">
        <v>200</v>
      </c>
      <c r="O26" s="9"/>
      <c r="P26" s="12">
        <f t="shared" si="0"/>
        <v>13.954171562867216</v>
      </c>
    </row>
    <row r="27" spans="11:16" x14ac:dyDescent="0.35">
      <c r="K27" s="8">
        <f>IF(L27&gt;0,SUM(L$3:L27),"")</f>
        <v>52.2</v>
      </c>
      <c r="L27" s="4">
        <v>0.7</v>
      </c>
      <c r="M27" s="4">
        <v>400</v>
      </c>
      <c r="N27" s="4">
        <v>535</v>
      </c>
      <c r="O27" s="9"/>
      <c r="P27" s="12">
        <f t="shared" si="0"/>
        <v>3.8454759106933021</v>
      </c>
    </row>
    <row r="28" spans="11:16" x14ac:dyDescent="0.35">
      <c r="K28" s="8">
        <f>IF(L28&gt;0,SUM(L$3:L28),"")</f>
        <v>52.300000000000004</v>
      </c>
      <c r="L28" s="4">
        <v>0.1</v>
      </c>
      <c r="M28" s="4">
        <v>535</v>
      </c>
      <c r="N28" s="4">
        <v>275</v>
      </c>
      <c r="O28" s="9"/>
      <c r="P28" s="12">
        <f t="shared" si="0"/>
        <v>0.4759106933019977</v>
      </c>
    </row>
    <row r="29" spans="11:16" x14ac:dyDescent="0.35">
      <c r="K29" s="8">
        <f>IF(L29&gt;0,SUM(L$3:L29),"")</f>
        <v>57.300000000000004</v>
      </c>
      <c r="L29" s="4">
        <v>5</v>
      </c>
      <c r="M29" s="4">
        <v>275</v>
      </c>
      <c r="N29" s="4">
        <v>200</v>
      </c>
      <c r="O29" s="9"/>
      <c r="P29" s="12">
        <f t="shared" si="0"/>
        <v>13.954171562867216</v>
      </c>
    </row>
    <row r="30" spans="11:16" x14ac:dyDescent="0.35">
      <c r="K30" s="8">
        <f>IF(L30&gt;0,SUM(L$3:L30),"")</f>
        <v>57.900000000000006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3.3313748531139837</v>
      </c>
    </row>
    <row r="31" spans="11:16" x14ac:dyDescent="0.35">
      <c r="K31" s="8">
        <f>IF(L31&gt;0,SUM(L$3:L31),"")</f>
        <v>58.000000000000007</v>
      </c>
      <c r="L31" s="4">
        <v>0.1</v>
      </c>
      <c r="M31" s="4">
        <v>545</v>
      </c>
      <c r="N31" s="4">
        <v>275</v>
      </c>
      <c r="O31" s="9"/>
      <c r="P31" s="12">
        <f t="shared" si="0"/>
        <v>0.4817861339600471</v>
      </c>
    </row>
    <row r="32" spans="11:16" x14ac:dyDescent="0.35">
      <c r="K32" s="8">
        <f>IF(L32&gt;0,SUM(L$3:L32),"")</f>
        <v>63.000000000000007</v>
      </c>
      <c r="L32" s="4">
        <v>5</v>
      </c>
      <c r="M32" s="4">
        <v>275</v>
      </c>
      <c r="N32" s="4">
        <v>200</v>
      </c>
      <c r="O32" s="9"/>
      <c r="P32" s="12">
        <f t="shared" si="0"/>
        <v>13.954171562867216</v>
      </c>
    </row>
    <row r="33" spans="11:16" x14ac:dyDescent="0.35">
      <c r="K33" s="8">
        <f>IF(L33&gt;0,SUM(L$3:L33),"")</f>
        <v>63.500000000000007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2.8055229142185665</v>
      </c>
    </row>
    <row r="34" spans="11:16" x14ac:dyDescent="0.35">
      <c r="K34" s="8">
        <f>IF(L34&gt;0,SUM(L$3:L34),"")</f>
        <v>63.600000000000009</v>
      </c>
      <c r="L34" s="4">
        <v>0.1</v>
      </c>
      <c r="M34" s="4">
        <v>555</v>
      </c>
      <c r="N34" s="4">
        <v>275</v>
      </c>
      <c r="O34" s="9"/>
      <c r="P34" s="12">
        <f t="shared" si="0"/>
        <v>0.48766157461809645</v>
      </c>
    </row>
    <row r="35" spans="11:16" x14ac:dyDescent="0.35">
      <c r="K35" s="8">
        <f>IF(L35&gt;0,SUM(L$3:L35),"")</f>
        <v>68.600000000000009</v>
      </c>
      <c r="L35" s="4">
        <v>5</v>
      </c>
      <c r="M35" s="4">
        <v>275</v>
      </c>
      <c r="N35" s="4">
        <v>200</v>
      </c>
      <c r="O35" s="9"/>
      <c r="P35" s="12">
        <f t="shared" ref="P35:P66" si="1">$L35/SUM($L:$L)*IF(N35&lt;&gt;"",M35-(M35-N35)/2,M35)</f>
        <v>13.954171562867216</v>
      </c>
    </row>
    <row r="36" spans="11:16" x14ac:dyDescent="0.35">
      <c r="K36" s="8">
        <f>IF(L36&gt;0,SUM(L$3:L36),"")</f>
        <v>69.000000000000014</v>
      </c>
      <c r="L36" s="4">
        <v>0.4</v>
      </c>
      <c r="M36" s="4">
        <v>400</v>
      </c>
      <c r="N36" s="4">
        <v>565</v>
      </c>
      <c r="O36" s="9"/>
      <c r="P36" s="12">
        <f t="shared" si="1"/>
        <v>2.2679200940070507</v>
      </c>
    </row>
    <row r="37" spans="11:16" x14ac:dyDescent="0.35">
      <c r="K37" s="8">
        <f>IF(L37&gt;0,SUM(L$3:L37),"")</f>
        <v>69.100000000000009</v>
      </c>
      <c r="L37" s="4">
        <v>0.1</v>
      </c>
      <c r="M37" s="4">
        <v>565</v>
      </c>
      <c r="N37" s="4">
        <v>275</v>
      </c>
      <c r="O37" s="9"/>
      <c r="P37" s="12">
        <f t="shared" si="1"/>
        <v>0.4935370152761458</v>
      </c>
    </row>
    <row r="38" spans="11:16" x14ac:dyDescent="0.35">
      <c r="K38" s="8">
        <f>IF(L38&gt;0,SUM(L$3:L38),"")</f>
        <v>74.100000000000009</v>
      </c>
      <c r="L38" s="4">
        <v>5</v>
      </c>
      <c r="M38" s="4">
        <v>275</v>
      </c>
      <c r="N38" s="4">
        <v>200</v>
      </c>
      <c r="O38" s="9"/>
      <c r="P38" s="12">
        <f t="shared" si="1"/>
        <v>13.954171562867216</v>
      </c>
    </row>
    <row r="39" spans="11:16" x14ac:dyDescent="0.35">
      <c r="K39" s="8">
        <f>IF(L39&gt;0,SUM(L$3:L39),"")</f>
        <v>74.400000000000006</v>
      </c>
      <c r="L39" s="4">
        <v>0.3</v>
      </c>
      <c r="M39" s="4">
        <v>400</v>
      </c>
      <c r="N39" s="4">
        <v>575</v>
      </c>
      <c r="O39" s="9"/>
      <c r="P39" s="12">
        <f t="shared" si="1"/>
        <v>1.7185663924794361</v>
      </c>
    </row>
    <row r="40" spans="11:16" x14ac:dyDescent="0.35">
      <c r="K40" s="8">
        <f>IF(L40&gt;0,SUM(L$3:L40),"")</f>
        <v>74.5</v>
      </c>
      <c r="L40" s="4">
        <v>0.1</v>
      </c>
      <c r="M40" s="4">
        <v>575</v>
      </c>
      <c r="N40" s="4">
        <v>275</v>
      </c>
      <c r="O40" s="9"/>
      <c r="P40" s="12">
        <f t="shared" si="1"/>
        <v>0.49941245593419514</v>
      </c>
    </row>
    <row r="41" spans="11:16" x14ac:dyDescent="0.35">
      <c r="K41" s="8">
        <f>IF(L41&gt;0,SUM(L$3:L41),"")</f>
        <v>79.5</v>
      </c>
      <c r="L41" s="4">
        <v>5</v>
      </c>
      <c r="M41" s="4">
        <v>275</v>
      </c>
      <c r="N41" s="4">
        <v>200</v>
      </c>
      <c r="O41" s="9"/>
      <c r="P41" s="12">
        <f t="shared" si="1"/>
        <v>13.954171562867216</v>
      </c>
    </row>
    <row r="42" spans="11:16" x14ac:dyDescent="0.35">
      <c r="K42" s="8">
        <f>IF(L42&gt;0,SUM(L$3:L42),"")</f>
        <v>79.7</v>
      </c>
      <c r="L42" s="4">
        <v>0.2</v>
      </c>
      <c r="M42" s="4">
        <v>400</v>
      </c>
      <c r="N42" s="4">
        <v>585</v>
      </c>
      <c r="O42" s="9"/>
      <c r="P42" s="12">
        <f t="shared" si="1"/>
        <v>1.1574618096357228</v>
      </c>
    </row>
    <row r="43" spans="11:16" x14ac:dyDescent="0.35">
      <c r="K43" s="8">
        <f>IF(L43&gt;0,SUM(L$3:L43),"")</f>
        <v>79.8</v>
      </c>
      <c r="L43" s="4">
        <v>0.1</v>
      </c>
      <c r="M43" s="4">
        <v>585</v>
      </c>
      <c r="N43" s="4">
        <v>275</v>
      </c>
      <c r="O43" s="9"/>
      <c r="P43" s="12">
        <f t="shared" si="1"/>
        <v>0.50528789659224449</v>
      </c>
    </row>
    <row r="44" spans="11:16" x14ac:dyDescent="0.35">
      <c r="K44" s="8">
        <f>IF(L44&gt;0,SUM(L$3:L44),"")</f>
        <v>84.8</v>
      </c>
      <c r="L44" s="4">
        <v>5</v>
      </c>
      <c r="M44" s="4">
        <v>275</v>
      </c>
      <c r="N44" s="4">
        <v>200</v>
      </c>
      <c r="O44" s="9"/>
      <c r="P44" s="12">
        <f t="shared" si="1"/>
        <v>13.954171562867216</v>
      </c>
    </row>
    <row r="45" spans="11:16" x14ac:dyDescent="0.35">
      <c r="K45" s="8">
        <f>IF(L45&gt;0,SUM(L$3:L45),"")</f>
        <v>84.899999999999991</v>
      </c>
      <c r="L45" s="4">
        <v>0.1</v>
      </c>
      <c r="M45" s="4">
        <v>400</v>
      </c>
      <c r="N45" s="4">
        <v>595</v>
      </c>
      <c r="O45" s="9"/>
      <c r="P45" s="12">
        <f t="shared" si="1"/>
        <v>0.58460634547591073</v>
      </c>
    </row>
    <row r="46" spans="11:16" x14ac:dyDescent="0.35">
      <c r="K46" s="8">
        <f>IF(L46&gt;0,SUM(L$3:L46),"")</f>
        <v>85.1</v>
      </c>
      <c r="L46" s="4">
        <v>0.2</v>
      </c>
      <c r="M46" s="4">
        <v>595</v>
      </c>
      <c r="N46" s="4">
        <v>360</v>
      </c>
      <c r="O46" s="9"/>
      <c r="P46" s="12">
        <f t="shared" si="1"/>
        <v>1.1222091656874267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900-000000000000}">
      <formula1>0</formula1>
      <formula2>600</formula2>
    </dataValidation>
    <dataValidation type="list" allowBlank="1" showInputMessage="1" showErrorMessage="1" sqref="B3" xr:uid="{00000000-0002-0000-09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6.5" customHeight="1" x14ac:dyDescent="0.4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10" t="s">
        <v>64</v>
      </c>
    </row>
    <row r="3" spans="1:17" ht="15" customHeight="1" thickBot="1" x14ac:dyDescent="0.4">
      <c r="A3" s="5" t="s">
        <v>42</v>
      </c>
      <c r="B3" s="6" t="s">
        <v>6</v>
      </c>
      <c r="C3" s="6"/>
      <c r="D3" s="7" t="s">
        <v>22</v>
      </c>
      <c r="F3" s="8" t="s">
        <v>45</v>
      </c>
      <c r="G3" s="4"/>
      <c r="H3" s="4" t="s">
        <v>47</v>
      </c>
      <c r="I3" s="9">
        <v>20</v>
      </c>
      <c r="K3" s="8">
        <f>IF(L3&gt;0,SUM(L$3:L3),"")</f>
        <v>2</v>
      </c>
      <c r="L3" s="4">
        <v>2</v>
      </c>
      <c r="M3" s="4">
        <v>455</v>
      </c>
      <c r="N3" s="4"/>
      <c r="O3" s="9"/>
      <c r="P3" s="12">
        <f t="shared" ref="P3:P34" si="0">$L3/SUM($L:$L)*IF(N3&lt;&gt;"",M3-(M3-N3)/2,M3)</f>
        <v>15.268456375838923</v>
      </c>
      <c r="Q3" s="1">
        <f>SUM(P3:P105)</f>
        <v>324.010067114094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0.61241610738255026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250</v>
      </c>
      <c r="O5" s="9"/>
      <c r="P5" s="12">
        <f t="shared" si="0"/>
        <v>22.021812080536908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465</v>
      </c>
      <c r="N6" s="4"/>
      <c r="O6" s="9"/>
      <c r="P6" s="12">
        <f t="shared" si="0"/>
        <v>14.043624161073822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0.62080536912751672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13.7</v>
      </c>
      <c r="L8" s="4">
        <v>4.7</v>
      </c>
      <c r="M8" s="4">
        <v>275</v>
      </c>
      <c r="N8" s="4">
        <v>250</v>
      </c>
      <c r="O8" s="9"/>
      <c r="P8" s="12">
        <f t="shared" si="0"/>
        <v>20.700503355704694</v>
      </c>
    </row>
    <row r="9" spans="1:17" x14ac:dyDescent="0.35">
      <c r="K9" s="8">
        <f>IF(L9&gt;0,SUM(L$3:L9),"")</f>
        <v>15.299999999999999</v>
      </c>
      <c r="L9" s="4">
        <v>1.6</v>
      </c>
      <c r="M9" s="4">
        <v>475</v>
      </c>
      <c r="N9" s="4"/>
      <c r="O9" s="9"/>
      <c r="P9" s="12">
        <f t="shared" si="0"/>
        <v>12.751677852348992</v>
      </c>
    </row>
    <row r="10" spans="1:17" x14ac:dyDescent="0.35">
      <c r="K10" s="8">
        <f>IF(L10&gt;0,SUM(L$3:L10),"")</f>
        <v>15.399999999999999</v>
      </c>
      <c r="L10" s="4">
        <v>0.1</v>
      </c>
      <c r="M10" s="4">
        <v>475</v>
      </c>
      <c r="N10" s="4">
        <v>275</v>
      </c>
      <c r="O10" s="9"/>
      <c r="P10" s="12">
        <f t="shared" si="0"/>
        <v>0.62919463087248317</v>
      </c>
    </row>
    <row r="11" spans="1:17" x14ac:dyDescent="0.35">
      <c r="K11" s="8">
        <f>IF(L11&gt;0,SUM(L$3:L11),"")</f>
        <v>19.799999999999997</v>
      </c>
      <c r="L11" s="4">
        <v>4.4000000000000004</v>
      </c>
      <c r="M11" s="4">
        <v>275</v>
      </c>
      <c r="N11" s="4">
        <v>250</v>
      </c>
      <c r="O11" s="9"/>
      <c r="P11" s="12">
        <f t="shared" si="0"/>
        <v>19.37919463087248</v>
      </c>
    </row>
    <row r="12" spans="1:17" x14ac:dyDescent="0.35">
      <c r="K12" s="8">
        <f>IF(L12&gt;0,SUM(L$3:L12),"")</f>
        <v>21.199999999999996</v>
      </c>
      <c r="L12" s="4">
        <v>1.4</v>
      </c>
      <c r="M12" s="4">
        <v>485</v>
      </c>
      <c r="N12" s="4"/>
      <c r="O12" s="9"/>
      <c r="P12" s="12">
        <f t="shared" si="0"/>
        <v>11.392617449664426</v>
      </c>
    </row>
    <row r="13" spans="1:17" x14ac:dyDescent="0.35">
      <c r="K13" s="8">
        <f>IF(L13&gt;0,SUM(L$3:L13),"")</f>
        <v>21.299999999999997</v>
      </c>
      <c r="L13" s="4">
        <v>0.1</v>
      </c>
      <c r="M13" s="4">
        <v>485</v>
      </c>
      <c r="N13" s="4">
        <v>275</v>
      </c>
      <c r="O13" s="9"/>
      <c r="P13" s="12">
        <f t="shared" si="0"/>
        <v>0.63758389261744952</v>
      </c>
    </row>
    <row r="14" spans="1:17" x14ac:dyDescent="0.35">
      <c r="K14" s="8">
        <f>IF(L14&gt;0,SUM(L$3:L14),"")</f>
        <v>25.4</v>
      </c>
      <c r="L14" s="4">
        <v>4.0999999999999996</v>
      </c>
      <c r="M14" s="4">
        <v>275</v>
      </c>
      <c r="N14" s="4">
        <v>250</v>
      </c>
      <c r="O14" s="9"/>
      <c r="P14" s="12">
        <f t="shared" si="0"/>
        <v>18.057885906040262</v>
      </c>
    </row>
    <row r="15" spans="1:17" x14ac:dyDescent="0.35">
      <c r="K15" s="8">
        <f>IF(L15&gt;0,SUM(L$3:L15),"")</f>
        <v>26.599999999999998</v>
      </c>
      <c r="L15" s="4">
        <v>1.2</v>
      </c>
      <c r="M15" s="4">
        <v>495</v>
      </c>
      <c r="N15" s="4"/>
      <c r="O15" s="9"/>
      <c r="P15" s="12">
        <f t="shared" si="0"/>
        <v>9.9664429530201311</v>
      </c>
    </row>
    <row r="16" spans="1:17" x14ac:dyDescent="0.35">
      <c r="K16" s="8">
        <f>IF(L16&gt;0,SUM(L$3:L16),"")</f>
        <v>26.7</v>
      </c>
      <c r="L16" s="4">
        <v>0.1</v>
      </c>
      <c r="M16" s="4">
        <v>495</v>
      </c>
      <c r="N16" s="4">
        <v>275</v>
      </c>
      <c r="O16" s="9"/>
      <c r="P16" s="12">
        <f t="shared" si="0"/>
        <v>0.64597315436241598</v>
      </c>
    </row>
    <row r="17" spans="11:16" x14ac:dyDescent="0.35">
      <c r="K17" s="8">
        <f>IF(L17&gt;0,SUM(L$3:L17),"")</f>
        <v>30.5</v>
      </c>
      <c r="L17" s="4">
        <v>3.8</v>
      </c>
      <c r="M17" s="4">
        <v>275</v>
      </c>
      <c r="N17" s="4">
        <v>250</v>
      </c>
      <c r="O17" s="9"/>
      <c r="P17" s="12">
        <f t="shared" si="0"/>
        <v>16.736577181208048</v>
      </c>
    </row>
    <row r="18" spans="11:16" x14ac:dyDescent="0.35">
      <c r="K18" s="8">
        <f>IF(L18&gt;0,SUM(L$3:L18),"")</f>
        <v>31.5</v>
      </c>
      <c r="L18" s="4">
        <v>1</v>
      </c>
      <c r="M18" s="4">
        <v>505</v>
      </c>
      <c r="N18" s="4"/>
      <c r="O18" s="9"/>
      <c r="P18" s="12">
        <f t="shared" si="0"/>
        <v>8.4731543624161052</v>
      </c>
    </row>
    <row r="19" spans="11:16" x14ac:dyDescent="0.35">
      <c r="K19" s="8">
        <f>IF(L19&gt;0,SUM(L$3:L19),"")</f>
        <v>31.6</v>
      </c>
      <c r="L19" s="4">
        <v>0.1</v>
      </c>
      <c r="M19" s="4">
        <v>505</v>
      </c>
      <c r="N19" s="4">
        <v>275</v>
      </c>
      <c r="O19" s="9"/>
      <c r="P19" s="12">
        <f t="shared" si="0"/>
        <v>0.65436241610738244</v>
      </c>
    </row>
    <row r="20" spans="11:16" x14ac:dyDescent="0.35">
      <c r="K20" s="8">
        <f>IF(L20&gt;0,SUM(L$3:L20),"")</f>
        <v>35.1</v>
      </c>
      <c r="L20" s="4">
        <v>3.5</v>
      </c>
      <c r="M20" s="4">
        <v>275</v>
      </c>
      <c r="N20" s="4">
        <v>250</v>
      </c>
      <c r="O20" s="9"/>
      <c r="P20" s="12">
        <f t="shared" si="0"/>
        <v>15.415268456375834</v>
      </c>
    </row>
    <row r="21" spans="11:16" x14ac:dyDescent="0.35">
      <c r="K21" s="8">
        <f>IF(L21&gt;0,SUM(L$3:L21),"")</f>
        <v>36</v>
      </c>
      <c r="L21" s="4">
        <v>0.9</v>
      </c>
      <c r="M21" s="4">
        <v>515</v>
      </c>
      <c r="N21" s="4"/>
      <c r="O21" s="9"/>
      <c r="P21" s="12">
        <f t="shared" si="0"/>
        <v>7.7768456375838904</v>
      </c>
    </row>
    <row r="22" spans="11:16" x14ac:dyDescent="0.35">
      <c r="K22" s="8">
        <f>IF(L22&gt;0,SUM(L$3:L22),"")</f>
        <v>36.1</v>
      </c>
      <c r="L22" s="4">
        <v>0.1</v>
      </c>
      <c r="M22" s="4">
        <v>515</v>
      </c>
      <c r="N22" s="4">
        <v>275</v>
      </c>
      <c r="O22" s="9"/>
      <c r="P22" s="12">
        <f t="shared" si="0"/>
        <v>0.6627516778523489</v>
      </c>
    </row>
    <row r="23" spans="11:16" x14ac:dyDescent="0.35">
      <c r="K23" s="8">
        <f>IF(L23&gt;0,SUM(L$3:L23),"")</f>
        <v>39.300000000000004</v>
      </c>
      <c r="L23" s="4">
        <v>3.2</v>
      </c>
      <c r="M23" s="4">
        <v>275</v>
      </c>
      <c r="N23" s="4">
        <v>250</v>
      </c>
      <c r="O23" s="9"/>
      <c r="P23" s="12">
        <f t="shared" si="0"/>
        <v>14.093959731543622</v>
      </c>
    </row>
    <row r="24" spans="11:16" x14ac:dyDescent="0.35">
      <c r="K24" s="8">
        <f>IF(L24&gt;0,SUM(L$3:L24),"")</f>
        <v>40.1</v>
      </c>
      <c r="L24" s="4">
        <v>0.8</v>
      </c>
      <c r="M24" s="4">
        <v>525</v>
      </c>
      <c r="N24" s="4"/>
      <c r="O24" s="9"/>
      <c r="P24" s="12">
        <f t="shared" si="0"/>
        <v>7.046979865771811</v>
      </c>
    </row>
    <row r="25" spans="11:16" x14ac:dyDescent="0.35">
      <c r="K25" s="8">
        <f>IF(L25&gt;0,SUM(L$3:L25),"")</f>
        <v>40.200000000000003</v>
      </c>
      <c r="L25" s="4">
        <v>0.1</v>
      </c>
      <c r="M25" s="4">
        <v>525</v>
      </c>
      <c r="N25" s="4">
        <v>275</v>
      </c>
      <c r="O25" s="9"/>
      <c r="P25" s="12">
        <f t="shared" si="0"/>
        <v>0.67114093959731536</v>
      </c>
    </row>
    <row r="26" spans="11:16" x14ac:dyDescent="0.35">
      <c r="K26" s="8">
        <f>IF(L26&gt;0,SUM(L$3:L26),"")</f>
        <v>43.1</v>
      </c>
      <c r="L26" s="4">
        <v>2.9</v>
      </c>
      <c r="M26" s="4">
        <v>275</v>
      </c>
      <c r="N26" s="4">
        <v>250</v>
      </c>
      <c r="O26" s="9"/>
      <c r="P26" s="12">
        <f t="shared" si="0"/>
        <v>12.772651006711406</v>
      </c>
    </row>
    <row r="27" spans="11:16" x14ac:dyDescent="0.35">
      <c r="K27" s="8">
        <f>IF(L27&gt;0,SUM(L$3:L27),"")</f>
        <v>43.800000000000004</v>
      </c>
      <c r="L27" s="4">
        <v>0.7</v>
      </c>
      <c r="M27" s="4">
        <v>535</v>
      </c>
      <c r="N27" s="4"/>
      <c r="O27" s="9"/>
      <c r="P27" s="12">
        <f t="shared" si="0"/>
        <v>6.2835570469798645</v>
      </c>
    </row>
    <row r="28" spans="11:16" x14ac:dyDescent="0.35">
      <c r="K28" s="8">
        <f>IF(L28&gt;0,SUM(L$3:L28),"")</f>
        <v>43.900000000000006</v>
      </c>
      <c r="L28" s="4">
        <v>0.1</v>
      </c>
      <c r="M28" s="4">
        <v>535</v>
      </c>
      <c r="N28" s="4">
        <v>275</v>
      </c>
      <c r="O28" s="9"/>
      <c r="P28" s="12">
        <f t="shared" si="0"/>
        <v>0.67953020134228181</v>
      </c>
    </row>
    <row r="29" spans="11:16" x14ac:dyDescent="0.35">
      <c r="K29" s="8">
        <f>IF(L29&gt;0,SUM(L$3:L29),"")</f>
        <v>46.600000000000009</v>
      </c>
      <c r="L29" s="4">
        <v>2.7</v>
      </c>
      <c r="M29" s="4">
        <v>275</v>
      </c>
      <c r="N29" s="4">
        <v>250</v>
      </c>
      <c r="O29" s="9"/>
      <c r="P29" s="12">
        <f t="shared" si="0"/>
        <v>11.891778523489931</v>
      </c>
    </row>
    <row r="30" spans="11:16" x14ac:dyDescent="0.35">
      <c r="K30" s="8">
        <f>IF(L30&gt;0,SUM(L$3:L30),"")</f>
        <v>47.20000000000001</v>
      </c>
      <c r="L30" s="4">
        <v>0.6</v>
      </c>
      <c r="M30" s="4">
        <v>545</v>
      </c>
      <c r="N30" s="4"/>
      <c r="O30" s="9"/>
      <c r="P30" s="12">
        <f t="shared" si="0"/>
        <v>5.4865771812080526</v>
      </c>
    </row>
    <row r="31" spans="11:16" x14ac:dyDescent="0.35">
      <c r="K31" s="8">
        <f>IF(L31&gt;0,SUM(L$3:L31),"")</f>
        <v>47.300000000000011</v>
      </c>
      <c r="L31" s="4">
        <v>0.1</v>
      </c>
      <c r="M31" s="4">
        <v>545</v>
      </c>
      <c r="N31" s="4">
        <v>275</v>
      </c>
      <c r="O31" s="9"/>
      <c r="P31" s="12">
        <f t="shared" si="0"/>
        <v>0.68791946308724827</v>
      </c>
    </row>
    <row r="32" spans="11:16" x14ac:dyDescent="0.35">
      <c r="K32" s="8">
        <f>IF(L32&gt;0,SUM(L$3:L32),"")</f>
        <v>49.800000000000011</v>
      </c>
      <c r="L32" s="4">
        <v>2.5</v>
      </c>
      <c r="M32" s="4">
        <v>275</v>
      </c>
      <c r="N32" s="4">
        <v>250</v>
      </c>
      <c r="O32" s="9"/>
      <c r="P32" s="12">
        <f t="shared" si="0"/>
        <v>11.010906040268454</v>
      </c>
    </row>
    <row r="33" spans="11:16" x14ac:dyDescent="0.35">
      <c r="K33" s="8">
        <f>IF(L33&gt;0,SUM(L$3:L33),"")</f>
        <v>50.300000000000011</v>
      </c>
      <c r="L33" s="4">
        <v>0.5</v>
      </c>
      <c r="M33" s="4">
        <v>555</v>
      </c>
      <c r="N33" s="4"/>
      <c r="O33" s="9"/>
      <c r="P33" s="12">
        <f t="shared" si="0"/>
        <v>4.6560402684563753</v>
      </c>
    </row>
    <row r="34" spans="11:16" x14ac:dyDescent="0.35">
      <c r="K34" s="8">
        <f>IF(L34&gt;0,SUM(L$3:L34),"")</f>
        <v>50.400000000000013</v>
      </c>
      <c r="L34" s="4">
        <v>0.1</v>
      </c>
      <c r="M34" s="4">
        <v>555</v>
      </c>
      <c r="N34" s="4">
        <v>275</v>
      </c>
      <c r="O34" s="9"/>
      <c r="P34" s="12">
        <f t="shared" si="0"/>
        <v>0.69630872483221462</v>
      </c>
    </row>
    <row r="35" spans="11:16" x14ac:dyDescent="0.35">
      <c r="K35" s="8">
        <f>IF(L35&gt;0,SUM(L$3:L35),"")</f>
        <v>52.70000000000001</v>
      </c>
      <c r="L35" s="4">
        <v>2.2999999999999998</v>
      </c>
      <c r="M35" s="4">
        <v>275</v>
      </c>
      <c r="N35" s="4">
        <v>250</v>
      </c>
      <c r="O35" s="9"/>
      <c r="P35" s="12">
        <f t="shared" ref="P35:P66" si="1">$L35/SUM($L:$L)*IF(N35&lt;&gt;"",M35-(M35-N35)/2,M35)</f>
        <v>10.130033557046977</v>
      </c>
    </row>
    <row r="36" spans="11:16" x14ac:dyDescent="0.35">
      <c r="K36" s="8">
        <f>IF(L36&gt;0,SUM(L$3:L36),"")</f>
        <v>53.100000000000009</v>
      </c>
      <c r="L36" s="4">
        <v>0.4</v>
      </c>
      <c r="M36" s="4">
        <v>565</v>
      </c>
      <c r="N36" s="4"/>
      <c r="O36" s="9"/>
      <c r="P36" s="12">
        <f t="shared" si="1"/>
        <v>3.7919463087248317</v>
      </c>
    </row>
    <row r="37" spans="11:16" x14ac:dyDescent="0.35">
      <c r="K37" s="8">
        <f>IF(L37&gt;0,SUM(L$3:L37),"")</f>
        <v>53.20000000000001</v>
      </c>
      <c r="L37" s="4">
        <v>0.1</v>
      </c>
      <c r="M37" s="4">
        <v>565</v>
      </c>
      <c r="N37" s="4">
        <v>275</v>
      </c>
      <c r="O37" s="9"/>
      <c r="P37" s="12">
        <f t="shared" si="1"/>
        <v>0.70469798657718108</v>
      </c>
    </row>
    <row r="38" spans="11:16" x14ac:dyDescent="0.35">
      <c r="K38" s="8">
        <f>IF(L38&gt;0,SUM(L$3:L38),"")</f>
        <v>55.300000000000011</v>
      </c>
      <c r="L38" s="4">
        <v>2.1</v>
      </c>
      <c r="M38" s="4">
        <v>275</v>
      </c>
      <c r="N38" s="4">
        <v>250</v>
      </c>
      <c r="O38" s="9"/>
      <c r="P38" s="12">
        <f t="shared" si="1"/>
        <v>9.2491610738255012</v>
      </c>
    </row>
    <row r="39" spans="11:16" x14ac:dyDescent="0.35">
      <c r="K39" s="8">
        <f>IF(L39&gt;0,SUM(L$3:L39),"")</f>
        <v>55.600000000000009</v>
      </c>
      <c r="L39" s="4">
        <v>0.3</v>
      </c>
      <c r="M39" s="4">
        <v>575</v>
      </c>
      <c r="N39" s="4"/>
      <c r="O39" s="9"/>
      <c r="P39" s="12">
        <f t="shared" si="1"/>
        <v>2.8942953020134223</v>
      </c>
    </row>
    <row r="40" spans="11:16" x14ac:dyDescent="0.35">
      <c r="K40" s="8">
        <f>IF(L40&gt;0,SUM(L$3:L40),"")</f>
        <v>55.70000000000001</v>
      </c>
      <c r="L40" s="4">
        <v>0.1</v>
      </c>
      <c r="M40" s="4">
        <v>575</v>
      </c>
      <c r="N40" s="4">
        <v>275</v>
      </c>
      <c r="O40" s="9"/>
      <c r="P40" s="12">
        <f t="shared" si="1"/>
        <v>0.71308724832214754</v>
      </c>
    </row>
    <row r="41" spans="11:16" x14ac:dyDescent="0.35">
      <c r="K41" s="8">
        <f>IF(L41&gt;0,SUM(L$3:L41),"")</f>
        <v>57.500000000000007</v>
      </c>
      <c r="L41" s="4">
        <v>1.8</v>
      </c>
      <c r="M41" s="4">
        <v>275</v>
      </c>
      <c r="N41" s="4">
        <v>250</v>
      </c>
      <c r="O41" s="9"/>
      <c r="P41" s="12">
        <f t="shared" si="1"/>
        <v>7.9278523489932864</v>
      </c>
    </row>
    <row r="42" spans="11:16" x14ac:dyDescent="0.35">
      <c r="K42" s="8">
        <f>IF(L42&gt;0,SUM(L$3:L42),"")</f>
        <v>57.70000000000001</v>
      </c>
      <c r="L42" s="4">
        <v>0.2</v>
      </c>
      <c r="M42" s="4">
        <v>585</v>
      </c>
      <c r="N42" s="4"/>
      <c r="O42" s="9"/>
      <c r="P42" s="12">
        <f t="shared" si="1"/>
        <v>1.9630872483221473</v>
      </c>
    </row>
    <row r="43" spans="11:16" x14ac:dyDescent="0.35">
      <c r="K43" s="8">
        <f>IF(L43&gt;0,SUM(L$3:L43),"")</f>
        <v>57.800000000000011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0.721476510067114</v>
      </c>
    </row>
    <row r="44" spans="11:16" x14ac:dyDescent="0.35">
      <c r="K44" s="8">
        <f>IF(L44&gt;0,SUM(L$3:L44),"")</f>
        <v>59.300000000000011</v>
      </c>
      <c r="L44" s="4">
        <v>1.5</v>
      </c>
      <c r="M44" s="4">
        <v>585</v>
      </c>
      <c r="N44" s="4">
        <v>275</v>
      </c>
      <c r="O44" s="9"/>
      <c r="P44" s="12">
        <f t="shared" si="1"/>
        <v>10.822147651006709</v>
      </c>
    </row>
    <row r="45" spans="11:16" x14ac:dyDescent="0.35">
      <c r="K45" s="8">
        <f>IF(L45&gt;0,SUM(L$3:L45),"")</f>
        <v>59.400000000000013</v>
      </c>
      <c r="L45" s="4">
        <v>0.1</v>
      </c>
      <c r="M45" s="4">
        <v>595</v>
      </c>
      <c r="N45" s="4"/>
      <c r="O45" s="9"/>
      <c r="P45" s="12">
        <f t="shared" si="1"/>
        <v>0.99832214765100658</v>
      </c>
    </row>
    <row r="46" spans="11:16" x14ac:dyDescent="0.35">
      <c r="K46" s="8">
        <f>IF(L46&gt;0,SUM(L$3:L46),"")</f>
        <v>59.600000000000016</v>
      </c>
      <c r="L46" s="4">
        <v>0.2</v>
      </c>
      <c r="M46" s="4">
        <v>595</v>
      </c>
      <c r="N46" s="4">
        <v>400</v>
      </c>
      <c r="O46" s="9"/>
      <c r="P46" s="12">
        <f t="shared" si="1"/>
        <v>1.6694630872483218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A00-000000000000}">
      <formula1>Categories</formula1>
    </dataValidation>
    <dataValidation type="whole" allowBlank="1" showInputMessage="1" showErrorMessage="1" sqref="G3:G8 I3:I8" xr:uid="{00000000-0002-0000-0A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6.5" customHeight="1" x14ac:dyDescent="0.4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10" t="s">
        <v>64</v>
      </c>
    </row>
    <row r="3" spans="1:17" ht="15" customHeight="1" thickBot="1" x14ac:dyDescent="0.4">
      <c r="A3" s="5" t="s">
        <v>43</v>
      </c>
      <c r="B3" s="6" t="s">
        <v>8</v>
      </c>
      <c r="C3" s="6"/>
      <c r="D3" s="7" t="s">
        <v>22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250</v>
      </c>
      <c r="N3" s="4">
        <v>200</v>
      </c>
      <c r="O3" s="9"/>
      <c r="P3" s="12">
        <f t="shared" ref="P3:P34" si="0">$L3/SUM($L:$L)*IF(N3&lt;&gt;"",M3-(M3-N3)/2,M3)</f>
        <v>125</v>
      </c>
      <c r="Q3" s="1">
        <f>SUM(P3:P105)</f>
        <v>200.55555555555554</v>
      </c>
    </row>
    <row r="4" spans="1:17" x14ac:dyDescent="0.35">
      <c r="F4" s="8"/>
      <c r="G4" s="4"/>
      <c r="H4" s="4"/>
      <c r="I4" s="9"/>
      <c r="K4" s="8">
        <f>IF(L4&gt;0,SUM(L$3:L4),"")</f>
        <v>7</v>
      </c>
      <c r="L4" s="4">
        <v>2</v>
      </c>
      <c r="M4" s="4">
        <v>200</v>
      </c>
      <c r="N4" s="4">
        <v>180</v>
      </c>
      <c r="O4" s="9"/>
      <c r="P4" s="12">
        <f t="shared" si="0"/>
        <v>42.222222222222221</v>
      </c>
    </row>
    <row r="5" spans="1:17" x14ac:dyDescent="0.35">
      <c r="F5" s="8"/>
      <c r="G5" s="4"/>
      <c r="H5" s="4"/>
      <c r="I5" s="9"/>
      <c r="K5" s="8">
        <f>IF(L5&gt;0,SUM(L$3:L5),"")</f>
        <v>8</v>
      </c>
      <c r="L5" s="4">
        <v>1</v>
      </c>
      <c r="M5" s="4">
        <v>180</v>
      </c>
      <c r="N5" s="4">
        <v>160</v>
      </c>
      <c r="O5" s="9"/>
      <c r="P5" s="12">
        <f t="shared" si="0"/>
        <v>18.888888888888889</v>
      </c>
    </row>
    <row r="6" spans="1:17" x14ac:dyDescent="0.35">
      <c r="F6" s="8"/>
      <c r="G6" s="4"/>
      <c r="H6" s="4"/>
      <c r="I6" s="9"/>
      <c r="K6" s="8">
        <f>IF(L6&gt;0,SUM(L$3:L6),"")</f>
        <v>9</v>
      </c>
      <c r="L6" s="4">
        <v>1</v>
      </c>
      <c r="M6" s="4">
        <v>160</v>
      </c>
      <c r="N6" s="4">
        <v>100</v>
      </c>
      <c r="O6" s="9"/>
      <c r="P6" s="12">
        <f t="shared" si="0"/>
        <v>14.444444444444443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B00-000000000000}">
      <formula1>0</formula1>
      <formula2>600</formula2>
    </dataValidation>
    <dataValidation type="list" allowBlank="1" showInputMessage="1" showErrorMessage="1" sqref="B3" xr:uid="{00000000-0002-0000-0B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6.5" customHeight="1" x14ac:dyDescent="0.4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10" t="s">
        <v>64</v>
      </c>
    </row>
    <row r="3" spans="1:17" ht="15" customHeight="1" thickBot="1" x14ac:dyDescent="0.4">
      <c r="A3" s="5" t="s">
        <v>44</v>
      </c>
      <c r="B3" s="6" t="s">
        <v>2</v>
      </c>
      <c r="C3" s="6"/>
      <c r="D3" s="7" t="s">
        <v>22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100</v>
      </c>
      <c r="N3" s="4">
        <v>200</v>
      </c>
      <c r="O3" s="9"/>
      <c r="P3" s="12">
        <f t="shared" ref="P3:P34" si="0">$L3/SUM($L:$L)*IF(N3&lt;&gt;"",M3-(M3-N3)/2,M3)</f>
        <v>150</v>
      </c>
      <c r="Q3" s="1">
        <f>SUM(P3:P105)</f>
        <v>150</v>
      </c>
    </row>
    <row r="4" spans="1:17" x14ac:dyDescent="0.35">
      <c r="F4" s="8"/>
      <c r="G4" s="4"/>
      <c r="H4" s="4"/>
      <c r="I4" s="9"/>
      <c r="K4" s="8" t="str">
        <f>IF(L4&gt;0,SUM(L$3:L4),"")</f>
        <v/>
      </c>
      <c r="L4" s="4"/>
      <c r="M4" s="4"/>
      <c r="N4" s="4"/>
      <c r="O4" s="9"/>
      <c r="P4" s="12">
        <f t="shared" si="0"/>
        <v>0</v>
      </c>
    </row>
    <row r="5" spans="1:17" x14ac:dyDescent="0.35">
      <c r="F5" s="8"/>
      <c r="G5" s="4"/>
      <c r="H5" s="4"/>
      <c r="I5" s="9"/>
      <c r="K5" s="8" t="str">
        <f>IF(L5&gt;0,SUM(L$3:L5),"")</f>
        <v/>
      </c>
      <c r="L5" s="4"/>
      <c r="M5" s="4"/>
      <c r="N5" s="4"/>
      <c r="O5" s="9"/>
      <c r="P5" s="12">
        <f t="shared" si="0"/>
        <v>0</v>
      </c>
    </row>
    <row r="6" spans="1:17" x14ac:dyDescent="0.35">
      <c r="F6" s="8"/>
      <c r="G6" s="4"/>
      <c r="H6" s="4"/>
      <c r="I6" s="9"/>
      <c r="K6" s="8" t="str">
        <f>IF(L6&gt;0,SUM(L$3:L6),"")</f>
        <v/>
      </c>
      <c r="L6" s="4"/>
      <c r="M6" s="4"/>
      <c r="N6" s="4"/>
      <c r="O6" s="9"/>
      <c r="P6" s="12">
        <f t="shared" si="0"/>
        <v>0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C00-000000000000}">
      <formula1>Categories</formula1>
    </dataValidation>
    <dataValidation type="whole" allowBlank="1" showInputMessage="1" showErrorMessage="1" sqref="G3:G8 I3:I8" xr:uid="{00000000-0002-0000-0C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</sheetPr>
  <dimension ref="A1:X361"/>
  <sheetViews>
    <sheetView showGridLines="0" topLeftCell="H1" workbookViewId="0">
      <selection activeCell="U5" sqref="U5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8.36328125" style="40" hidden="1" customWidth="1"/>
    <col min="18" max="18" width="8.7265625" style="2" customWidth="1"/>
    <col min="19" max="20" width="8.7265625" style="40" customWidth="1"/>
    <col min="21" max="21" width="19.90625" style="40" customWidth="1"/>
    <col min="22" max="22" width="8.7265625" style="3" customWidth="1"/>
    <col min="23" max="23" width="4.6328125" style="40" hidden="1" customWidth="1"/>
  </cols>
  <sheetData>
    <row r="1" spans="1:24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  <c r="R1" s="51" t="s">
        <v>57</v>
      </c>
      <c r="S1" s="52"/>
      <c r="T1" s="52"/>
      <c r="U1" s="52"/>
      <c r="V1" s="52"/>
      <c r="W1" s="53"/>
    </row>
    <row r="2" spans="1:24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  <c r="R2" s="19" t="s">
        <v>60</v>
      </c>
      <c r="S2" s="20" t="s">
        <v>11</v>
      </c>
      <c r="T2" s="20" t="s">
        <v>61</v>
      </c>
      <c r="U2" s="20" t="s">
        <v>62</v>
      </c>
      <c r="V2" s="21" t="s">
        <v>63</v>
      </c>
      <c r="W2" s="11"/>
      <c r="X2" s="33" t="s">
        <v>64</v>
      </c>
    </row>
    <row r="3" spans="1:24" ht="15" customHeight="1" thickBot="1" x14ac:dyDescent="0.4">
      <c r="A3" s="5" t="s">
        <v>73</v>
      </c>
      <c r="B3" s="6" t="s">
        <v>2</v>
      </c>
      <c r="C3" s="6"/>
      <c r="D3" s="7" t="s">
        <v>22</v>
      </c>
      <c r="F3" s="8"/>
      <c r="G3" s="4"/>
      <c r="H3" s="4"/>
      <c r="I3" s="9"/>
      <c r="K3" s="8">
        <f>IF(L3&gt;0,SUM(L$3:L3),"")</f>
        <v>4</v>
      </c>
      <c r="L3" s="4">
        <v>4</v>
      </c>
      <c r="M3" s="4">
        <v>200</v>
      </c>
      <c r="N3" s="4">
        <v>225</v>
      </c>
      <c r="O3" s="9"/>
      <c r="P3" s="12">
        <f t="shared" ref="P3:P34" si="0">L3/SUM(L:L)*IF(N3&lt;&gt;"",M3-(M3-N3)/2,M3)</f>
        <v>35.416666666666664</v>
      </c>
      <c r="Q3" s="37">
        <f>SUM(P3:P105)</f>
        <v>255.75</v>
      </c>
      <c r="R3" s="8">
        <f>IF(S3&gt;0,SUM(S$3:S3),"")</f>
        <v>1</v>
      </c>
      <c r="S3" s="4">
        <v>1</v>
      </c>
      <c r="T3" s="4">
        <v>100</v>
      </c>
      <c r="U3" s="4">
        <v>200</v>
      </c>
      <c r="V3" s="9"/>
      <c r="W3" s="12">
        <f t="shared" ref="W3:W34" si="1">S3/SUM(S:S)*IF(U3&lt;&gt;"",T3-(T3-U3)/2,T3)</f>
        <v>11.538461538461538</v>
      </c>
      <c r="X3" s="37">
        <f>SUM(W3:W105)</f>
        <v>228.84615384615384</v>
      </c>
    </row>
    <row r="4" spans="1:24" ht="29" customHeight="1" x14ac:dyDescent="0.35">
      <c r="F4" s="8"/>
      <c r="G4" s="4"/>
      <c r="H4" s="4"/>
      <c r="I4" s="9"/>
      <c r="K4" s="8">
        <f>IF(L4&gt;0,SUM(L$3:L4),"")</f>
        <v>7</v>
      </c>
      <c r="L4" s="4">
        <v>3</v>
      </c>
      <c r="M4" s="4">
        <v>225</v>
      </c>
      <c r="N4" s="4">
        <v>250</v>
      </c>
      <c r="O4" s="9"/>
      <c r="P4" s="12">
        <f t="shared" si="0"/>
        <v>29.6875</v>
      </c>
      <c r="Q4" s="34" t="s">
        <v>60</v>
      </c>
      <c r="R4" s="8">
        <f>IF(S4&gt;0,SUM(S$3:S4),"")</f>
        <v>5</v>
      </c>
      <c r="S4" s="4">
        <v>4</v>
      </c>
      <c r="T4" s="4">
        <v>200</v>
      </c>
      <c r="U4" s="4">
        <v>225</v>
      </c>
      <c r="V4" s="9"/>
      <c r="W4" s="12">
        <f t="shared" si="1"/>
        <v>65.384615384615387</v>
      </c>
      <c r="X4" s="34" t="s">
        <v>60</v>
      </c>
    </row>
    <row r="5" spans="1:24" ht="15" customHeight="1" thickBot="1" x14ac:dyDescent="0.4">
      <c r="F5" s="8"/>
      <c r="G5" s="4"/>
      <c r="H5" s="4"/>
      <c r="I5" s="9"/>
      <c r="K5" s="8">
        <f>IF(L5&gt;0,SUM(L$3:L5),"")</f>
        <v>9</v>
      </c>
      <c r="L5" s="4">
        <v>2</v>
      </c>
      <c r="M5" s="4">
        <v>250</v>
      </c>
      <c r="N5" s="4">
        <v>275</v>
      </c>
      <c r="O5" s="9"/>
      <c r="P5" s="12">
        <f t="shared" si="0"/>
        <v>21.875</v>
      </c>
      <c r="Q5" s="39">
        <f>SUM(L3:L502)/1440</f>
        <v>1.6666666666666666E-2</v>
      </c>
      <c r="R5" s="8">
        <f>IF(S5&gt;0,SUM(S$3:S5),"")</f>
        <v>8</v>
      </c>
      <c r="S5" s="4">
        <v>3</v>
      </c>
      <c r="T5" s="4">
        <v>225</v>
      </c>
      <c r="U5" s="4">
        <v>250</v>
      </c>
      <c r="V5" s="9"/>
      <c r="W5" s="12">
        <f t="shared" si="1"/>
        <v>54.807692307692314</v>
      </c>
      <c r="X5" s="39">
        <f>SUM(S3:S502)/1440</f>
        <v>9.0277777777777769E-3</v>
      </c>
    </row>
    <row r="6" spans="1:24" x14ac:dyDescent="0.35">
      <c r="F6" s="8"/>
      <c r="G6" s="4"/>
      <c r="H6" s="4"/>
      <c r="I6" s="9"/>
      <c r="K6" s="8">
        <f>IF(L6&gt;0,SUM(L$3:L6),"")</f>
        <v>10</v>
      </c>
      <c r="L6" s="4">
        <v>1</v>
      </c>
      <c r="M6" s="4">
        <v>275</v>
      </c>
      <c r="N6" s="4">
        <v>300</v>
      </c>
      <c r="O6" s="9"/>
      <c r="P6" s="12">
        <f t="shared" si="0"/>
        <v>11.979166666666666</v>
      </c>
      <c r="R6" s="8">
        <f>IF(S6&gt;0,SUM(S$3:S6),"")</f>
        <v>10</v>
      </c>
      <c r="S6" s="4">
        <v>2</v>
      </c>
      <c r="T6" s="4">
        <v>250</v>
      </c>
      <c r="U6" s="4">
        <v>275</v>
      </c>
      <c r="V6" s="9"/>
      <c r="W6" s="12">
        <f t="shared" si="1"/>
        <v>40.384615384615387</v>
      </c>
    </row>
    <row r="7" spans="1:24" x14ac:dyDescent="0.35">
      <c r="F7" s="8"/>
      <c r="G7" s="4"/>
      <c r="H7" s="4"/>
      <c r="I7" s="9"/>
      <c r="K7" s="8">
        <f>IF(L7&gt;0,SUM(L$3:L7),"")</f>
        <v>11</v>
      </c>
      <c r="L7" s="4">
        <v>1</v>
      </c>
      <c r="M7" s="4">
        <v>300</v>
      </c>
      <c r="N7" s="4">
        <v>200</v>
      </c>
      <c r="O7" s="9"/>
      <c r="P7" s="12">
        <f t="shared" si="0"/>
        <v>10.416666666666666</v>
      </c>
      <c r="R7" s="8">
        <f>IF(S7&gt;0,SUM(S$3:S7),"")</f>
        <v>11</v>
      </c>
      <c r="S7" s="4">
        <v>1</v>
      </c>
      <c r="T7" s="4">
        <v>275</v>
      </c>
      <c r="U7" s="4">
        <v>300</v>
      </c>
      <c r="V7" s="9"/>
      <c r="W7" s="12">
        <f t="shared" si="1"/>
        <v>22.115384615384617</v>
      </c>
    </row>
    <row r="8" spans="1:24" ht="15" customHeight="1" thickBot="1" x14ac:dyDescent="0.4">
      <c r="F8" s="5"/>
      <c r="G8" s="6"/>
      <c r="H8" s="6"/>
      <c r="I8" s="7"/>
      <c r="K8" s="8">
        <f>IF(L8&gt;0,SUM(L$3:L8),"")</f>
        <v>12</v>
      </c>
      <c r="L8" s="4">
        <v>1</v>
      </c>
      <c r="M8" s="4">
        <v>200</v>
      </c>
      <c r="N8" s="4">
        <v>250</v>
      </c>
      <c r="O8" s="9"/>
      <c r="P8" s="12">
        <f t="shared" si="0"/>
        <v>9.375</v>
      </c>
      <c r="R8" s="8">
        <f>IF(S8&gt;0,SUM(S$3:S8),"")</f>
        <v>12</v>
      </c>
      <c r="S8" s="4">
        <v>1</v>
      </c>
      <c r="T8" s="4">
        <v>300</v>
      </c>
      <c r="U8" s="4">
        <v>200</v>
      </c>
      <c r="V8" s="9"/>
      <c r="W8" s="12">
        <f t="shared" si="1"/>
        <v>19.230769230769234</v>
      </c>
    </row>
    <row r="9" spans="1:24" x14ac:dyDescent="0.35">
      <c r="K9" s="8">
        <f>IF(L9&gt;0,SUM(L$3:L9),"")</f>
        <v>13</v>
      </c>
      <c r="L9" s="4">
        <v>1</v>
      </c>
      <c r="M9" s="4">
        <v>380</v>
      </c>
      <c r="N9" s="4"/>
      <c r="O9" s="9"/>
      <c r="P9" s="12">
        <f t="shared" si="0"/>
        <v>15.833333333333332</v>
      </c>
      <c r="R9" s="8">
        <f>IF(S9&gt;0,SUM(S$3:S9),"")</f>
        <v>13</v>
      </c>
      <c r="S9" s="4">
        <v>1</v>
      </c>
      <c r="T9" s="4">
        <v>200</v>
      </c>
      <c r="U9" s="4"/>
      <c r="V9" s="9"/>
      <c r="W9" s="12">
        <f t="shared" si="1"/>
        <v>15.384615384615385</v>
      </c>
    </row>
    <row r="10" spans="1:24" x14ac:dyDescent="0.35">
      <c r="K10" s="8">
        <f>IF(L10&gt;0,SUM(L$3:L10),"")</f>
        <v>13.2</v>
      </c>
      <c r="L10" s="4">
        <v>0.2</v>
      </c>
      <c r="M10" s="4">
        <v>380</v>
      </c>
      <c r="N10" s="4">
        <v>220</v>
      </c>
      <c r="O10" s="9"/>
      <c r="P10" s="12">
        <f t="shared" si="0"/>
        <v>2.5</v>
      </c>
      <c r="R10" s="8" t="str">
        <f>IF(S10&gt;0,SUM(S$3:S10),"")</f>
        <v/>
      </c>
      <c r="S10" s="4"/>
      <c r="T10" s="4"/>
      <c r="U10" s="4"/>
      <c r="V10" s="9"/>
      <c r="W10" s="12">
        <f t="shared" si="1"/>
        <v>0</v>
      </c>
    </row>
    <row r="11" spans="1:24" x14ac:dyDescent="0.35">
      <c r="K11" s="8">
        <f>IF(L11&gt;0,SUM(L$3:L11),"")</f>
        <v>14</v>
      </c>
      <c r="L11" s="4">
        <v>0.8</v>
      </c>
      <c r="M11" s="4">
        <v>220</v>
      </c>
      <c r="N11" s="4"/>
      <c r="O11" s="9"/>
      <c r="P11" s="12">
        <f t="shared" si="0"/>
        <v>7.333333333333333</v>
      </c>
      <c r="R11" s="8" t="str">
        <f>IF(S11&gt;0,SUM(S$3:S11),"")</f>
        <v/>
      </c>
      <c r="S11" s="4"/>
      <c r="T11" s="4"/>
      <c r="U11" s="4"/>
      <c r="V11" s="9"/>
      <c r="W11" s="12">
        <f t="shared" si="1"/>
        <v>0</v>
      </c>
    </row>
    <row r="12" spans="1:24" x14ac:dyDescent="0.35">
      <c r="K12" s="8">
        <f>IF(L12&gt;0,SUM(L$3:L12),"")</f>
        <v>14.8</v>
      </c>
      <c r="L12" s="4">
        <v>0.8</v>
      </c>
      <c r="M12" s="4">
        <v>400</v>
      </c>
      <c r="N12" s="4"/>
      <c r="O12" s="9"/>
      <c r="P12" s="12">
        <f t="shared" si="0"/>
        <v>13.333333333333334</v>
      </c>
      <c r="R12" s="8" t="str">
        <f>IF(S12&gt;0,SUM(S$3:S12),"")</f>
        <v/>
      </c>
      <c r="S12" s="4"/>
      <c r="T12" s="4"/>
      <c r="U12" s="4"/>
      <c r="V12" s="9"/>
      <c r="W12" s="12">
        <f t="shared" si="1"/>
        <v>0</v>
      </c>
    </row>
    <row r="13" spans="1:24" x14ac:dyDescent="0.35">
      <c r="K13" s="8">
        <f>IF(L13&gt;0,SUM(L$3:L13),"")</f>
        <v>15</v>
      </c>
      <c r="L13" s="4">
        <v>0.2</v>
      </c>
      <c r="M13" s="4">
        <v>400</v>
      </c>
      <c r="N13" s="4">
        <v>222</v>
      </c>
      <c r="O13" s="9"/>
      <c r="P13" s="12">
        <f t="shared" si="0"/>
        <v>2.5916666666666668</v>
      </c>
      <c r="R13" s="8" t="str">
        <f>IF(S13&gt;0,SUM(S$3:S13),"")</f>
        <v/>
      </c>
      <c r="S13" s="4"/>
      <c r="T13" s="4"/>
      <c r="U13" s="4"/>
      <c r="V13" s="9"/>
      <c r="W13" s="12">
        <f t="shared" si="1"/>
        <v>0</v>
      </c>
    </row>
    <row r="14" spans="1:24" x14ac:dyDescent="0.35">
      <c r="K14" s="8">
        <f>IF(L14&gt;0,SUM(L$3:L14),"")</f>
        <v>16</v>
      </c>
      <c r="L14" s="4">
        <v>1</v>
      </c>
      <c r="M14" s="4">
        <v>222</v>
      </c>
      <c r="N14" s="4"/>
      <c r="O14" s="9"/>
      <c r="P14" s="12">
        <f t="shared" si="0"/>
        <v>9.25</v>
      </c>
      <c r="R14" s="8" t="str">
        <f>IF(S14&gt;0,SUM(S$3:S14),"")</f>
        <v/>
      </c>
      <c r="S14" s="4"/>
      <c r="T14" s="4"/>
      <c r="U14" s="4"/>
      <c r="V14" s="9"/>
      <c r="W14" s="12">
        <f t="shared" si="1"/>
        <v>0</v>
      </c>
    </row>
    <row r="15" spans="1:24" x14ac:dyDescent="0.35">
      <c r="K15" s="8">
        <f>IF(L15&gt;0,SUM(L$3:L15),"")</f>
        <v>16.5</v>
      </c>
      <c r="L15" s="4">
        <v>0.5</v>
      </c>
      <c r="M15" s="4">
        <v>420</v>
      </c>
      <c r="N15" s="4"/>
      <c r="O15" s="9"/>
      <c r="P15" s="12">
        <f t="shared" si="0"/>
        <v>8.75</v>
      </c>
      <c r="R15" s="8" t="str">
        <f>IF(S15&gt;0,SUM(S$3:S15),"")</f>
        <v/>
      </c>
      <c r="S15" s="4"/>
      <c r="T15" s="4"/>
      <c r="U15" s="4"/>
      <c r="V15" s="9"/>
      <c r="W15" s="12">
        <f t="shared" si="1"/>
        <v>0</v>
      </c>
    </row>
    <row r="16" spans="1:24" x14ac:dyDescent="0.35">
      <c r="K16" s="8">
        <f>IF(L16&gt;0,SUM(L$3:L16),"")</f>
        <v>16.7</v>
      </c>
      <c r="L16" s="4">
        <v>0.2</v>
      </c>
      <c r="M16" s="4">
        <v>420</v>
      </c>
      <c r="N16" s="4">
        <v>224</v>
      </c>
      <c r="O16" s="9"/>
      <c r="P16" s="12">
        <f t="shared" si="0"/>
        <v>2.6833333333333331</v>
      </c>
      <c r="R16" s="8" t="str">
        <f>IF(S16&gt;0,SUM(S$3:S16),"")</f>
        <v/>
      </c>
      <c r="S16" s="4"/>
      <c r="T16" s="4"/>
      <c r="U16" s="4"/>
      <c r="V16" s="9"/>
      <c r="W16" s="12">
        <f t="shared" si="1"/>
        <v>0</v>
      </c>
    </row>
    <row r="17" spans="11:23" x14ac:dyDescent="0.35">
      <c r="K17" s="8">
        <f>IF(L17&gt;0,SUM(L$3:L17),"")</f>
        <v>18</v>
      </c>
      <c r="L17" s="4">
        <v>1.3</v>
      </c>
      <c r="M17" s="4">
        <v>224</v>
      </c>
      <c r="N17" s="4"/>
      <c r="O17" s="9"/>
      <c r="P17" s="12">
        <f t="shared" si="0"/>
        <v>12.133333333333333</v>
      </c>
      <c r="R17" s="8" t="str">
        <f>IF(S17&gt;0,SUM(S$3:S17),"")</f>
        <v/>
      </c>
      <c r="S17" s="4"/>
      <c r="T17" s="4"/>
      <c r="U17" s="4"/>
      <c r="V17" s="9"/>
      <c r="W17" s="12">
        <f t="shared" si="1"/>
        <v>0</v>
      </c>
    </row>
    <row r="18" spans="11:23" x14ac:dyDescent="0.35">
      <c r="K18" s="8">
        <f>IF(L18&gt;0,SUM(L$3:L18),"")</f>
        <v>18.2</v>
      </c>
      <c r="L18" s="4">
        <v>0.2</v>
      </c>
      <c r="M18" s="4">
        <v>440</v>
      </c>
      <c r="N18" s="4"/>
      <c r="O18" s="9"/>
      <c r="P18" s="12">
        <f t="shared" si="0"/>
        <v>3.6666666666666665</v>
      </c>
      <c r="R18" s="8" t="str">
        <f>IF(S18&gt;0,SUM(S$3:S18),"")</f>
        <v/>
      </c>
      <c r="S18" s="4"/>
      <c r="T18" s="4"/>
      <c r="U18" s="4"/>
      <c r="V18" s="9"/>
      <c r="W18" s="12">
        <f t="shared" si="1"/>
        <v>0</v>
      </c>
    </row>
    <row r="19" spans="11:23" x14ac:dyDescent="0.35">
      <c r="K19" s="8">
        <f>IF(L19&gt;0,SUM(L$3:L19),"")</f>
        <v>18.399999999999999</v>
      </c>
      <c r="L19" s="4">
        <v>0.2</v>
      </c>
      <c r="M19" s="4">
        <v>440</v>
      </c>
      <c r="N19" s="4">
        <v>226</v>
      </c>
      <c r="O19" s="9"/>
      <c r="P19" s="12">
        <f t="shared" si="0"/>
        <v>2.7749999999999999</v>
      </c>
      <c r="R19" s="8" t="str">
        <f>IF(S19&gt;0,SUM(S$3:S19),"")</f>
        <v/>
      </c>
      <c r="S19" s="4"/>
      <c r="T19" s="4"/>
      <c r="U19" s="4"/>
      <c r="V19" s="9"/>
      <c r="W19" s="12">
        <f t="shared" si="1"/>
        <v>0</v>
      </c>
    </row>
    <row r="20" spans="11:23" x14ac:dyDescent="0.35">
      <c r="K20" s="8">
        <f>IF(L20&gt;0,SUM(L$3:L20),"")</f>
        <v>20</v>
      </c>
      <c r="L20" s="4">
        <v>1.6</v>
      </c>
      <c r="M20" s="4">
        <v>226</v>
      </c>
      <c r="N20" s="4"/>
      <c r="O20" s="9"/>
      <c r="P20" s="12">
        <f t="shared" si="0"/>
        <v>15.066666666666666</v>
      </c>
      <c r="R20" s="8" t="str">
        <f>IF(S20&gt;0,SUM(S$3:S20),"")</f>
        <v/>
      </c>
      <c r="S20" s="4"/>
      <c r="T20" s="4"/>
      <c r="U20" s="4"/>
      <c r="V20" s="9"/>
      <c r="W20" s="12">
        <f t="shared" si="1"/>
        <v>0</v>
      </c>
    </row>
    <row r="21" spans="11:23" x14ac:dyDescent="0.35">
      <c r="K21" s="8">
        <f>IF(L21&gt;0,SUM(L$3:L21),"")</f>
        <v>20.100000000000001</v>
      </c>
      <c r="L21" s="4">
        <v>0.1</v>
      </c>
      <c r="M21" s="4">
        <v>460</v>
      </c>
      <c r="N21" s="4"/>
      <c r="O21" s="9"/>
      <c r="P21" s="12">
        <f t="shared" si="0"/>
        <v>1.9166666666666667</v>
      </c>
      <c r="R21" s="8" t="str">
        <f>IF(S21&gt;0,SUM(S$3:S21),"")</f>
        <v/>
      </c>
      <c r="S21" s="4"/>
      <c r="T21" s="4"/>
      <c r="U21" s="4"/>
      <c r="V21" s="9"/>
      <c r="W21" s="12">
        <f t="shared" si="1"/>
        <v>0</v>
      </c>
    </row>
    <row r="22" spans="11:23" x14ac:dyDescent="0.35">
      <c r="K22" s="8">
        <f>IF(L22&gt;0,SUM(L$3:L22),"")</f>
        <v>20.3</v>
      </c>
      <c r="L22" s="4">
        <v>0.2</v>
      </c>
      <c r="M22" s="4">
        <v>460</v>
      </c>
      <c r="N22" s="4">
        <v>300</v>
      </c>
      <c r="O22" s="9"/>
      <c r="P22" s="12">
        <f t="shared" si="0"/>
        <v>3.1666666666666665</v>
      </c>
      <c r="R22" s="8" t="str">
        <f>IF(S22&gt;0,SUM(S$3:S22),"")</f>
        <v/>
      </c>
      <c r="S22" s="4"/>
      <c r="T22" s="4"/>
      <c r="U22" s="4"/>
      <c r="V22" s="9"/>
      <c r="W22" s="12">
        <f t="shared" si="1"/>
        <v>0</v>
      </c>
    </row>
    <row r="23" spans="11:23" x14ac:dyDescent="0.35">
      <c r="K23" s="8">
        <f>IF(L23&gt;0,SUM(L$3:L23),"")</f>
        <v>21.3</v>
      </c>
      <c r="L23" s="4">
        <v>1</v>
      </c>
      <c r="M23" s="4">
        <v>300</v>
      </c>
      <c r="N23" s="4">
        <v>240</v>
      </c>
      <c r="O23" s="9"/>
      <c r="P23" s="12">
        <f t="shared" si="0"/>
        <v>11.25</v>
      </c>
      <c r="R23" s="8" t="str">
        <f>IF(S23&gt;0,SUM(S$3:S23),"")</f>
        <v/>
      </c>
      <c r="S23" s="4"/>
      <c r="T23" s="4"/>
      <c r="U23" s="4"/>
      <c r="V23" s="9"/>
      <c r="W23" s="12">
        <f t="shared" si="1"/>
        <v>0</v>
      </c>
    </row>
    <row r="24" spans="11:23" x14ac:dyDescent="0.35">
      <c r="K24" s="8">
        <f>IF(L24&gt;0,SUM(L$3:L24),"")</f>
        <v>24</v>
      </c>
      <c r="L24" s="4">
        <v>2.7</v>
      </c>
      <c r="M24" s="4">
        <v>240</v>
      </c>
      <c r="N24" s="4">
        <v>200</v>
      </c>
      <c r="O24" s="9"/>
      <c r="P24" s="12">
        <f t="shared" si="0"/>
        <v>24.75</v>
      </c>
      <c r="R24" s="8" t="str">
        <f>IF(S24&gt;0,SUM(S$3:S24),"")</f>
        <v/>
      </c>
      <c r="S24" s="4"/>
      <c r="T24" s="4"/>
      <c r="U24" s="4"/>
      <c r="V24" s="9"/>
      <c r="W24" s="12">
        <f t="shared" si="1"/>
        <v>0</v>
      </c>
    </row>
    <row r="25" spans="11:23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R25" s="8" t="str">
        <f>IF(S25&gt;0,SUM(S$3:S25),"")</f>
        <v/>
      </c>
      <c r="S25" s="4"/>
      <c r="T25" s="4"/>
      <c r="U25" s="4"/>
      <c r="V25" s="9"/>
      <c r="W25" s="12">
        <f t="shared" si="1"/>
        <v>0</v>
      </c>
    </row>
    <row r="26" spans="11:23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R26" s="8" t="str">
        <f>IF(S26&gt;0,SUM(S$3:S26),"")</f>
        <v/>
      </c>
      <c r="S26" s="4"/>
      <c r="T26" s="4"/>
      <c r="U26" s="4"/>
      <c r="V26" s="9"/>
      <c r="W26" s="12">
        <f t="shared" si="1"/>
        <v>0</v>
      </c>
    </row>
    <row r="27" spans="11:23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R27" s="8" t="str">
        <f>IF(S27&gt;0,SUM(S$3:S27),"")</f>
        <v/>
      </c>
      <c r="S27" s="4"/>
      <c r="T27" s="4"/>
      <c r="U27" s="4"/>
      <c r="V27" s="9"/>
      <c r="W27" s="12">
        <f t="shared" si="1"/>
        <v>0</v>
      </c>
    </row>
    <row r="28" spans="11:23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R28" s="8" t="str">
        <f>IF(S28&gt;0,SUM(S$3:S28),"")</f>
        <v/>
      </c>
      <c r="S28" s="4"/>
      <c r="T28" s="4"/>
      <c r="U28" s="4"/>
      <c r="V28" s="9"/>
      <c r="W28" s="12">
        <f t="shared" si="1"/>
        <v>0</v>
      </c>
    </row>
    <row r="29" spans="11:23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R29" s="8" t="str">
        <f>IF(S29&gt;0,SUM(S$3:S29),"")</f>
        <v/>
      </c>
      <c r="S29" s="4"/>
      <c r="T29" s="4"/>
      <c r="U29" s="4"/>
      <c r="V29" s="9"/>
      <c r="W29" s="12">
        <f t="shared" si="1"/>
        <v>0</v>
      </c>
    </row>
    <row r="30" spans="11:23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R30" s="8" t="str">
        <f>IF(S30&gt;0,SUM(S$3:S30),"")</f>
        <v/>
      </c>
      <c r="S30" s="4"/>
      <c r="T30" s="4"/>
      <c r="U30" s="4"/>
      <c r="V30" s="9"/>
      <c r="W30" s="12">
        <f t="shared" si="1"/>
        <v>0</v>
      </c>
    </row>
    <row r="31" spans="11:23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R31" s="8" t="str">
        <f>IF(S31&gt;0,SUM(S$3:S31),"")</f>
        <v/>
      </c>
      <c r="S31" s="4"/>
      <c r="T31" s="4"/>
      <c r="U31" s="4"/>
      <c r="V31" s="9"/>
      <c r="W31" s="12">
        <f t="shared" si="1"/>
        <v>0</v>
      </c>
    </row>
    <row r="32" spans="11:23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R32" s="8" t="str">
        <f>IF(S32&gt;0,SUM(S$3:S32),"")</f>
        <v/>
      </c>
      <c r="S32" s="4"/>
      <c r="T32" s="4"/>
      <c r="U32" s="4"/>
      <c r="V32" s="9"/>
      <c r="W32" s="12">
        <f t="shared" si="1"/>
        <v>0</v>
      </c>
    </row>
    <row r="33" spans="11:23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R33" s="8" t="str">
        <f>IF(S33&gt;0,SUM(S$3:S33),"")</f>
        <v/>
      </c>
      <c r="S33" s="4"/>
      <c r="T33" s="4"/>
      <c r="U33" s="4"/>
      <c r="V33" s="9"/>
      <c r="W33" s="12">
        <f t="shared" si="1"/>
        <v>0</v>
      </c>
    </row>
    <row r="34" spans="11:23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R34" s="8" t="str">
        <f>IF(S34&gt;0,SUM(S$3:S34),"")</f>
        <v/>
      </c>
      <c r="S34" s="4"/>
      <c r="T34" s="4"/>
      <c r="U34" s="4"/>
      <c r="V34" s="9"/>
      <c r="W34" s="12">
        <f t="shared" si="1"/>
        <v>0</v>
      </c>
    </row>
    <row r="35" spans="11:23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2">L35/SUM(L:L)*IF(N35&lt;&gt;"",M35-(M35-N35)/2,M35)</f>
        <v>0</v>
      </c>
      <c r="R35" s="8" t="str">
        <f>IF(S35&gt;0,SUM(S$3:S35),"")</f>
        <v/>
      </c>
      <c r="S35" s="4"/>
      <c r="T35" s="4"/>
      <c r="U35" s="4"/>
      <c r="V35" s="9"/>
      <c r="W35" s="12">
        <f t="shared" ref="W35:W66" si="3">S35/SUM(S:S)*IF(U35&lt;&gt;"",T35-(T35-U35)/2,T35)</f>
        <v>0</v>
      </c>
    </row>
    <row r="36" spans="11:23" x14ac:dyDescent="0.35">
      <c r="K36" s="8" t="str">
        <f>IF(L36&gt;0,SUM(L$3:L36),"")</f>
        <v/>
      </c>
      <c r="L36" s="4"/>
      <c r="M36" s="4"/>
      <c r="N36" s="4"/>
      <c r="O36" s="9"/>
      <c r="P36" s="12">
        <f t="shared" si="2"/>
        <v>0</v>
      </c>
      <c r="R36" s="8" t="str">
        <f>IF(S36&gt;0,SUM(S$3:S36),"")</f>
        <v/>
      </c>
      <c r="S36" s="4"/>
      <c r="T36" s="4"/>
      <c r="U36" s="4"/>
      <c r="V36" s="9"/>
      <c r="W36" s="12">
        <f t="shared" si="3"/>
        <v>0</v>
      </c>
    </row>
    <row r="37" spans="11:23" x14ac:dyDescent="0.35">
      <c r="K37" s="8" t="str">
        <f>IF(L37&gt;0,SUM(L$3:L37),"")</f>
        <v/>
      </c>
      <c r="L37" s="4"/>
      <c r="M37" s="4"/>
      <c r="N37" s="4"/>
      <c r="O37" s="9"/>
      <c r="P37" s="12">
        <f t="shared" si="2"/>
        <v>0</v>
      </c>
      <c r="R37" s="8" t="str">
        <f>IF(S37&gt;0,SUM(S$3:S37),"")</f>
        <v/>
      </c>
      <c r="S37" s="4"/>
      <c r="T37" s="4"/>
      <c r="U37" s="4"/>
      <c r="V37" s="9"/>
      <c r="W37" s="12">
        <f t="shared" si="3"/>
        <v>0</v>
      </c>
    </row>
    <row r="38" spans="11:23" x14ac:dyDescent="0.35">
      <c r="K38" s="8" t="str">
        <f>IF(L38&gt;0,SUM(L$3:L38),"")</f>
        <v/>
      </c>
      <c r="L38" s="4"/>
      <c r="M38" s="4"/>
      <c r="N38" s="4"/>
      <c r="O38" s="9"/>
      <c r="P38" s="12">
        <f t="shared" si="2"/>
        <v>0</v>
      </c>
      <c r="R38" s="8" t="str">
        <f>IF(S38&gt;0,SUM(S$3:S38),"")</f>
        <v/>
      </c>
      <c r="S38" s="4"/>
      <c r="T38" s="4"/>
      <c r="U38" s="4"/>
      <c r="V38" s="9"/>
      <c r="W38" s="12">
        <f t="shared" si="3"/>
        <v>0</v>
      </c>
    </row>
    <row r="39" spans="11:23" x14ac:dyDescent="0.35">
      <c r="K39" s="8" t="str">
        <f>IF(L39&gt;0,SUM(L$3:L39),"")</f>
        <v/>
      </c>
      <c r="L39" s="4"/>
      <c r="M39" s="4"/>
      <c r="N39" s="4"/>
      <c r="O39" s="9"/>
      <c r="P39" s="12">
        <f t="shared" si="2"/>
        <v>0</v>
      </c>
      <c r="R39" s="8" t="str">
        <f>IF(S39&gt;0,SUM(S$3:S39),"")</f>
        <v/>
      </c>
      <c r="S39" s="4"/>
      <c r="T39" s="4"/>
      <c r="U39" s="4"/>
      <c r="V39" s="9"/>
      <c r="W39" s="12">
        <f t="shared" si="3"/>
        <v>0</v>
      </c>
    </row>
    <row r="40" spans="11:23" x14ac:dyDescent="0.35">
      <c r="K40" s="8" t="str">
        <f>IF(L40&gt;0,SUM(L$3:L40),"")</f>
        <v/>
      </c>
      <c r="L40" s="4"/>
      <c r="M40" s="4"/>
      <c r="N40" s="4"/>
      <c r="O40" s="9"/>
      <c r="P40" s="12">
        <f t="shared" si="2"/>
        <v>0</v>
      </c>
      <c r="R40" s="8" t="str">
        <f>IF(S40&gt;0,SUM(S$3:S40),"")</f>
        <v/>
      </c>
      <c r="S40" s="4"/>
      <c r="T40" s="4"/>
      <c r="U40" s="4"/>
      <c r="V40" s="9"/>
      <c r="W40" s="12">
        <f t="shared" si="3"/>
        <v>0</v>
      </c>
    </row>
    <row r="41" spans="11:23" x14ac:dyDescent="0.35">
      <c r="K41" s="8" t="str">
        <f>IF(L41&gt;0,SUM(L$3:L41),"")</f>
        <v/>
      </c>
      <c r="L41" s="4"/>
      <c r="M41" s="4"/>
      <c r="N41" s="4"/>
      <c r="O41" s="9"/>
      <c r="P41" s="12">
        <f t="shared" si="2"/>
        <v>0</v>
      </c>
      <c r="R41" s="8" t="str">
        <f>IF(S41&gt;0,SUM(S$3:S41),"")</f>
        <v/>
      </c>
      <c r="S41" s="4"/>
      <c r="T41" s="4"/>
      <c r="U41" s="4"/>
      <c r="V41" s="9"/>
      <c r="W41" s="12">
        <f t="shared" si="3"/>
        <v>0</v>
      </c>
    </row>
    <row r="42" spans="11:23" x14ac:dyDescent="0.35">
      <c r="K42" s="8" t="str">
        <f>IF(L42&gt;0,SUM(L$3:L42),"")</f>
        <v/>
      </c>
      <c r="L42" s="4"/>
      <c r="M42" s="4"/>
      <c r="N42" s="4"/>
      <c r="O42" s="9"/>
      <c r="P42" s="12">
        <f t="shared" si="2"/>
        <v>0</v>
      </c>
      <c r="R42" s="8" t="str">
        <f>IF(S42&gt;0,SUM(S$3:S42),"")</f>
        <v/>
      </c>
      <c r="S42" s="4"/>
      <c r="T42" s="4"/>
      <c r="U42" s="4"/>
      <c r="V42" s="9"/>
      <c r="W42" s="12">
        <f t="shared" si="3"/>
        <v>0</v>
      </c>
    </row>
    <row r="43" spans="11:23" x14ac:dyDescent="0.35">
      <c r="K43" s="8" t="str">
        <f>IF(L43&gt;0,SUM(L$3:L43),"")</f>
        <v/>
      </c>
      <c r="L43" s="4"/>
      <c r="M43" s="4"/>
      <c r="N43" s="4"/>
      <c r="O43" s="9"/>
      <c r="P43" s="12">
        <f t="shared" si="2"/>
        <v>0</v>
      </c>
      <c r="R43" s="8" t="str">
        <f>IF(S43&gt;0,SUM(S$3:S43),"")</f>
        <v/>
      </c>
      <c r="S43" s="4"/>
      <c r="T43" s="4"/>
      <c r="U43" s="4"/>
      <c r="V43" s="9"/>
      <c r="W43" s="12">
        <f t="shared" si="3"/>
        <v>0</v>
      </c>
    </row>
    <row r="44" spans="11:23" x14ac:dyDescent="0.35">
      <c r="K44" s="8" t="str">
        <f>IF(L44&gt;0,SUM(L$3:L44),"")</f>
        <v/>
      </c>
      <c r="L44" s="4"/>
      <c r="M44" s="4"/>
      <c r="N44" s="4"/>
      <c r="O44" s="9"/>
      <c r="P44" s="12">
        <f t="shared" si="2"/>
        <v>0</v>
      </c>
      <c r="R44" s="8" t="str">
        <f>IF(S44&gt;0,SUM(S$3:S44),"")</f>
        <v/>
      </c>
      <c r="S44" s="4"/>
      <c r="T44" s="4"/>
      <c r="U44" s="4"/>
      <c r="V44" s="9"/>
      <c r="W44" s="12">
        <f t="shared" si="3"/>
        <v>0</v>
      </c>
    </row>
    <row r="45" spans="11:23" x14ac:dyDescent="0.35">
      <c r="K45" s="8" t="str">
        <f>IF(L45&gt;0,SUM(L$3:L45),"")</f>
        <v/>
      </c>
      <c r="L45" s="4"/>
      <c r="M45" s="4"/>
      <c r="N45" s="4"/>
      <c r="O45" s="9"/>
      <c r="P45" s="12">
        <f t="shared" si="2"/>
        <v>0</v>
      </c>
      <c r="R45" s="8" t="str">
        <f>IF(S45&gt;0,SUM(S$3:S45),"")</f>
        <v/>
      </c>
      <c r="S45" s="4"/>
      <c r="T45" s="4"/>
      <c r="U45" s="4"/>
      <c r="V45" s="9"/>
      <c r="W45" s="12">
        <f t="shared" si="3"/>
        <v>0</v>
      </c>
    </row>
    <row r="46" spans="11:23" x14ac:dyDescent="0.35">
      <c r="K46" s="8" t="str">
        <f>IF(L46&gt;0,SUM(L$3:L46),"")</f>
        <v/>
      </c>
      <c r="L46" s="4"/>
      <c r="M46" s="4"/>
      <c r="N46" s="4"/>
      <c r="O46" s="9"/>
      <c r="P46" s="12">
        <f t="shared" si="2"/>
        <v>0</v>
      </c>
      <c r="R46" s="8" t="str">
        <f>IF(S46&gt;0,SUM(S$3:S46),"")</f>
        <v/>
      </c>
      <c r="S46" s="4"/>
      <c r="T46" s="4"/>
      <c r="U46" s="4"/>
      <c r="V46" s="9"/>
      <c r="W46" s="12">
        <f t="shared" si="3"/>
        <v>0</v>
      </c>
    </row>
    <row r="47" spans="11:23" x14ac:dyDescent="0.35">
      <c r="K47" s="8" t="str">
        <f>IF(L47&gt;0,SUM(L$3:L47),"")</f>
        <v/>
      </c>
      <c r="L47" s="4"/>
      <c r="M47" s="4"/>
      <c r="N47" s="4"/>
      <c r="O47" s="9"/>
      <c r="P47" s="12">
        <f t="shared" si="2"/>
        <v>0</v>
      </c>
      <c r="R47" s="8" t="str">
        <f>IF(S47&gt;0,SUM(S$3:S47),"")</f>
        <v/>
      </c>
      <c r="S47" s="4"/>
      <c r="T47" s="4"/>
      <c r="U47" s="4"/>
      <c r="V47" s="9"/>
      <c r="W47" s="12">
        <f t="shared" si="3"/>
        <v>0</v>
      </c>
    </row>
    <row r="48" spans="11:23" x14ac:dyDescent="0.35">
      <c r="K48" s="8" t="str">
        <f>IF(L48&gt;0,SUM(L$3:L48),"")</f>
        <v/>
      </c>
      <c r="L48" s="4"/>
      <c r="M48" s="4"/>
      <c r="N48" s="4"/>
      <c r="O48" s="9"/>
      <c r="P48" s="12">
        <f t="shared" si="2"/>
        <v>0</v>
      </c>
      <c r="R48" s="8" t="str">
        <f>IF(S48&gt;0,SUM(S$3:S48),"")</f>
        <v/>
      </c>
      <c r="S48" s="4"/>
      <c r="T48" s="4"/>
      <c r="U48" s="4"/>
      <c r="V48" s="9"/>
      <c r="W48" s="12">
        <f t="shared" si="3"/>
        <v>0</v>
      </c>
    </row>
    <row r="49" spans="11:23" x14ac:dyDescent="0.35">
      <c r="K49" s="8" t="str">
        <f>IF(L49&gt;0,SUM(L$3:L49),"")</f>
        <v/>
      </c>
      <c r="L49" s="4"/>
      <c r="M49" s="4"/>
      <c r="N49" s="4"/>
      <c r="O49" s="9"/>
      <c r="P49" s="12">
        <f t="shared" si="2"/>
        <v>0</v>
      </c>
      <c r="R49" s="8" t="str">
        <f>IF(S49&gt;0,SUM(S$3:S49),"")</f>
        <v/>
      </c>
      <c r="S49" s="4"/>
      <c r="T49" s="4"/>
      <c r="U49" s="4"/>
      <c r="V49" s="9"/>
      <c r="W49" s="12">
        <f t="shared" si="3"/>
        <v>0</v>
      </c>
    </row>
    <row r="50" spans="11:23" x14ac:dyDescent="0.35">
      <c r="K50" s="8" t="str">
        <f>IF(L50&gt;0,SUM(L$3:L50),"")</f>
        <v/>
      </c>
      <c r="L50" s="4"/>
      <c r="M50" s="4"/>
      <c r="N50" s="4"/>
      <c r="O50" s="9"/>
      <c r="P50" s="12">
        <f t="shared" si="2"/>
        <v>0</v>
      </c>
      <c r="R50" s="8" t="str">
        <f>IF(S50&gt;0,SUM(S$3:S50),"")</f>
        <v/>
      </c>
      <c r="S50" s="4"/>
      <c r="T50" s="4"/>
      <c r="U50" s="4"/>
      <c r="V50" s="9"/>
      <c r="W50" s="12">
        <f t="shared" si="3"/>
        <v>0</v>
      </c>
    </row>
    <row r="51" spans="11:23" x14ac:dyDescent="0.35">
      <c r="K51" s="8" t="str">
        <f>IF(L51&gt;0,SUM(L$3:L51),"")</f>
        <v/>
      </c>
      <c r="L51" s="4"/>
      <c r="M51" s="4"/>
      <c r="N51" s="4"/>
      <c r="O51" s="9"/>
      <c r="P51" s="12">
        <f t="shared" si="2"/>
        <v>0</v>
      </c>
      <c r="R51" s="8" t="str">
        <f>IF(S51&gt;0,SUM(S$3:S51),"")</f>
        <v/>
      </c>
      <c r="S51" s="4"/>
      <c r="T51" s="4"/>
      <c r="U51" s="4"/>
      <c r="V51" s="9"/>
      <c r="W51" s="12">
        <f t="shared" si="3"/>
        <v>0</v>
      </c>
    </row>
    <row r="52" spans="11:23" x14ac:dyDescent="0.35">
      <c r="K52" s="8" t="str">
        <f>IF(L52&gt;0,SUM(L$3:L52),"")</f>
        <v/>
      </c>
      <c r="L52" s="4"/>
      <c r="M52" s="4"/>
      <c r="N52" s="4"/>
      <c r="O52" s="9"/>
      <c r="P52" s="12">
        <f t="shared" si="2"/>
        <v>0</v>
      </c>
      <c r="R52" s="8" t="str">
        <f>IF(S52&gt;0,SUM(S$3:S52),"")</f>
        <v/>
      </c>
      <c r="S52" s="4"/>
      <c r="T52" s="4"/>
      <c r="U52" s="4"/>
      <c r="V52" s="9"/>
      <c r="W52" s="12">
        <f t="shared" si="3"/>
        <v>0</v>
      </c>
    </row>
    <row r="53" spans="11:23" x14ac:dyDescent="0.35">
      <c r="K53" s="8" t="str">
        <f>IF(L53&gt;0,SUM(L$3:L53),"")</f>
        <v/>
      </c>
      <c r="L53" s="4"/>
      <c r="M53" s="4"/>
      <c r="N53" s="4"/>
      <c r="O53" s="9"/>
      <c r="P53" s="12">
        <f t="shared" si="2"/>
        <v>0</v>
      </c>
      <c r="R53" s="8" t="str">
        <f>IF(S53&gt;0,SUM(S$3:S53),"")</f>
        <v/>
      </c>
      <c r="S53" s="4"/>
      <c r="T53" s="4"/>
      <c r="U53" s="4"/>
      <c r="V53" s="9"/>
      <c r="W53" s="12">
        <f t="shared" si="3"/>
        <v>0</v>
      </c>
    </row>
    <row r="54" spans="11:23" x14ac:dyDescent="0.35">
      <c r="K54" s="8" t="str">
        <f>IF(L54&gt;0,SUM(L$3:L54),"")</f>
        <v/>
      </c>
      <c r="L54" s="4"/>
      <c r="M54" s="4"/>
      <c r="N54" s="4"/>
      <c r="O54" s="9"/>
      <c r="P54" s="12">
        <f t="shared" si="2"/>
        <v>0</v>
      </c>
      <c r="R54" s="8" t="str">
        <f>IF(S54&gt;0,SUM(S$3:S54),"")</f>
        <v/>
      </c>
      <c r="S54" s="4"/>
      <c r="T54" s="4"/>
      <c r="U54" s="4"/>
      <c r="V54" s="9"/>
      <c r="W54" s="12">
        <f t="shared" si="3"/>
        <v>0</v>
      </c>
    </row>
    <row r="55" spans="11:23" x14ac:dyDescent="0.35">
      <c r="K55" s="8" t="str">
        <f>IF(L55&gt;0,SUM(L$3:L55),"")</f>
        <v/>
      </c>
      <c r="L55" s="4"/>
      <c r="M55" s="4"/>
      <c r="N55" s="4"/>
      <c r="O55" s="9"/>
      <c r="P55" s="12">
        <f t="shared" si="2"/>
        <v>0</v>
      </c>
      <c r="R55" s="8" t="str">
        <f>IF(S55&gt;0,SUM(S$3:S55),"")</f>
        <v/>
      </c>
      <c r="S55" s="4"/>
      <c r="T55" s="4"/>
      <c r="U55" s="4"/>
      <c r="V55" s="9"/>
      <c r="W55" s="12">
        <f t="shared" si="3"/>
        <v>0</v>
      </c>
    </row>
    <row r="56" spans="11:23" x14ac:dyDescent="0.35">
      <c r="K56" s="8" t="str">
        <f>IF(L56&gt;0,SUM(L$3:L56),"")</f>
        <v/>
      </c>
      <c r="L56" s="4"/>
      <c r="M56" s="4"/>
      <c r="N56" s="4"/>
      <c r="O56" s="9"/>
      <c r="P56" s="12">
        <f t="shared" si="2"/>
        <v>0</v>
      </c>
      <c r="R56" s="8" t="str">
        <f>IF(S56&gt;0,SUM(S$3:S56),"")</f>
        <v/>
      </c>
      <c r="S56" s="4"/>
      <c r="T56" s="4"/>
      <c r="U56" s="4"/>
      <c r="V56" s="9"/>
      <c r="W56" s="12">
        <f t="shared" si="3"/>
        <v>0</v>
      </c>
    </row>
    <row r="57" spans="11:23" x14ac:dyDescent="0.35">
      <c r="K57" s="8" t="str">
        <f>IF(L57&gt;0,SUM(L$3:L57),"")</f>
        <v/>
      </c>
      <c r="L57" s="4"/>
      <c r="M57" s="4"/>
      <c r="N57" s="4"/>
      <c r="O57" s="9"/>
      <c r="P57" s="12">
        <f t="shared" si="2"/>
        <v>0</v>
      </c>
      <c r="R57" s="8" t="str">
        <f>IF(S57&gt;0,SUM(S$3:S57),"")</f>
        <v/>
      </c>
      <c r="S57" s="4"/>
      <c r="T57" s="4"/>
      <c r="U57" s="4"/>
      <c r="V57" s="9"/>
      <c r="W57" s="12">
        <f t="shared" si="3"/>
        <v>0</v>
      </c>
    </row>
    <row r="58" spans="11:23" x14ac:dyDescent="0.35">
      <c r="K58" s="8" t="str">
        <f>IF(L58&gt;0,SUM(L$3:L58),"")</f>
        <v/>
      </c>
      <c r="L58" s="4"/>
      <c r="M58" s="4"/>
      <c r="N58" s="4"/>
      <c r="O58" s="9"/>
      <c r="P58" s="12">
        <f t="shared" si="2"/>
        <v>0</v>
      </c>
      <c r="R58" s="8" t="str">
        <f>IF(S58&gt;0,SUM(S$3:S58),"")</f>
        <v/>
      </c>
      <c r="S58" s="4"/>
      <c r="T58" s="4"/>
      <c r="U58" s="4"/>
      <c r="V58" s="9"/>
      <c r="W58" s="12">
        <f t="shared" si="3"/>
        <v>0</v>
      </c>
    </row>
    <row r="59" spans="11:23" x14ac:dyDescent="0.35">
      <c r="K59" s="8" t="str">
        <f>IF(L59&gt;0,SUM(L$3:L59),"")</f>
        <v/>
      </c>
      <c r="L59" s="4"/>
      <c r="M59" s="4"/>
      <c r="N59" s="4"/>
      <c r="O59" s="9"/>
      <c r="P59" s="12">
        <f t="shared" si="2"/>
        <v>0</v>
      </c>
      <c r="R59" s="8" t="str">
        <f>IF(S59&gt;0,SUM(S$3:S59),"")</f>
        <v/>
      </c>
      <c r="S59" s="4"/>
      <c r="T59" s="4"/>
      <c r="U59" s="4"/>
      <c r="V59" s="9"/>
      <c r="W59" s="12">
        <f t="shared" si="3"/>
        <v>0</v>
      </c>
    </row>
    <row r="60" spans="11:23" x14ac:dyDescent="0.35">
      <c r="K60" s="8" t="str">
        <f>IF(L60&gt;0,SUM(L$3:L60),"")</f>
        <v/>
      </c>
      <c r="L60" s="4"/>
      <c r="M60" s="4"/>
      <c r="N60" s="4"/>
      <c r="O60" s="9"/>
      <c r="P60" s="12">
        <f t="shared" si="2"/>
        <v>0</v>
      </c>
      <c r="R60" s="8" t="str">
        <f>IF(S60&gt;0,SUM(S$3:S60),"")</f>
        <v/>
      </c>
      <c r="S60" s="4"/>
      <c r="T60" s="4"/>
      <c r="U60" s="4"/>
      <c r="V60" s="9"/>
      <c r="W60" s="12">
        <f t="shared" si="3"/>
        <v>0</v>
      </c>
    </row>
    <row r="61" spans="11:23" x14ac:dyDescent="0.35">
      <c r="K61" s="8" t="str">
        <f>IF(L61&gt;0,SUM(L$3:L61),"")</f>
        <v/>
      </c>
      <c r="L61" s="4"/>
      <c r="M61" s="4"/>
      <c r="N61" s="4"/>
      <c r="O61" s="9"/>
      <c r="P61" s="12">
        <f t="shared" si="2"/>
        <v>0</v>
      </c>
      <c r="R61" s="8" t="str">
        <f>IF(S61&gt;0,SUM(S$3:S61),"")</f>
        <v/>
      </c>
      <c r="S61" s="4"/>
      <c r="T61" s="4"/>
      <c r="U61" s="4"/>
      <c r="V61" s="9"/>
      <c r="W61" s="12">
        <f t="shared" si="3"/>
        <v>0</v>
      </c>
    </row>
    <row r="62" spans="11:23" x14ac:dyDescent="0.35">
      <c r="K62" s="8" t="str">
        <f>IF(L62&gt;0,SUM(L$3:L62),"")</f>
        <v/>
      </c>
      <c r="L62" s="4"/>
      <c r="M62" s="4"/>
      <c r="N62" s="4"/>
      <c r="O62" s="9"/>
      <c r="P62" s="12">
        <f t="shared" si="2"/>
        <v>0</v>
      </c>
      <c r="R62" s="8" t="str">
        <f>IF(S62&gt;0,SUM(S$3:S62),"")</f>
        <v/>
      </c>
      <c r="S62" s="4"/>
      <c r="T62" s="4"/>
      <c r="U62" s="4"/>
      <c r="V62" s="9"/>
      <c r="W62" s="12">
        <f t="shared" si="3"/>
        <v>0</v>
      </c>
    </row>
    <row r="63" spans="11:23" x14ac:dyDescent="0.35">
      <c r="K63" s="8" t="str">
        <f>IF(L63&gt;0,SUM(L$3:L63),"")</f>
        <v/>
      </c>
      <c r="L63" s="4"/>
      <c r="M63" s="4"/>
      <c r="N63" s="4"/>
      <c r="O63" s="9"/>
      <c r="P63" s="12">
        <f t="shared" si="2"/>
        <v>0</v>
      </c>
      <c r="R63" s="8" t="str">
        <f>IF(S63&gt;0,SUM(S$3:S63),"")</f>
        <v/>
      </c>
      <c r="S63" s="4"/>
      <c r="T63" s="4"/>
      <c r="U63" s="4"/>
      <c r="V63" s="9"/>
      <c r="W63" s="12">
        <f t="shared" si="3"/>
        <v>0</v>
      </c>
    </row>
    <row r="64" spans="11:23" x14ac:dyDescent="0.35">
      <c r="K64" s="8" t="str">
        <f>IF(L64&gt;0,SUM(L$3:L64),"")</f>
        <v/>
      </c>
      <c r="L64" s="4"/>
      <c r="M64" s="4"/>
      <c r="N64" s="4"/>
      <c r="O64" s="9"/>
      <c r="P64" s="12">
        <f t="shared" si="2"/>
        <v>0</v>
      </c>
      <c r="R64" s="8" t="str">
        <f>IF(S64&gt;0,SUM(S$3:S64),"")</f>
        <v/>
      </c>
      <c r="S64" s="4"/>
      <c r="T64" s="4"/>
      <c r="U64" s="4"/>
      <c r="V64" s="9"/>
      <c r="W64" s="12">
        <f t="shared" si="3"/>
        <v>0</v>
      </c>
    </row>
    <row r="65" spans="11:23" x14ac:dyDescent="0.35">
      <c r="K65" s="8" t="str">
        <f>IF(L65&gt;0,SUM(L$3:L65),"")</f>
        <v/>
      </c>
      <c r="L65" s="4"/>
      <c r="M65" s="4"/>
      <c r="N65" s="4"/>
      <c r="O65" s="9"/>
      <c r="P65" s="12">
        <f t="shared" si="2"/>
        <v>0</v>
      </c>
      <c r="R65" s="8" t="str">
        <f>IF(S65&gt;0,SUM(S$3:S65),"")</f>
        <v/>
      </c>
      <c r="S65" s="4"/>
      <c r="T65" s="4"/>
      <c r="U65" s="4"/>
      <c r="V65" s="9"/>
      <c r="W65" s="12">
        <f t="shared" si="3"/>
        <v>0</v>
      </c>
    </row>
    <row r="66" spans="11:23" x14ac:dyDescent="0.35">
      <c r="K66" s="8" t="str">
        <f>IF(L66&gt;0,SUM(L$3:L66),"")</f>
        <v/>
      </c>
      <c r="L66" s="4"/>
      <c r="M66" s="4"/>
      <c r="N66" s="4"/>
      <c r="O66" s="9"/>
      <c r="P66" s="12">
        <f t="shared" si="2"/>
        <v>0</v>
      </c>
      <c r="R66" s="8" t="str">
        <f>IF(S66&gt;0,SUM(S$3:S66),"")</f>
        <v/>
      </c>
      <c r="S66" s="4"/>
      <c r="T66" s="4"/>
      <c r="U66" s="4"/>
      <c r="V66" s="9"/>
      <c r="W66" s="12">
        <f t="shared" si="3"/>
        <v>0</v>
      </c>
    </row>
    <row r="67" spans="11:23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4">L67/SUM(L:L)*IF(N67&lt;&gt;"",M67-(M67-N67)/2,M67)</f>
        <v>0</v>
      </c>
      <c r="R67" s="8" t="str">
        <f>IF(S67&gt;0,SUM(S$3:S67),"")</f>
        <v/>
      </c>
      <c r="S67" s="4"/>
      <c r="T67" s="4"/>
      <c r="U67" s="4"/>
      <c r="V67" s="9"/>
      <c r="W67" s="12">
        <f t="shared" ref="W67:W101" si="5">S67/SUM(S:S)*IF(U67&lt;&gt;"",T67-(T67-U67)/2,T67)</f>
        <v>0</v>
      </c>
    </row>
    <row r="68" spans="11:23" x14ac:dyDescent="0.35">
      <c r="K68" s="8" t="str">
        <f>IF(L68&gt;0,SUM(L$3:L68),"")</f>
        <v/>
      </c>
      <c r="L68" s="4"/>
      <c r="M68" s="4"/>
      <c r="N68" s="4"/>
      <c r="O68" s="9"/>
      <c r="P68" s="12">
        <f t="shared" si="4"/>
        <v>0</v>
      </c>
      <c r="R68" s="8" t="str">
        <f>IF(S68&gt;0,SUM(S$3:S68),"")</f>
        <v/>
      </c>
      <c r="S68" s="4"/>
      <c r="T68" s="4"/>
      <c r="U68" s="4"/>
      <c r="V68" s="9"/>
      <c r="W68" s="12">
        <f t="shared" si="5"/>
        <v>0</v>
      </c>
    </row>
    <row r="69" spans="11:23" x14ac:dyDescent="0.35">
      <c r="K69" s="8" t="str">
        <f>IF(L69&gt;0,SUM(L$3:L69),"")</f>
        <v/>
      </c>
      <c r="L69" s="4"/>
      <c r="M69" s="4"/>
      <c r="N69" s="4"/>
      <c r="O69" s="9"/>
      <c r="P69" s="12">
        <f t="shared" si="4"/>
        <v>0</v>
      </c>
      <c r="R69" s="8" t="str">
        <f>IF(S69&gt;0,SUM(S$3:S69),"")</f>
        <v/>
      </c>
      <c r="S69" s="4"/>
      <c r="T69" s="4"/>
      <c r="U69" s="4"/>
      <c r="V69" s="9"/>
      <c r="W69" s="12">
        <f t="shared" si="5"/>
        <v>0</v>
      </c>
    </row>
    <row r="70" spans="11:23" x14ac:dyDescent="0.35">
      <c r="K70" s="8" t="str">
        <f>IF(L70&gt;0,SUM(L$3:L70),"")</f>
        <v/>
      </c>
      <c r="L70" s="4"/>
      <c r="M70" s="4"/>
      <c r="N70" s="4"/>
      <c r="O70" s="9"/>
      <c r="P70" s="12">
        <f t="shared" si="4"/>
        <v>0</v>
      </c>
      <c r="R70" s="8" t="str">
        <f>IF(S70&gt;0,SUM(S$3:S70),"")</f>
        <v/>
      </c>
      <c r="S70" s="4"/>
      <c r="T70" s="4"/>
      <c r="U70" s="4"/>
      <c r="V70" s="9"/>
      <c r="W70" s="12">
        <f t="shared" si="5"/>
        <v>0</v>
      </c>
    </row>
    <row r="71" spans="11:23" x14ac:dyDescent="0.35">
      <c r="K71" s="8" t="str">
        <f>IF(L71&gt;0,SUM(L$3:L71),"")</f>
        <v/>
      </c>
      <c r="L71" s="4"/>
      <c r="M71" s="4"/>
      <c r="N71" s="4"/>
      <c r="O71" s="9"/>
      <c r="P71" s="12">
        <f t="shared" si="4"/>
        <v>0</v>
      </c>
      <c r="R71" s="8" t="str">
        <f>IF(S71&gt;0,SUM(S$3:S71),"")</f>
        <v/>
      </c>
      <c r="S71" s="4"/>
      <c r="T71" s="4"/>
      <c r="U71" s="4"/>
      <c r="V71" s="9"/>
      <c r="W71" s="12">
        <f t="shared" si="5"/>
        <v>0</v>
      </c>
    </row>
    <row r="72" spans="11:23" x14ac:dyDescent="0.35">
      <c r="K72" s="8" t="str">
        <f>IF(L72&gt;0,SUM(L$3:L72),"")</f>
        <v/>
      </c>
      <c r="L72" s="4"/>
      <c r="M72" s="4"/>
      <c r="N72" s="4"/>
      <c r="O72" s="9"/>
      <c r="P72" s="12">
        <f t="shared" si="4"/>
        <v>0</v>
      </c>
      <c r="R72" s="8" t="str">
        <f>IF(S72&gt;0,SUM(S$3:S72),"")</f>
        <v/>
      </c>
      <c r="S72" s="4"/>
      <c r="T72" s="4"/>
      <c r="U72" s="4"/>
      <c r="V72" s="9"/>
      <c r="W72" s="12">
        <f t="shared" si="5"/>
        <v>0</v>
      </c>
    </row>
    <row r="73" spans="11:23" x14ac:dyDescent="0.35">
      <c r="K73" s="8" t="str">
        <f>IF(L73&gt;0,SUM(L$3:L73),"")</f>
        <v/>
      </c>
      <c r="L73" s="4"/>
      <c r="M73" s="4"/>
      <c r="N73" s="4"/>
      <c r="O73" s="9"/>
      <c r="P73" s="12">
        <f t="shared" si="4"/>
        <v>0</v>
      </c>
      <c r="R73" s="8" t="str">
        <f>IF(S73&gt;0,SUM(S$3:S73),"")</f>
        <v/>
      </c>
      <c r="S73" s="4"/>
      <c r="T73" s="4"/>
      <c r="U73" s="4"/>
      <c r="V73" s="9"/>
      <c r="W73" s="12">
        <f t="shared" si="5"/>
        <v>0</v>
      </c>
    </row>
    <row r="74" spans="11:23" x14ac:dyDescent="0.35">
      <c r="K74" s="8" t="str">
        <f>IF(L74&gt;0,SUM(L$3:L74),"")</f>
        <v/>
      </c>
      <c r="L74" s="4"/>
      <c r="M74" s="4"/>
      <c r="N74" s="4"/>
      <c r="O74" s="9"/>
      <c r="P74" s="12">
        <f t="shared" si="4"/>
        <v>0</v>
      </c>
      <c r="R74" s="8" t="str">
        <f>IF(S74&gt;0,SUM(S$3:S74),"")</f>
        <v/>
      </c>
      <c r="S74" s="4"/>
      <c r="T74" s="4"/>
      <c r="U74" s="4"/>
      <c r="V74" s="9"/>
      <c r="W74" s="12">
        <f t="shared" si="5"/>
        <v>0</v>
      </c>
    </row>
    <row r="75" spans="11:23" x14ac:dyDescent="0.35">
      <c r="K75" s="8" t="str">
        <f>IF(L75&gt;0,SUM(L$3:L75),"")</f>
        <v/>
      </c>
      <c r="L75" s="4"/>
      <c r="M75" s="4"/>
      <c r="N75" s="4"/>
      <c r="O75" s="9"/>
      <c r="P75" s="12">
        <f t="shared" si="4"/>
        <v>0</v>
      </c>
      <c r="R75" s="8" t="str">
        <f>IF(S75&gt;0,SUM(S$3:S75),"")</f>
        <v/>
      </c>
      <c r="S75" s="4"/>
      <c r="T75" s="4"/>
      <c r="U75" s="4"/>
      <c r="V75" s="9"/>
      <c r="W75" s="12">
        <f t="shared" si="5"/>
        <v>0</v>
      </c>
    </row>
    <row r="76" spans="11:23" x14ac:dyDescent="0.35">
      <c r="K76" s="8" t="str">
        <f>IF(L76&gt;0,SUM(L$3:L76),"")</f>
        <v/>
      </c>
      <c r="L76" s="4"/>
      <c r="M76" s="4"/>
      <c r="N76" s="4"/>
      <c r="O76" s="9"/>
      <c r="P76" s="12">
        <f t="shared" si="4"/>
        <v>0</v>
      </c>
      <c r="R76" s="8" t="str">
        <f>IF(S76&gt;0,SUM(S$3:S76),"")</f>
        <v/>
      </c>
      <c r="S76" s="4"/>
      <c r="T76" s="4"/>
      <c r="U76" s="4"/>
      <c r="V76" s="9"/>
      <c r="W76" s="12">
        <f t="shared" si="5"/>
        <v>0</v>
      </c>
    </row>
    <row r="77" spans="11:23" x14ac:dyDescent="0.35">
      <c r="K77" s="8" t="str">
        <f>IF(L77&gt;0,SUM(L$3:L77),"")</f>
        <v/>
      </c>
      <c r="L77" s="4"/>
      <c r="M77" s="4"/>
      <c r="N77" s="4"/>
      <c r="O77" s="9"/>
      <c r="P77" s="12">
        <f t="shared" si="4"/>
        <v>0</v>
      </c>
      <c r="R77" s="8" t="str">
        <f>IF(S77&gt;0,SUM(S$3:S77),"")</f>
        <v/>
      </c>
      <c r="S77" s="4"/>
      <c r="T77" s="4"/>
      <c r="U77" s="4"/>
      <c r="V77" s="9"/>
      <c r="W77" s="12">
        <f t="shared" si="5"/>
        <v>0</v>
      </c>
    </row>
    <row r="78" spans="11:23" x14ac:dyDescent="0.35">
      <c r="K78" s="8" t="str">
        <f>IF(L78&gt;0,SUM(L$3:L78),"")</f>
        <v/>
      </c>
      <c r="L78" s="4"/>
      <c r="M78" s="4"/>
      <c r="N78" s="4"/>
      <c r="O78" s="9"/>
      <c r="P78" s="12">
        <f t="shared" si="4"/>
        <v>0</v>
      </c>
      <c r="R78" s="8" t="str">
        <f>IF(S78&gt;0,SUM(S$3:S78),"")</f>
        <v/>
      </c>
      <c r="S78" s="4"/>
      <c r="T78" s="4"/>
      <c r="U78" s="4"/>
      <c r="V78" s="9"/>
      <c r="W78" s="12">
        <f t="shared" si="5"/>
        <v>0</v>
      </c>
    </row>
    <row r="79" spans="11:23" x14ac:dyDescent="0.35">
      <c r="K79" s="8" t="str">
        <f>IF(L79&gt;0,SUM(L$3:L79),"")</f>
        <v/>
      </c>
      <c r="L79" s="4"/>
      <c r="M79" s="4"/>
      <c r="N79" s="4"/>
      <c r="O79" s="9"/>
      <c r="P79" s="12">
        <f t="shared" si="4"/>
        <v>0</v>
      </c>
      <c r="R79" s="8" t="str">
        <f>IF(S79&gt;0,SUM(S$3:S79),"")</f>
        <v/>
      </c>
      <c r="S79" s="4"/>
      <c r="T79" s="4"/>
      <c r="U79" s="4"/>
      <c r="V79" s="9"/>
      <c r="W79" s="12">
        <f t="shared" si="5"/>
        <v>0</v>
      </c>
    </row>
    <row r="80" spans="11:23" x14ac:dyDescent="0.35">
      <c r="K80" s="8" t="str">
        <f>IF(L80&gt;0,SUM(L$3:L80),"")</f>
        <v/>
      </c>
      <c r="L80" s="4"/>
      <c r="M80" s="4"/>
      <c r="N80" s="4"/>
      <c r="O80" s="9"/>
      <c r="P80" s="12">
        <f t="shared" si="4"/>
        <v>0</v>
      </c>
      <c r="R80" s="8" t="str">
        <f>IF(S80&gt;0,SUM(S$3:S80),"")</f>
        <v/>
      </c>
      <c r="S80" s="4"/>
      <c r="T80" s="4"/>
      <c r="U80" s="4"/>
      <c r="V80" s="9"/>
      <c r="W80" s="12">
        <f t="shared" si="5"/>
        <v>0</v>
      </c>
    </row>
    <row r="81" spans="11:23" x14ac:dyDescent="0.35">
      <c r="K81" s="8" t="str">
        <f>IF(L81&gt;0,SUM(L$3:L81),"")</f>
        <v/>
      </c>
      <c r="L81" s="4"/>
      <c r="M81" s="4"/>
      <c r="N81" s="4"/>
      <c r="O81" s="9"/>
      <c r="P81" s="12">
        <f t="shared" si="4"/>
        <v>0</v>
      </c>
      <c r="R81" s="8" t="str">
        <f>IF(S81&gt;0,SUM(S$3:S81),"")</f>
        <v/>
      </c>
      <c r="S81" s="4"/>
      <c r="T81" s="4"/>
      <c r="U81" s="4"/>
      <c r="V81" s="9"/>
      <c r="W81" s="12">
        <f t="shared" si="5"/>
        <v>0</v>
      </c>
    </row>
    <row r="82" spans="11:23" x14ac:dyDescent="0.35">
      <c r="K82" s="8" t="str">
        <f>IF(L82&gt;0,SUM(L$3:L82),"")</f>
        <v/>
      </c>
      <c r="L82" s="4"/>
      <c r="M82" s="4"/>
      <c r="N82" s="4"/>
      <c r="O82" s="9"/>
      <c r="P82" s="12">
        <f t="shared" si="4"/>
        <v>0</v>
      </c>
      <c r="R82" s="8" t="str">
        <f>IF(S82&gt;0,SUM(S$3:S82),"")</f>
        <v/>
      </c>
      <c r="S82" s="4"/>
      <c r="T82" s="4"/>
      <c r="U82" s="4"/>
      <c r="V82" s="9"/>
      <c r="W82" s="12">
        <f t="shared" si="5"/>
        <v>0</v>
      </c>
    </row>
    <row r="83" spans="11:23" x14ac:dyDescent="0.35">
      <c r="K83" s="8" t="str">
        <f>IF(L83&gt;0,SUM(L$3:L83),"")</f>
        <v/>
      </c>
      <c r="L83" s="4"/>
      <c r="M83" s="4"/>
      <c r="N83" s="4"/>
      <c r="O83" s="9"/>
      <c r="P83" s="12">
        <f t="shared" si="4"/>
        <v>0</v>
      </c>
      <c r="R83" s="8" t="str">
        <f>IF(S83&gt;0,SUM(S$3:S83),"")</f>
        <v/>
      </c>
      <c r="S83" s="4"/>
      <c r="T83" s="4"/>
      <c r="U83" s="4"/>
      <c r="V83" s="9"/>
      <c r="W83" s="12">
        <f t="shared" si="5"/>
        <v>0</v>
      </c>
    </row>
    <row r="84" spans="11:23" x14ac:dyDescent="0.35">
      <c r="K84" s="8" t="str">
        <f>IF(L84&gt;0,SUM(L$3:L84),"")</f>
        <v/>
      </c>
      <c r="L84" s="4"/>
      <c r="M84" s="4"/>
      <c r="N84" s="4"/>
      <c r="O84" s="9"/>
      <c r="P84" s="12">
        <f t="shared" si="4"/>
        <v>0</v>
      </c>
      <c r="R84" s="8" t="str">
        <f>IF(S84&gt;0,SUM(S$3:S84),"")</f>
        <v/>
      </c>
      <c r="S84" s="4"/>
      <c r="T84" s="4"/>
      <c r="U84" s="4"/>
      <c r="V84" s="9"/>
      <c r="W84" s="12">
        <f t="shared" si="5"/>
        <v>0</v>
      </c>
    </row>
    <row r="85" spans="11:23" x14ac:dyDescent="0.35">
      <c r="K85" s="8" t="str">
        <f>IF(L85&gt;0,SUM(L$3:L85),"")</f>
        <v/>
      </c>
      <c r="L85" s="4"/>
      <c r="M85" s="4"/>
      <c r="N85" s="4"/>
      <c r="O85" s="9"/>
      <c r="P85" s="12">
        <f t="shared" si="4"/>
        <v>0</v>
      </c>
      <c r="R85" s="8" t="str">
        <f>IF(S85&gt;0,SUM(S$3:S85),"")</f>
        <v/>
      </c>
      <c r="S85" s="4"/>
      <c r="T85" s="4"/>
      <c r="U85" s="4"/>
      <c r="V85" s="9"/>
      <c r="W85" s="12">
        <f t="shared" si="5"/>
        <v>0</v>
      </c>
    </row>
    <row r="86" spans="11:23" x14ac:dyDescent="0.35">
      <c r="K86" s="8" t="str">
        <f>IF(L86&gt;0,SUM(L$3:L86),"")</f>
        <v/>
      </c>
      <c r="L86" s="4"/>
      <c r="M86" s="4"/>
      <c r="N86" s="4"/>
      <c r="O86" s="9"/>
      <c r="P86" s="12">
        <f t="shared" si="4"/>
        <v>0</v>
      </c>
      <c r="R86" s="8" t="str">
        <f>IF(S86&gt;0,SUM(S$3:S86),"")</f>
        <v/>
      </c>
      <c r="S86" s="4"/>
      <c r="T86" s="4"/>
      <c r="U86" s="4"/>
      <c r="V86" s="9"/>
      <c r="W86" s="12">
        <f t="shared" si="5"/>
        <v>0</v>
      </c>
    </row>
    <row r="87" spans="11:23" x14ac:dyDescent="0.35">
      <c r="K87" s="8" t="str">
        <f>IF(L87&gt;0,SUM(L$3:L87),"")</f>
        <v/>
      </c>
      <c r="L87" s="4"/>
      <c r="M87" s="4"/>
      <c r="N87" s="4"/>
      <c r="O87" s="9"/>
      <c r="P87" s="12">
        <f t="shared" si="4"/>
        <v>0</v>
      </c>
      <c r="R87" s="8" t="str">
        <f>IF(S87&gt;0,SUM(S$3:S87),"")</f>
        <v/>
      </c>
      <c r="S87" s="4"/>
      <c r="T87" s="4"/>
      <c r="U87" s="4"/>
      <c r="V87" s="9"/>
      <c r="W87" s="12">
        <f t="shared" si="5"/>
        <v>0</v>
      </c>
    </row>
    <row r="88" spans="11:23" x14ac:dyDescent="0.35">
      <c r="K88" s="8" t="str">
        <f>IF(L88&gt;0,SUM(L$3:L88),"")</f>
        <v/>
      </c>
      <c r="L88" s="4"/>
      <c r="M88" s="4"/>
      <c r="N88" s="4"/>
      <c r="O88" s="9"/>
      <c r="P88" s="12">
        <f t="shared" si="4"/>
        <v>0</v>
      </c>
      <c r="R88" s="8" t="str">
        <f>IF(S88&gt;0,SUM(S$3:S88),"")</f>
        <v/>
      </c>
      <c r="S88" s="4"/>
      <c r="T88" s="4"/>
      <c r="U88" s="4"/>
      <c r="V88" s="9"/>
      <c r="W88" s="12">
        <f t="shared" si="5"/>
        <v>0</v>
      </c>
    </row>
    <row r="89" spans="11:23" x14ac:dyDescent="0.35">
      <c r="K89" s="8" t="str">
        <f>IF(L89&gt;0,SUM(L$3:L89),"")</f>
        <v/>
      </c>
      <c r="L89" s="4"/>
      <c r="M89" s="4"/>
      <c r="N89" s="4"/>
      <c r="O89" s="9"/>
      <c r="P89" s="12">
        <f t="shared" si="4"/>
        <v>0</v>
      </c>
      <c r="R89" s="8" t="str">
        <f>IF(S89&gt;0,SUM(S$3:S89),"")</f>
        <v/>
      </c>
      <c r="S89" s="4"/>
      <c r="T89" s="4"/>
      <c r="U89" s="4"/>
      <c r="V89" s="9"/>
      <c r="W89" s="12">
        <f t="shared" si="5"/>
        <v>0</v>
      </c>
    </row>
    <row r="90" spans="11:23" x14ac:dyDescent="0.35">
      <c r="K90" s="8" t="str">
        <f>IF(L90&gt;0,SUM(L$3:L90),"")</f>
        <v/>
      </c>
      <c r="L90" s="4"/>
      <c r="M90" s="4"/>
      <c r="N90" s="4"/>
      <c r="O90" s="9"/>
      <c r="P90" s="12">
        <f t="shared" si="4"/>
        <v>0</v>
      </c>
      <c r="R90" s="8" t="str">
        <f>IF(S90&gt;0,SUM(S$3:S90),"")</f>
        <v/>
      </c>
      <c r="S90" s="4"/>
      <c r="T90" s="4"/>
      <c r="U90" s="4"/>
      <c r="V90" s="9"/>
      <c r="W90" s="12">
        <f t="shared" si="5"/>
        <v>0</v>
      </c>
    </row>
    <row r="91" spans="11:23" x14ac:dyDescent="0.35">
      <c r="K91" s="8" t="str">
        <f>IF(L91&gt;0,SUM(L$3:L91),"")</f>
        <v/>
      </c>
      <c r="L91" s="4"/>
      <c r="M91" s="4"/>
      <c r="N91" s="4"/>
      <c r="O91" s="9"/>
      <c r="P91" s="12">
        <f t="shared" si="4"/>
        <v>0</v>
      </c>
      <c r="R91" s="8" t="str">
        <f>IF(S91&gt;0,SUM(S$3:S91),"")</f>
        <v/>
      </c>
      <c r="S91" s="4"/>
      <c r="T91" s="4"/>
      <c r="U91" s="4"/>
      <c r="V91" s="9"/>
      <c r="W91" s="12">
        <f t="shared" si="5"/>
        <v>0</v>
      </c>
    </row>
    <row r="92" spans="11:23" x14ac:dyDescent="0.35">
      <c r="K92" s="8" t="str">
        <f>IF(L92&gt;0,SUM(L$3:L92),"")</f>
        <v/>
      </c>
      <c r="L92" s="4"/>
      <c r="M92" s="4"/>
      <c r="N92" s="4"/>
      <c r="O92" s="9"/>
      <c r="P92" s="12">
        <f t="shared" si="4"/>
        <v>0</v>
      </c>
      <c r="R92" s="8" t="str">
        <f>IF(S92&gt;0,SUM(S$3:S92),"")</f>
        <v/>
      </c>
      <c r="S92" s="4"/>
      <c r="T92" s="4"/>
      <c r="U92" s="4"/>
      <c r="V92" s="9"/>
      <c r="W92" s="12">
        <f t="shared" si="5"/>
        <v>0</v>
      </c>
    </row>
    <row r="93" spans="11:23" x14ac:dyDescent="0.35">
      <c r="K93" s="8" t="str">
        <f>IF(L93&gt;0,SUM(L$3:L93),"")</f>
        <v/>
      </c>
      <c r="L93" s="4"/>
      <c r="M93" s="4"/>
      <c r="N93" s="4"/>
      <c r="O93" s="9"/>
      <c r="P93" s="12">
        <f t="shared" si="4"/>
        <v>0</v>
      </c>
      <c r="R93" s="8" t="str">
        <f>IF(S93&gt;0,SUM(S$3:S93),"")</f>
        <v/>
      </c>
      <c r="S93" s="4"/>
      <c r="T93" s="4"/>
      <c r="U93" s="4"/>
      <c r="V93" s="9"/>
      <c r="W93" s="12">
        <f t="shared" si="5"/>
        <v>0</v>
      </c>
    </row>
    <row r="94" spans="11:23" x14ac:dyDescent="0.35">
      <c r="K94" s="8" t="str">
        <f>IF(L94&gt;0,SUM(L$3:L94),"")</f>
        <v/>
      </c>
      <c r="L94" s="4"/>
      <c r="M94" s="4"/>
      <c r="N94" s="4"/>
      <c r="O94" s="9"/>
      <c r="P94" s="12">
        <f t="shared" si="4"/>
        <v>0</v>
      </c>
      <c r="R94" s="8" t="str">
        <f>IF(S94&gt;0,SUM(S$3:S94),"")</f>
        <v/>
      </c>
      <c r="S94" s="4"/>
      <c r="T94" s="4"/>
      <c r="U94" s="4"/>
      <c r="V94" s="9"/>
      <c r="W94" s="12">
        <f t="shared" si="5"/>
        <v>0</v>
      </c>
    </row>
    <row r="95" spans="11:23" x14ac:dyDescent="0.35">
      <c r="K95" s="8" t="str">
        <f>IF(L95&gt;0,SUM(L$3:L95),"")</f>
        <v/>
      </c>
      <c r="L95" s="4"/>
      <c r="M95" s="4"/>
      <c r="N95" s="4"/>
      <c r="O95" s="9"/>
      <c r="P95" s="12">
        <f t="shared" si="4"/>
        <v>0</v>
      </c>
      <c r="R95" s="8" t="str">
        <f>IF(S95&gt;0,SUM(S$3:S95),"")</f>
        <v/>
      </c>
      <c r="S95" s="4"/>
      <c r="T95" s="4"/>
      <c r="U95" s="4"/>
      <c r="V95" s="9"/>
      <c r="W95" s="12">
        <f t="shared" si="5"/>
        <v>0</v>
      </c>
    </row>
    <row r="96" spans="11:23" x14ac:dyDescent="0.35">
      <c r="K96" s="8" t="str">
        <f>IF(L96&gt;0,SUM(L$3:L96),"")</f>
        <v/>
      </c>
      <c r="L96" s="4"/>
      <c r="M96" s="4"/>
      <c r="N96" s="4"/>
      <c r="O96" s="9"/>
      <c r="P96" s="12">
        <f t="shared" si="4"/>
        <v>0</v>
      </c>
      <c r="R96" s="8" t="str">
        <f>IF(S96&gt;0,SUM(S$3:S96),"")</f>
        <v/>
      </c>
      <c r="S96" s="4"/>
      <c r="T96" s="4"/>
      <c r="U96" s="4"/>
      <c r="V96" s="9"/>
      <c r="W96" s="12">
        <f t="shared" si="5"/>
        <v>0</v>
      </c>
    </row>
    <row r="97" spans="11:23" x14ac:dyDescent="0.35">
      <c r="K97" s="8" t="str">
        <f>IF(L97&gt;0,SUM(L$3:L97),"")</f>
        <v/>
      </c>
      <c r="L97" s="4"/>
      <c r="M97" s="4"/>
      <c r="N97" s="4"/>
      <c r="O97" s="9"/>
      <c r="P97" s="12">
        <f t="shared" si="4"/>
        <v>0</v>
      </c>
      <c r="R97" s="8" t="str">
        <f>IF(S97&gt;0,SUM(S$3:S97),"")</f>
        <v/>
      </c>
      <c r="S97" s="4"/>
      <c r="T97" s="4"/>
      <c r="U97" s="4"/>
      <c r="V97" s="9"/>
      <c r="W97" s="12">
        <f t="shared" si="5"/>
        <v>0</v>
      </c>
    </row>
    <row r="98" spans="11:23" x14ac:dyDescent="0.35">
      <c r="K98" s="8" t="str">
        <f>IF(L98&gt;0,SUM(L$3:L98),"")</f>
        <v/>
      </c>
      <c r="L98" s="4"/>
      <c r="M98" s="4"/>
      <c r="N98" s="4"/>
      <c r="O98" s="9"/>
      <c r="P98" s="12">
        <f t="shared" si="4"/>
        <v>0</v>
      </c>
      <c r="R98" s="8" t="str">
        <f>IF(S98&gt;0,SUM(S$3:S98),"")</f>
        <v/>
      </c>
      <c r="S98" s="4"/>
      <c r="T98" s="4"/>
      <c r="U98" s="4"/>
      <c r="V98" s="9"/>
      <c r="W98" s="12">
        <f t="shared" si="5"/>
        <v>0</v>
      </c>
    </row>
    <row r="99" spans="11:23" x14ac:dyDescent="0.35">
      <c r="K99" s="8" t="str">
        <f>IF(L99&gt;0,SUM(L$3:L99),"")</f>
        <v/>
      </c>
      <c r="L99" s="4"/>
      <c r="M99" s="4"/>
      <c r="N99" s="4"/>
      <c r="O99" s="9"/>
      <c r="P99" s="12">
        <f t="shared" si="4"/>
        <v>0</v>
      </c>
      <c r="R99" s="8" t="str">
        <f>IF(S99&gt;0,SUM(S$3:S99),"")</f>
        <v/>
      </c>
      <c r="S99" s="4"/>
      <c r="T99" s="4"/>
      <c r="U99" s="4"/>
      <c r="V99" s="9"/>
      <c r="W99" s="12">
        <f t="shared" si="5"/>
        <v>0</v>
      </c>
    </row>
    <row r="100" spans="11:23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4"/>
        <v>0</v>
      </c>
      <c r="R100" s="8" t="str">
        <f>IF(S100&gt;0,SUM(S$3:S100),"")</f>
        <v/>
      </c>
      <c r="S100" s="4"/>
      <c r="T100" s="4"/>
      <c r="U100" s="4"/>
      <c r="V100" s="9"/>
      <c r="W100" s="12">
        <f t="shared" si="5"/>
        <v>0</v>
      </c>
    </row>
    <row r="101" spans="11:23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4"/>
        <v>0</v>
      </c>
      <c r="R101" s="8" t="str">
        <f>IF(S101&gt;0,SUM(S$3:S101),"")</f>
        <v/>
      </c>
      <c r="S101" s="4"/>
      <c r="T101" s="4"/>
      <c r="U101" s="4"/>
      <c r="V101" s="9"/>
      <c r="W101" s="12">
        <f t="shared" si="5"/>
        <v>0</v>
      </c>
    </row>
    <row r="102" spans="11:23" x14ac:dyDescent="0.35">
      <c r="K102" s="8" t="str">
        <f>IF(L102&gt;0,SUM(L$3:L102),"")</f>
        <v/>
      </c>
      <c r="L102" s="4"/>
      <c r="M102" s="4"/>
      <c r="N102" s="4"/>
      <c r="O102" s="9"/>
      <c r="P102" s="12"/>
      <c r="R102" s="8" t="str">
        <f>IF(S102&gt;0,SUM(S$3:S102),"")</f>
        <v/>
      </c>
      <c r="S102" s="4"/>
      <c r="T102" s="4"/>
      <c r="U102" s="4"/>
      <c r="V102" s="9"/>
      <c r="W102" s="12"/>
    </row>
    <row r="103" spans="11:23" x14ac:dyDescent="0.35">
      <c r="K103" s="8"/>
      <c r="L103" s="4"/>
      <c r="M103" s="4"/>
      <c r="N103" s="4"/>
      <c r="O103" s="9"/>
      <c r="P103" s="12"/>
      <c r="R103" s="8"/>
      <c r="S103" s="4"/>
      <c r="T103" s="4"/>
      <c r="U103" s="4"/>
      <c r="V103" s="9"/>
      <c r="W103" s="12"/>
    </row>
    <row r="104" spans="11:23" x14ac:dyDescent="0.35">
      <c r="K104" s="8"/>
      <c r="L104" s="4"/>
      <c r="M104" s="4"/>
      <c r="N104" s="4"/>
      <c r="O104" s="9"/>
      <c r="P104" s="12"/>
      <c r="R104" s="8"/>
      <c r="S104" s="4"/>
      <c r="T104" s="4"/>
      <c r="U104" s="4"/>
      <c r="V104" s="9"/>
      <c r="W104" s="12"/>
    </row>
    <row r="105" spans="11:23" x14ac:dyDescent="0.35">
      <c r="K105" s="8"/>
      <c r="L105" s="4"/>
      <c r="M105" s="4"/>
      <c r="N105" s="4"/>
      <c r="O105" s="9"/>
      <c r="P105" s="12"/>
      <c r="R105" s="8"/>
      <c r="S105" s="4"/>
      <c r="T105" s="4"/>
      <c r="U105" s="4"/>
      <c r="V105" s="9"/>
      <c r="W105" s="12"/>
    </row>
    <row r="106" spans="11:23" x14ac:dyDescent="0.35">
      <c r="K106" s="8"/>
      <c r="L106" s="4"/>
      <c r="M106" s="4"/>
      <c r="N106" s="4"/>
      <c r="O106" s="9"/>
      <c r="P106" s="12"/>
      <c r="R106" s="8"/>
      <c r="S106" s="4"/>
      <c r="T106" s="4"/>
      <c r="U106" s="4"/>
      <c r="V106" s="9"/>
      <c r="W106" s="12"/>
    </row>
    <row r="107" spans="11:23" x14ac:dyDescent="0.35">
      <c r="K107" s="8"/>
      <c r="L107" s="4"/>
      <c r="M107" s="4"/>
      <c r="N107" s="4"/>
      <c r="O107" s="9"/>
      <c r="P107" s="12"/>
      <c r="R107" s="8"/>
      <c r="S107" s="4"/>
      <c r="T107" s="4"/>
      <c r="U107" s="4"/>
      <c r="V107" s="9"/>
      <c r="W107" s="12"/>
    </row>
    <row r="108" spans="11:23" x14ac:dyDescent="0.35">
      <c r="K108" s="8"/>
      <c r="L108" s="4"/>
      <c r="M108" s="4"/>
      <c r="N108" s="4"/>
      <c r="O108" s="9"/>
      <c r="P108" s="12"/>
      <c r="R108" s="8"/>
      <c r="S108" s="4"/>
      <c r="T108" s="4"/>
      <c r="U108" s="4"/>
      <c r="V108" s="9"/>
      <c r="W108" s="12"/>
    </row>
    <row r="109" spans="11:23" x14ac:dyDescent="0.35">
      <c r="K109" s="8"/>
      <c r="L109" s="4"/>
      <c r="M109" s="4"/>
      <c r="N109" s="4"/>
      <c r="O109" s="9"/>
      <c r="P109" s="12"/>
      <c r="R109" s="8"/>
      <c r="S109" s="4"/>
      <c r="T109" s="4"/>
      <c r="U109" s="4"/>
      <c r="V109" s="9"/>
      <c r="W109" s="12"/>
    </row>
    <row r="110" spans="11:23" x14ac:dyDescent="0.35">
      <c r="K110" s="8"/>
      <c r="L110" s="4"/>
      <c r="M110" s="4"/>
      <c r="N110" s="4"/>
      <c r="O110" s="9"/>
      <c r="P110" s="12"/>
      <c r="R110" s="8"/>
      <c r="S110" s="4"/>
      <c r="T110" s="4"/>
      <c r="U110" s="4"/>
      <c r="V110" s="9"/>
      <c r="W110" s="12"/>
    </row>
    <row r="111" spans="11:23" x14ac:dyDescent="0.35">
      <c r="K111" s="8"/>
      <c r="L111" s="4"/>
      <c r="M111" s="4"/>
      <c r="N111" s="4"/>
      <c r="O111" s="9"/>
      <c r="P111" s="12"/>
      <c r="R111" s="8"/>
      <c r="S111" s="4"/>
      <c r="T111" s="4"/>
      <c r="U111" s="4"/>
      <c r="V111" s="9"/>
      <c r="W111" s="12"/>
    </row>
    <row r="112" spans="11:23" x14ac:dyDescent="0.35">
      <c r="K112" s="8"/>
      <c r="L112" s="4"/>
      <c r="M112" s="4"/>
      <c r="N112" s="4"/>
      <c r="O112" s="9"/>
      <c r="P112" s="12"/>
      <c r="R112" s="8"/>
      <c r="S112" s="4"/>
      <c r="T112" s="4"/>
      <c r="U112" s="4"/>
      <c r="V112" s="9"/>
      <c r="W112" s="12"/>
    </row>
    <row r="113" spans="11:23" x14ac:dyDescent="0.35">
      <c r="K113" s="8"/>
      <c r="L113" s="4"/>
      <c r="M113" s="4"/>
      <c r="N113" s="4"/>
      <c r="O113" s="9"/>
      <c r="P113" s="12"/>
      <c r="R113" s="8"/>
      <c r="S113" s="4"/>
      <c r="T113" s="4"/>
      <c r="U113" s="4"/>
      <c r="V113" s="9"/>
      <c r="W113" s="12"/>
    </row>
    <row r="114" spans="11:23" x14ac:dyDescent="0.35">
      <c r="K114" s="8"/>
      <c r="L114" s="4"/>
      <c r="M114" s="4"/>
      <c r="N114" s="4"/>
      <c r="O114" s="9"/>
      <c r="P114" s="12"/>
      <c r="R114" s="8"/>
      <c r="S114" s="4"/>
      <c r="T114" s="4"/>
      <c r="U114" s="4"/>
      <c r="V114" s="9"/>
      <c r="W114" s="12"/>
    </row>
    <row r="115" spans="11:23" x14ac:dyDescent="0.35">
      <c r="K115" s="8"/>
      <c r="L115" s="4"/>
      <c r="M115" s="4"/>
      <c r="N115" s="4"/>
      <c r="O115" s="9"/>
      <c r="P115" s="12"/>
      <c r="R115" s="8"/>
      <c r="S115" s="4"/>
      <c r="T115" s="4"/>
      <c r="U115" s="4"/>
      <c r="V115" s="9"/>
      <c r="W115" s="12"/>
    </row>
    <row r="116" spans="11:23" x14ac:dyDescent="0.35">
      <c r="K116" s="8"/>
      <c r="L116" s="4"/>
      <c r="M116" s="4"/>
      <c r="N116" s="4"/>
      <c r="O116" s="9"/>
      <c r="P116" s="12"/>
      <c r="R116" s="8"/>
      <c r="S116" s="4"/>
      <c r="T116" s="4"/>
      <c r="U116" s="4"/>
      <c r="V116" s="9"/>
      <c r="W116" s="12"/>
    </row>
    <row r="117" spans="11:23" x14ac:dyDescent="0.35">
      <c r="K117" s="8"/>
      <c r="L117" s="4"/>
      <c r="M117" s="4"/>
      <c r="N117" s="4"/>
      <c r="O117" s="9"/>
      <c r="P117" s="12"/>
      <c r="R117" s="8"/>
      <c r="S117" s="4"/>
      <c r="T117" s="4"/>
      <c r="U117" s="4"/>
      <c r="V117" s="9"/>
      <c r="W117" s="12"/>
    </row>
    <row r="118" spans="11:23" x14ac:dyDescent="0.35">
      <c r="K118" s="8"/>
      <c r="L118" s="4"/>
      <c r="M118" s="4"/>
      <c r="N118" s="4"/>
      <c r="O118" s="9"/>
      <c r="P118" s="12"/>
      <c r="R118" s="8"/>
      <c r="S118" s="4"/>
      <c r="T118" s="4"/>
      <c r="U118" s="4"/>
      <c r="V118" s="9"/>
      <c r="W118" s="12"/>
    </row>
    <row r="119" spans="11:23" x14ac:dyDescent="0.35">
      <c r="K119" s="8"/>
      <c r="L119" s="4"/>
      <c r="M119" s="4"/>
      <c r="N119" s="4"/>
      <c r="O119" s="9"/>
      <c r="P119" s="12"/>
      <c r="R119" s="8"/>
      <c r="S119" s="4"/>
      <c r="T119" s="4"/>
      <c r="U119" s="4"/>
      <c r="V119" s="9"/>
      <c r="W119" s="12"/>
    </row>
    <row r="120" spans="11:23" x14ac:dyDescent="0.35">
      <c r="K120" s="8"/>
      <c r="L120" s="4"/>
      <c r="M120" s="4"/>
      <c r="N120" s="4"/>
      <c r="O120" s="9"/>
      <c r="P120" s="12"/>
      <c r="R120" s="8"/>
      <c r="S120" s="4"/>
      <c r="T120" s="4"/>
      <c r="U120" s="4"/>
      <c r="V120" s="9"/>
      <c r="W120" s="12"/>
    </row>
    <row r="121" spans="11:23" x14ac:dyDescent="0.35">
      <c r="K121" s="8"/>
      <c r="L121" s="4"/>
      <c r="M121" s="4"/>
      <c r="N121" s="4"/>
      <c r="O121" s="9"/>
      <c r="P121" s="12"/>
      <c r="R121" s="8"/>
      <c r="S121" s="4"/>
      <c r="T121" s="4"/>
      <c r="U121" s="4"/>
      <c r="V121" s="9"/>
      <c r="W121" s="12"/>
    </row>
    <row r="122" spans="11:23" x14ac:dyDescent="0.35">
      <c r="K122" s="8"/>
      <c r="L122" s="4"/>
      <c r="M122" s="4"/>
      <c r="N122" s="4"/>
      <c r="O122" s="9"/>
      <c r="P122" s="12"/>
      <c r="R122" s="8"/>
      <c r="S122" s="4"/>
      <c r="T122" s="4"/>
      <c r="U122" s="4"/>
      <c r="V122" s="9"/>
      <c r="W122" s="12"/>
    </row>
    <row r="123" spans="11:23" x14ac:dyDescent="0.35">
      <c r="K123" s="8"/>
      <c r="L123" s="4"/>
      <c r="M123" s="4"/>
      <c r="N123" s="4"/>
      <c r="O123" s="9"/>
      <c r="P123" s="12"/>
      <c r="R123" s="8"/>
      <c r="S123" s="4"/>
      <c r="T123" s="4"/>
      <c r="U123" s="4"/>
      <c r="V123" s="9"/>
      <c r="W123" s="12"/>
    </row>
    <row r="124" spans="11:23" x14ac:dyDescent="0.35">
      <c r="K124" s="8"/>
      <c r="L124" s="4"/>
      <c r="M124" s="4"/>
      <c r="N124" s="4"/>
      <c r="O124" s="9"/>
      <c r="P124" s="12"/>
      <c r="R124" s="8"/>
      <c r="S124" s="4"/>
      <c r="T124" s="4"/>
      <c r="U124" s="4"/>
      <c r="V124" s="9"/>
      <c r="W124" s="12"/>
    </row>
    <row r="125" spans="11:23" x14ac:dyDescent="0.35">
      <c r="K125" s="8"/>
      <c r="L125" s="4"/>
      <c r="M125" s="4"/>
      <c r="N125" s="4"/>
      <c r="O125" s="9"/>
      <c r="P125" s="12"/>
      <c r="R125" s="8"/>
      <c r="S125" s="4"/>
      <c r="T125" s="4"/>
      <c r="U125" s="4"/>
      <c r="V125" s="9"/>
      <c r="W125" s="12"/>
    </row>
    <row r="126" spans="11:23" x14ac:dyDescent="0.35">
      <c r="K126" s="8"/>
      <c r="L126" s="4"/>
      <c r="M126" s="4"/>
      <c r="N126" s="4"/>
      <c r="O126" s="9"/>
      <c r="P126" s="12"/>
      <c r="R126" s="8"/>
      <c r="S126" s="4"/>
      <c r="T126" s="4"/>
      <c r="U126" s="4"/>
      <c r="V126" s="9"/>
      <c r="W126" s="12"/>
    </row>
    <row r="127" spans="11:23" x14ac:dyDescent="0.35">
      <c r="K127" s="8"/>
      <c r="L127" s="4"/>
      <c r="M127" s="4"/>
      <c r="N127" s="4"/>
      <c r="O127" s="9"/>
      <c r="P127" s="12"/>
      <c r="R127" s="8"/>
      <c r="S127" s="4"/>
      <c r="T127" s="4"/>
      <c r="U127" s="4"/>
      <c r="V127" s="9"/>
      <c r="W127" s="12"/>
    </row>
    <row r="128" spans="11:23" x14ac:dyDescent="0.35">
      <c r="K128" s="8"/>
      <c r="L128" s="4"/>
      <c r="M128" s="4"/>
      <c r="N128" s="4"/>
      <c r="O128" s="9"/>
      <c r="P128" s="12"/>
      <c r="R128" s="8"/>
      <c r="S128" s="4"/>
      <c r="T128" s="4"/>
      <c r="U128" s="4"/>
      <c r="V128" s="9"/>
      <c r="W128" s="12"/>
    </row>
    <row r="129" spans="11:23" x14ac:dyDescent="0.35">
      <c r="K129" s="8"/>
      <c r="L129" s="4"/>
      <c r="M129" s="4"/>
      <c r="N129" s="4"/>
      <c r="O129" s="9"/>
      <c r="P129" s="12"/>
      <c r="R129" s="8"/>
      <c r="S129" s="4"/>
      <c r="T129" s="4"/>
      <c r="U129" s="4"/>
      <c r="V129" s="9"/>
      <c r="W129" s="12"/>
    </row>
    <row r="130" spans="11:23" x14ac:dyDescent="0.35">
      <c r="K130" s="8"/>
      <c r="L130" s="4"/>
      <c r="M130" s="4"/>
      <c r="N130" s="4"/>
      <c r="O130" s="9"/>
      <c r="P130" s="12"/>
      <c r="R130" s="8"/>
      <c r="S130" s="4"/>
      <c r="T130" s="4"/>
      <c r="U130" s="4"/>
      <c r="V130" s="9"/>
      <c r="W130" s="12"/>
    </row>
    <row r="131" spans="11:23" x14ac:dyDescent="0.35">
      <c r="K131" s="8"/>
      <c r="L131" s="4"/>
      <c r="M131" s="4"/>
      <c r="N131" s="4"/>
      <c r="O131" s="9"/>
      <c r="P131" s="12"/>
      <c r="R131" s="8"/>
      <c r="S131" s="4"/>
      <c r="T131" s="4"/>
      <c r="U131" s="4"/>
      <c r="V131" s="9"/>
      <c r="W131" s="12"/>
    </row>
    <row r="132" spans="11:23" x14ac:dyDescent="0.35">
      <c r="K132" s="8"/>
      <c r="L132" s="4"/>
      <c r="M132" s="4"/>
      <c r="N132" s="4"/>
      <c r="O132" s="9"/>
      <c r="P132" s="12"/>
      <c r="R132" s="8"/>
      <c r="S132" s="4"/>
      <c r="T132" s="4"/>
      <c r="U132" s="4"/>
      <c r="V132" s="9"/>
      <c r="W132" s="12"/>
    </row>
    <row r="133" spans="11:23" x14ac:dyDescent="0.35">
      <c r="K133" s="8"/>
      <c r="L133" s="4"/>
      <c r="M133" s="4"/>
      <c r="N133" s="4"/>
      <c r="O133" s="9"/>
      <c r="P133" s="12"/>
      <c r="R133" s="8"/>
      <c r="S133" s="4"/>
      <c r="T133" s="4"/>
      <c r="U133" s="4"/>
      <c r="V133" s="9"/>
      <c r="W133" s="12"/>
    </row>
    <row r="134" spans="11:23" x14ac:dyDescent="0.35">
      <c r="K134" s="8"/>
      <c r="L134" s="4"/>
      <c r="M134" s="4"/>
      <c r="N134" s="4"/>
      <c r="O134" s="9"/>
      <c r="P134" s="12"/>
      <c r="R134" s="8"/>
      <c r="S134" s="4"/>
      <c r="T134" s="4"/>
      <c r="U134" s="4"/>
      <c r="V134" s="9"/>
      <c r="W134" s="12"/>
    </row>
    <row r="135" spans="11:23" x14ac:dyDescent="0.35">
      <c r="K135" s="8"/>
      <c r="L135" s="4"/>
      <c r="M135" s="4"/>
      <c r="N135" s="4"/>
      <c r="O135" s="9"/>
      <c r="P135" s="12"/>
      <c r="R135" s="8"/>
      <c r="S135" s="4"/>
      <c r="T135" s="4"/>
      <c r="U135" s="4"/>
      <c r="V135" s="9"/>
      <c r="W135" s="12"/>
    </row>
    <row r="136" spans="11:23" x14ac:dyDescent="0.35">
      <c r="K136" s="8"/>
      <c r="L136" s="4"/>
      <c r="M136" s="4"/>
      <c r="N136" s="4"/>
      <c r="O136" s="9"/>
      <c r="P136" s="12"/>
      <c r="R136" s="8"/>
      <c r="S136" s="4"/>
      <c r="T136" s="4"/>
      <c r="U136" s="4"/>
      <c r="V136" s="9"/>
      <c r="W136" s="12"/>
    </row>
    <row r="137" spans="11:23" x14ac:dyDescent="0.35">
      <c r="K137" s="8"/>
      <c r="L137" s="4"/>
      <c r="M137" s="4"/>
      <c r="N137" s="4"/>
      <c r="O137" s="9"/>
      <c r="P137" s="12"/>
      <c r="R137" s="8"/>
      <c r="S137" s="4"/>
      <c r="T137" s="4"/>
      <c r="U137" s="4"/>
      <c r="V137" s="9"/>
      <c r="W137" s="12"/>
    </row>
    <row r="138" spans="11:23" x14ac:dyDescent="0.35">
      <c r="K138" s="8"/>
      <c r="L138" s="4"/>
      <c r="M138" s="4"/>
      <c r="N138" s="4"/>
      <c r="O138" s="9"/>
      <c r="P138" s="12"/>
      <c r="R138" s="8"/>
      <c r="S138" s="4"/>
      <c r="T138" s="4"/>
      <c r="U138" s="4"/>
      <c r="V138" s="9"/>
      <c r="W138" s="12"/>
    </row>
    <row r="139" spans="11:23" x14ac:dyDescent="0.35">
      <c r="K139" s="8"/>
      <c r="L139" s="4"/>
      <c r="M139" s="4"/>
      <c r="N139" s="4"/>
      <c r="O139" s="9"/>
      <c r="P139" s="12"/>
      <c r="R139" s="8"/>
      <c r="S139" s="4"/>
      <c r="T139" s="4"/>
      <c r="U139" s="4"/>
      <c r="V139" s="9"/>
      <c r="W139" s="12"/>
    </row>
    <row r="140" spans="11:23" x14ac:dyDescent="0.35">
      <c r="K140" s="8"/>
      <c r="L140" s="4"/>
      <c r="M140" s="4"/>
      <c r="N140" s="4"/>
      <c r="O140" s="9"/>
      <c r="P140" s="12"/>
      <c r="R140" s="8"/>
      <c r="S140" s="4"/>
      <c r="T140" s="4"/>
      <c r="U140" s="4"/>
      <c r="V140" s="9"/>
      <c r="W140" s="12"/>
    </row>
    <row r="141" spans="11:23" x14ac:dyDescent="0.35">
      <c r="K141" s="8"/>
      <c r="L141" s="4"/>
      <c r="M141" s="4"/>
      <c r="N141" s="4"/>
      <c r="O141" s="9"/>
      <c r="P141" s="12"/>
      <c r="R141" s="8"/>
      <c r="S141" s="4"/>
      <c r="T141" s="4"/>
      <c r="U141" s="4"/>
      <c r="V141" s="9"/>
      <c r="W141" s="12"/>
    </row>
    <row r="142" spans="11:23" x14ac:dyDescent="0.35">
      <c r="K142" s="8"/>
      <c r="L142" s="4"/>
      <c r="M142" s="4"/>
      <c r="N142" s="4"/>
      <c r="O142" s="9"/>
      <c r="P142" s="12"/>
      <c r="R142" s="8"/>
      <c r="S142" s="4"/>
      <c r="T142" s="4"/>
      <c r="U142" s="4"/>
      <c r="V142" s="9"/>
      <c r="W142" s="12"/>
    </row>
    <row r="143" spans="11:23" x14ac:dyDescent="0.35">
      <c r="K143" s="8"/>
      <c r="L143" s="4"/>
      <c r="M143" s="4"/>
      <c r="N143" s="4"/>
      <c r="O143" s="9"/>
      <c r="P143" s="12"/>
      <c r="R143" s="8"/>
      <c r="S143" s="4"/>
      <c r="T143" s="4"/>
      <c r="U143" s="4"/>
      <c r="V143" s="9"/>
      <c r="W143" s="12"/>
    </row>
    <row r="144" spans="11:23" x14ac:dyDescent="0.35">
      <c r="K144" s="8"/>
      <c r="L144" s="4"/>
      <c r="M144" s="4"/>
      <c r="N144" s="4"/>
      <c r="O144" s="9"/>
      <c r="P144" s="12"/>
      <c r="R144" s="8"/>
      <c r="S144" s="4"/>
      <c r="T144" s="4"/>
      <c r="U144" s="4"/>
      <c r="V144" s="9"/>
      <c r="W144" s="12"/>
    </row>
    <row r="145" spans="11:23" x14ac:dyDescent="0.35">
      <c r="K145" s="8"/>
      <c r="L145" s="4"/>
      <c r="M145" s="4"/>
      <c r="N145" s="4"/>
      <c r="O145" s="9"/>
      <c r="P145" s="12"/>
      <c r="R145" s="8"/>
      <c r="S145" s="4"/>
      <c r="T145" s="4"/>
      <c r="U145" s="4"/>
      <c r="V145" s="9"/>
      <c r="W145" s="12"/>
    </row>
    <row r="146" spans="11:23" x14ac:dyDescent="0.35">
      <c r="K146" s="8"/>
      <c r="L146" s="4"/>
      <c r="M146" s="4"/>
      <c r="N146" s="4"/>
      <c r="O146" s="9"/>
      <c r="P146" s="12"/>
      <c r="R146" s="8"/>
      <c r="S146" s="4"/>
      <c r="T146" s="4"/>
      <c r="U146" s="4"/>
      <c r="V146" s="9"/>
      <c r="W146" s="12"/>
    </row>
    <row r="147" spans="11:23" x14ac:dyDescent="0.35">
      <c r="K147" s="8"/>
      <c r="L147" s="4"/>
      <c r="M147" s="4"/>
      <c r="N147" s="4"/>
      <c r="O147" s="9"/>
      <c r="P147" s="12"/>
      <c r="R147" s="8"/>
      <c r="S147" s="4"/>
      <c r="T147" s="4"/>
      <c r="U147" s="4"/>
      <c r="V147" s="9"/>
      <c r="W147" s="12"/>
    </row>
    <row r="148" spans="11:23" x14ac:dyDescent="0.35">
      <c r="K148" s="8"/>
      <c r="L148" s="4"/>
      <c r="M148" s="4"/>
      <c r="N148" s="4"/>
      <c r="O148" s="9"/>
      <c r="P148" s="12"/>
      <c r="R148" s="8"/>
      <c r="S148" s="4"/>
      <c r="T148" s="4"/>
      <c r="U148" s="4"/>
      <c r="V148" s="9"/>
      <c r="W148" s="12"/>
    </row>
    <row r="149" spans="11:23" x14ac:dyDescent="0.35">
      <c r="K149" s="8"/>
      <c r="L149" s="4"/>
      <c r="M149" s="4"/>
      <c r="N149" s="4"/>
      <c r="O149" s="9"/>
      <c r="P149" s="12"/>
      <c r="R149" s="8"/>
      <c r="S149" s="4"/>
      <c r="T149" s="4"/>
      <c r="U149" s="4"/>
      <c r="V149" s="9"/>
      <c r="W149" s="12"/>
    </row>
    <row r="150" spans="11:23" x14ac:dyDescent="0.35">
      <c r="K150" s="8"/>
      <c r="L150" s="4"/>
      <c r="M150" s="4"/>
      <c r="N150" s="4"/>
      <c r="O150" s="9"/>
      <c r="P150" s="12"/>
      <c r="R150" s="8"/>
      <c r="S150" s="4"/>
      <c r="T150" s="4"/>
      <c r="U150" s="4"/>
      <c r="V150" s="9"/>
      <c r="W150" s="12"/>
    </row>
    <row r="151" spans="11:23" x14ac:dyDescent="0.35">
      <c r="K151" s="8"/>
      <c r="L151" s="4"/>
      <c r="M151" s="4"/>
      <c r="N151" s="4"/>
      <c r="O151" s="9"/>
      <c r="P151" s="12"/>
      <c r="R151" s="8"/>
      <c r="S151" s="4"/>
      <c r="T151" s="4"/>
      <c r="U151" s="4"/>
      <c r="V151" s="9"/>
      <c r="W151" s="12"/>
    </row>
    <row r="152" spans="11:23" x14ac:dyDescent="0.35">
      <c r="K152" s="8"/>
      <c r="L152" s="4"/>
      <c r="M152" s="4"/>
      <c r="N152" s="4"/>
      <c r="O152" s="9"/>
      <c r="P152" s="12"/>
      <c r="R152" s="8"/>
      <c r="S152" s="4"/>
      <c r="T152" s="4"/>
      <c r="U152" s="4"/>
      <c r="V152" s="9"/>
      <c r="W152" s="12"/>
    </row>
    <row r="153" spans="11:23" x14ac:dyDescent="0.35">
      <c r="K153" s="8"/>
      <c r="L153" s="4"/>
      <c r="M153" s="4"/>
      <c r="N153" s="4"/>
      <c r="O153" s="9"/>
      <c r="P153" s="12"/>
      <c r="R153" s="8"/>
      <c r="S153" s="4"/>
      <c r="T153" s="4"/>
      <c r="U153" s="4"/>
      <c r="V153" s="9"/>
      <c r="W153" s="12"/>
    </row>
    <row r="154" spans="11:23" x14ac:dyDescent="0.35">
      <c r="K154" s="8"/>
      <c r="L154" s="4"/>
      <c r="M154" s="4"/>
      <c r="N154" s="4"/>
      <c r="O154" s="9"/>
      <c r="P154" s="12"/>
      <c r="R154" s="8"/>
      <c r="S154" s="4"/>
      <c r="T154" s="4"/>
      <c r="U154" s="4"/>
      <c r="V154" s="9"/>
      <c r="W154" s="12"/>
    </row>
    <row r="155" spans="11:23" x14ac:dyDescent="0.35">
      <c r="K155" s="8"/>
      <c r="L155" s="4"/>
      <c r="M155" s="4"/>
      <c r="N155" s="4"/>
      <c r="O155" s="9"/>
      <c r="P155" s="12"/>
      <c r="R155" s="8"/>
      <c r="S155" s="4"/>
      <c r="T155" s="4"/>
      <c r="U155" s="4"/>
      <c r="V155" s="9"/>
      <c r="W155" s="12"/>
    </row>
    <row r="156" spans="11:23" x14ac:dyDescent="0.35">
      <c r="K156" s="8"/>
      <c r="L156" s="4"/>
      <c r="M156" s="4"/>
      <c r="N156" s="4"/>
      <c r="O156" s="9"/>
      <c r="P156" s="12"/>
      <c r="R156" s="8"/>
      <c r="S156" s="4"/>
      <c r="T156" s="4"/>
      <c r="U156" s="4"/>
      <c r="V156" s="9"/>
      <c r="W156" s="12"/>
    </row>
    <row r="157" spans="11:23" x14ac:dyDescent="0.35">
      <c r="K157" s="8"/>
      <c r="L157" s="4"/>
      <c r="M157" s="4"/>
      <c r="N157" s="4"/>
      <c r="O157" s="9"/>
      <c r="P157" s="12"/>
      <c r="R157" s="8"/>
      <c r="S157" s="4"/>
      <c r="T157" s="4"/>
      <c r="U157" s="4"/>
      <c r="V157" s="9"/>
      <c r="W157" s="12"/>
    </row>
    <row r="158" spans="11:23" x14ac:dyDescent="0.35">
      <c r="K158" s="8"/>
      <c r="L158" s="4"/>
      <c r="M158" s="4"/>
      <c r="N158" s="4"/>
      <c r="O158" s="9"/>
      <c r="P158" s="12"/>
      <c r="R158" s="8"/>
      <c r="S158" s="4"/>
      <c r="T158" s="4"/>
      <c r="U158" s="4"/>
      <c r="V158" s="9"/>
      <c r="W158" s="12"/>
    </row>
    <row r="159" spans="11:23" x14ac:dyDescent="0.35">
      <c r="K159" s="8"/>
      <c r="L159" s="4"/>
      <c r="M159" s="4"/>
      <c r="N159" s="4"/>
      <c r="O159" s="9"/>
      <c r="P159" s="12"/>
      <c r="R159" s="8"/>
      <c r="S159" s="4"/>
      <c r="T159" s="4"/>
      <c r="U159" s="4"/>
      <c r="V159" s="9"/>
      <c r="W159" s="12"/>
    </row>
    <row r="160" spans="11:23" x14ac:dyDescent="0.35">
      <c r="K160" s="8"/>
      <c r="L160" s="4"/>
      <c r="M160" s="4"/>
      <c r="N160" s="4"/>
      <c r="O160" s="9"/>
      <c r="P160" s="12"/>
      <c r="R160" s="8"/>
      <c r="S160" s="4"/>
      <c r="T160" s="4"/>
      <c r="U160" s="4"/>
      <c r="V160" s="9"/>
      <c r="W160" s="12"/>
    </row>
    <row r="161" spans="11:23" x14ac:dyDescent="0.35">
      <c r="K161" s="8"/>
      <c r="L161" s="4"/>
      <c r="M161" s="4"/>
      <c r="N161" s="4"/>
      <c r="O161" s="9"/>
      <c r="P161" s="12"/>
      <c r="R161" s="8"/>
      <c r="S161" s="4"/>
      <c r="T161" s="4"/>
      <c r="U161" s="4"/>
      <c r="V161" s="9"/>
      <c r="W161" s="12"/>
    </row>
    <row r="162" spans="11:23" x14ac:dyDescent="0.35">
      <c r="K162" s="8"/>
      <c r="L162" s="4"/>
      <c r="M162" s="4"/>
      <c r="N162" s="4"/>
      <c r="O162" s="9"/>
      <c r="P162" s="12"/>
      <c r="R162" s="8"/>
      <c r="S162" s="4"/>
      <c r="T162" s="4"/>
      <c r="U162" s="4"/>
      <c r="V162" s="9"/>
      <c r="W162" s="12"/>
    </row>
    <row r="163" spans="11:23" x14ac:dyDescent="0.35">
      <c r="K163" s="8"/>
      <c r="L163" s="4"/>
      <c r="M163" s="4"/>
      <c r="N163" s="4"/>
      <c r="O163" s="9"/>
      <c r="P163" s="12"/>
      <c r="R163" s="8"/>
      <c r="S163" s="4"/>
      <c r="T163" s="4"/>
      <c r="U163" s="4"/>
      <c r="V163" s="9"/>
      <c r="W163" s="12"/>
    </row>
    <row r="164" spans="11:23" x14ac:dyDescent="0.35">
      <c r="K164" s="8"/>
      <c r="L164" s="4"/>
      <c r="M164" s="4"/>
      <c r="N164" s="4"/>
      <c r="O164" s="9"/>
      <c r="P164" s="12"/>
      <c r="R164" s="8"/>
      <c r="S164" s="4"/>
      <c r="T164" s="4"/>
      <c r="U164" s="4"/>
      <c r="V164" s="9"/>
      <c r="W164" s="12"/>
    </row>
    <row r="165" spans="11:23" x14ac:dyDescent="0.35">
      <c r="K165" s="8"/>
      <c r="L165" s="4"/>
      <c r="M165" s="4"/>
      <c r="N165" s="4"/>
      <c r="O165" s="9"/>
      <c r="P165" s="12"/>
      <c r="R165" s="8"/>
      <c r="S165" s="4"/>
      <c r="T165" s="4"/>
      <c r="U165" s="4"/>
      <c r="V165" s="9"/>
      <c r="W165" s="12"/>
    </row>
    <row r="166" spans="11:23" x14ac:dyDescent="0.35">
      <c r="K166" s="8"/>
      <c r="L166" s="4"/>
      <c r="M166" s="4"/>
      <c r="N166" s="4"/>
      <c r="O166" s="9"/>
      <c r="P166" s="12"/>
      <c r="R166" s="8"/>
      <c r="S166" s="4"/>
      <c r="T166" s="4"/>
      <c r="U166" s="4"/>
      <c r="V166" s="9"/>
      <c r="W166" s="12"/>
    </row>
    <row r="167" spans="11:23" x14ac:dyDescent="0.35">
      <c r="K167" s="8"/>
      <c r="L167" s="4"/>
      <c r="M167" s="4"/>
      <c r="N167" s="4"/>
      <c r="O167" s="9"/>
      <c r="P167" s="12"/>
      <c r="R167" s="8"/>
      <c r="S167" s="4"/>
      <c r="T167" s="4"/>
      <c r="U167" s="4"/>
      <c r="V167" s="9"/>
      <c r="W167" s="12"/>
    </row>
    <row r="168" spans="11:23" x14ac:dyDescent="0.35">
      <c r="K168" s="8"/>
      <c r="L168" s="4"/>
      <c r="M168" s="4"/>
      <c r="N168" s="4"/>
      <c r="O168" s="9"/>
      <c r="P168" s="12"/>
      <c r="R168" s="8"/>
      <c r="S168" s="4"/>
      <c r="T168" s="4"/>
      <c r="U168" s="4"/>
      <c r="V168" s="9"/>
      <c r="W168" s="12"/>
    </row>
    <row r="169" spans="11:23" x14ac:dyDescent="0.35">
      <c r="K169" s="8"/>
      <c r="L169" s="4"/>
      <c r="M169" s="4"/>
      <c r="N169" s="4"/>
      <c r="O169" s="9"/>
      <c r="P169" s="12"/>
      <c r="R169" s="8"/>
      <c r="S169" s="4"/>
      <c r="T169" s="4"/>
      <c r="U169" s="4"/>
      <c r="V169" s="9"/>
      <c r="W169" s="12"/>
    </row>
    <row r="170" spans="11:23" x14ac:dyDescent="0.35">
      <c r="K170" s="8"/>
      <c r="L170" s="4"/>
      <c r="M170" s="4"/>
      <c r="N170" s="4"/>
      <c r="O170" s="9"/>
      <c r="P170" s="12"/>
      <c r="R170" s="8"/>
      <c r="S170" s="4"/>
      <c r="T170" s="4"/>
      <c r="U170" s="4"/>
      <c r="V170" s="9"/>
      <c r="W170" s="12"/>
    </row>
    <row r="171" spans="11:23" x14ac:dyDescent="0.35">
      <c r="K171" s="8"/>
      <c r="L171" s="4"/>
      <c r="M171" s="4"/>
      <c r="N171" s="4"/>
      <c r="O171" s="9"/>
      <c r="P171" s="12"/>
      <c r="R171" s="8"/>
      <c r="S171" s="4"/>
      <c r="T171" s="4"/>
      <c r="U171" s="4"/>
      <c r="V171" s="9"/>
      <c r="W171" s="12"/>
    </row>
    <row r="172" spans="11:23" x14ac:dyDescent="0.35">
      <c r="K172" s="8"/>
      <c r="L172" s="4"/>
      <c r="M172" s="4"/>
      <c r="N172" s="4"/>
      <c r="O172" s="9"/>
      <c r="P172" s="12"/>
      <c r="R172" s="8"/>
      <c r="S172" s="4"/>
      <c r="T172" s="4"/>
      <c r="U172" s="4"/>
      <c r="V172" s="9"/>
      <c r="W172" s="12"/>
    </row>
    <row r="173" spans="11:23" x14ac:dyDescent="0.35">
      <c r="K173" s="8"/>
      <c r="L173" s="4"/>
      <c r="M173" s="4"/>
      <c r="N173" s="4"/>
      <c r="O173" s="9"/>
      <c r="P173" s="12"/>
      <c r="R173" s="8"/>
      <c r="S173" s="4"/>
      <c r="T173" s="4"/>
      <c r="U173" s="4"/>
      <c r="V173" s="9"/>
      <c r="W173" s="12"/>
    </row>
    <row r="174" spans="11:23" x14ac:dyDescent="0.35">
      <c r="K174" s="8"/>
      <c r="L174" s="4"/>
      <c r="M174" s="4"/>
      <c r="N174" s="4"/>
      <c r="O174" s="9"/>
      <c r="P174" s="12"/>
      <c r="R174" s="8"/>
      <c r="S174" s="4"/>
      <c r="T174" s="4"/>
      <c r="U174" s="4"/>
      <c r="V174" s="9"/>
      <c r="W174" s="12"/>
    </row>
    <row r="175" spans="11:23" x14ac:dyDescent="0.35">
      <c r="K175" s="8"/>
      <c r="L175" s="4"/>
      <c r="M175" s="4"/>
      <c r="N175" s="4"/>
      <c r="O175" s="9"/>
      <c r="P175" s="12"/>
      <c r="R175" s="8"/>
      <c r="S175" s="4"/>
      <c r="T175" s="4"/>
      <c r="U175" s="4"/>
      <c r="V175" s="9"/>
      <c r="W175" s="12"/>
    </row>
    <row r="176" spans="11:23" x14ac:dyDescent="0.35">
      <c r="K176" s="8"/>
      <c r="L176" s="4"/>
      <c r="M176" s="4"/>
      <c r="N176" s="4"/>
      <c r="O176" s="9"/>
      <c r="P176" s="12"/>
      <c r="R176" s="8"/>
      <c r="S176" s="4"/>
      <c r="T176" s="4"/>
      <c r="U176" s="4"/>
      <c r="V176" s="9"/>
      <c r="W176" s="12"/>
    </row>
    <row r="177" spans="11:23" x14ac:dyDescent="0.35">
      <c r="K177" s="8"/>
      <c r="L177" s="4"/>
      <c r="M177" s="4"/>
      <c r="N177" s="4"/>
      <c r="O177" s="9"/>
      <c r="P177" s="12"/>
      <c r="R177" s="8"/>
      <c r="S177" s="4"/>
      <c r="T177" s="4"/>
      <c r="U177" s="4"/>
      <c r="V177" s="9"/>
      <c r="W177" s="12"/>
    </row>
    <row r="178" spans="11:23" x14ac:dyDescent="0.35">
      <c r="K178" s="8"/>
      <c r="L178" s="4"/>
      <c r="M178" s="4"/>
      <c r="N178" s="4"/>
      <c r="O178" s="9"/>
      <c r="P178" s="12"/>
      <c r="R178" s="8"/>
      <c r="S178" s="4"/>
      <c r="T178" s="4"/>
      <c r="U178" s="4"/>
      <c r="V178" s="9"/>
      <c r="W178" s="12"/>
    </row>
    <row r="179" spans="11:23" x14ac:dyDescent="0.35">
      <c r="K179" s="8"/>
      <c r="L179" s="4"/>
      <c r="M179" s="4"/>
      <c r="N179" s="4"/>
      <c r="O179" s="9"/>
      <c r="P179" s="12"/>
      <c r="R179" s="8"/>
      <c r="S179" s="4"/>
      <c r="T179" s="4"/>
      <c r="U179" s="4"/>
      <c r="V179" s="9"/>
      <c r="W179" s="12"/>
    </row>
    <row r="180" spans="11:23" x14ac:dyDescent="0.35">
      <c r="K180" s="8"/>
      <c r="L180" s="4"/>
      <c r="M180" s="4"/>
      <c r="N180" s="4"/>
      <c r="O180" s="9"/>
      <c r="P180" s="12"/>
      <c r="R180" s="8"/>
      <c r="S180" s="4"/>
      <c r="T180" s="4"/>
      <c r="U180" s="4"/>
      <c r="V180" s="9"/>
      <c r="W180" s="12"/>
    </row>
    <row r="181" spans="11:23" x14ac:dyDescent="0.35">
      <c r="K181" s="8"/>
      <c r="L181" s="4"/>
      <c r="M181" s="4"/>
      <c r="N181" s="4"/>
      <c r="O181" s="9"/>
      <c r="P181" s="12"/>
      <c r="R181" s="8"/>
      <c r="S181" s="4"/>
      <c r="T181" s="4"/>
      <c r="U181" s="4"/>
      <c r="V181" s="9"/>
      <c r="W181" s="12"/>
    </row>
    <row r="182" spans="11:23" x14ac:dyDescent="0.35">
      <c r="K182" s="8"/>
      <c r="L182" s="4"/>
      <c r="M182" s="4"/>
      <c r="N182" s="4"/>
      <c r="O182" s="9"/>
      <c r="P182" s="12"/>
      <c r="R182" s="8"/>
      <c r="S182" s="4"/>
      <c r="T182" s="4"/>
      <c r="U182" s="4"/>
      <c r="V182" s="9"/>
      <c r="W182" s="12"/>
    </row>
    <row r="183" spans="11:23" x14ac:dyDescent="0.35">
      <c r="K183" s="8"/>
      <c r="L183" s="4"/>
      <c r="M183" s="4"/>
      <c r="N183" s="4"/>
      <c r="O183" s="9"/>
      <c r="P183" s="12"/>
      <c r="R183" s="8"/>
      <c r="S183" s="4"/>
      <c r="T183" s="4"/>
      <c r="U183" s="4"/>
      <c r="V183" s="9"/>
      <c r="W183" s="12"/>
    </row>
    <row r="184" spans="11:23" x14ac:dyDescent="0.35">
      <c r="K184" s="8"/>
      <c r="L184" s="4"/>
      <c r="M184" s="4"/>
      <c r="N184" s="4"/>
      <c r="O184" s="9"/>
      <c r="P184" s="12"/>
      <c r="R184" s="8"/>
      <c r="S184" s="4"/>
      <c r="T184" s="4"/>
      <c r="U184" s="4"/>
      <c r="V184" s="9"/>
      <c r="W184" s="12"/>
    </row>
    <row r="185" spans="11:23" x14ac:dyDescent="0.35">
      <c r="K185" s="8"/>
      <c r="L185" s="4"/>
      <c r="M185" s="4"/>
      <c r="N185" s="4"/>
      <c r="O185" s="9"/>
      <c r="P185" s="12"/>
      <c r="R185" s="8"/>
      <c r="S185" s="4"/>
      <c r="T185" s="4"/>
      <c r="U185" s="4"/>
      <c r="V185" s="9"/>
      <c r="W185" s="12"/>
    </row>
    <row r="186" spans="11:23" x14ac:dyDescent="0.35">
      <c r="K186" s="8"/>
      <c r="L186" s="4"/>
      <c r="M186" s="4"/>
      <c r="N186" s="4"/>
      <c r="O186" s="9"/>
      <c r="P186" s="12"/>
      <c r="R186" s="8"/>
      <c r="S186" s="4"/>
      <c r="T186" s="4"/>
      <c r="U186" s="4"/>
      <c r="V186" s="9"/>
      <c r="W186" s="12"/>
    </row>
    <row r="187" spans="11:23" x14ac:dyDescent="0.35">
      <c r="K187" s="8"/>
      <c r="L187" s="4"/>
      <c r="M187" s="4"/>
      <c r="N187" s="4"/>
      <c r="O187" s="9"/>
      <c r="P187" s="12"/>
      <c r="R187" s="8"/>
      <c r="S187" s="4"/>
      <c r="T187" s="4"/>
      <c r="U187" s="4"/>
      <c r="V187" s="9"/>
      <c r="W187" s="12"/>
    </row>
    <row r="188" spans="11:23" x14ac:dyDescent="0.35">
      <c r="K188" s="8"/>
      <c r="L188" s="4"/>
      <c r="M188" s="4"/>
      <c r="N188" s="4"/>
      <c r="O188" s="9"/>
      <c r="P188" s="12"/>
      <c r="R188" s="8"/>
      <c r="S188" s="4"/>
      <c r="T188" s="4"/>
      <c r="U188" s="4"/>
      <c r="V188" s="9"/>
      <c r="W188" s="12"/>
    </row>
    <row r="189" spans="11:23" x14ac:dyDescent="0.35">
      <c r="K189" s="8"/>
      <c r="L189" s="4"/>
      <c r="M189" s="4"/>
      <c r="N189" s="4"/>
      <c r="O189" s="9"/>
      <c r="P189" s="12"/>
      <c r="R189" s="8"/>
      <c r="S189" s="4"/>
      <c r="T189" s="4"/>
      <c r="U189" s="4"/>
      <c r="V189" s="9"/>
      <c r="W189" s="12"/>
    </row>
    <row r="190" spans="11:23" x14ac:dyDescent="0.35">
      <c r="K190" s="8"/>
      <c r="L190" s="4"/>
      <c r="M190" s="4"/>
      <c r="N190" s="4"/>
      <c r="O190" s="9"/>
      <c r="P190" s="12"/>
      <c r="R190" s="8"/>
      <c r="S190" s="4"/>
      <c r="T190" s="4"/>
      <c r="U190" s="4"/>
      <c r="V190" s="9"/>
      <c r="W190" s="12"/>
    </row>
    <row r="191" spans="11:23" x14ac:dyDescent="0.35">
      <c r="K191" s="8"/>
      <c r="L191" s="4"/>
      <c r="M191" s="4"/>
      <c r="N191" s="4"/>
      <c r="O191" s="9"/>
      <c r="P191" s="12"/>
      <c r="R191" s="8"/>
      <c r="S191" s="4"/>
      <c r="T191" s="4"/>
      <c r="U191" s="4"/>
      <c r="V191" s="9"/>
      <c r="W191" s="12"/>
    </row>
    <row r="192" spans="11:23" x14ac:dyDescent="0.35">
      <c r="K192" s="8"/>
      <c r="L192" s="4"/>
      <c r="M192" s="4"/>
      <c r="N192" s="4"/>
      <c r="O192" s="9"/>
      <c r="P192" s="12"/>
      <c r="R192" s="8"/>
      <c r="S192" s="4"/>
      <c r="T192" s="4"/>
      <c r="U192" s="4"/>
      <c r="V192" s="9"/>
      <c r="W192" s="12"/>
    </row>
    <row r="193" spans="11:23" x14ac:dyDescent="0.35">
      <c r="K193" s="8"/>
      <c r="L193" s="4"/>
      <c r="M193" s="4"/>
      <c r="N193" s="4"/>
      <c r="O193" s="9"/>
      <c r="P193" s="12"/>
      <c r="R193" s="8"/>
      <c r="S193" s="4"/>
      <c r="T193" s="4"/>
      <c r="U193" s="4"/>
      <c r="V193" s="9"/>
      <c r="W193" s="12"/>
    </row>
    <row r="194" spans="11:23" x14ac:dyDescent="0.35">
      <c r="K194" s="8"/>
      <c r="L194" s="4"/>
      <c r="M194" s="4"/>
      <c r="N194" s="4"/>
      <c r="O194" s="9"/>
      <c r="P194" s="12"/>
      <c r="R194" s="8"/>
      <c r="S194" s="4"/>
      <c r="T194" s="4"/>
      <c r="U194" s="4"/>
      <c r="V194" s="9"/>
      <c r="W194" s="12"/>
    </row>
    <row r="195" spans="11:23" x14ac:dyDescent="0.35">
      <c r="K195" s="8"/>
      <c r="L195" s="4"/>
      <c r="M195" s="4"/>
      <c r="N195" s="4"/>
      <c r="O195" s="9"/>
      <c r="P195" s="12"/>
      <c r="R195" s="8"/>
      <c r="S195" s="4"/>
      <c r="T195" s="4"/>
      <c r="U195" s="4"/>
      <c r="V195" s="9"/>
      <c r="W195" s="12"/>
    </row>
    <row r="196" spans="11:23" x14ac:dyDescent="0.35">
      <c r="K196" s="8"/>
      <c r="L196" s="4"/>
      <c r="M196" s="4"/>
      <c r="N196" s="4"/>
      <c r="O196" s="9"/>
      <c r="P196" s="12"/>
      <c r="R196" s="8"/>
      <c r="S196" s="4"/>
      <c r="T196" s="4"/>
      <c r="U196" s="4"/>
      <c r="V196" s="9"/>
      <c r="W196" s="12"/>
    </row>
    <row r="197" spans="11:23" x14ac:dyDescent="0.35">
      <c r="K197" s="8"/>
      <c r="L197" s="4"/>
      <c r="M197" s="4"/>
      <c r="N197" s="4"/>
      <c r="O197" s="9"/>
      <c r="P197" s="12"/>
      <c r="R197" s="8"/>
      <c r="S197" s="4"/>
      <c r="T197" s="4"/>
      <c r="U197" s="4"/>
      <c r="V197" s="9"/>
      <c r="W197" s="12"/>
    </row>
    <row r="198" spans="11:23" x14ac:dyDescent="0.35">
      <c r="K198" s="8"/>
      <c r="L198" s="4"/>
      <c r="M198" s="4"/>
      <c r="N198" s="4"/>
      <c r="O198" s="9"/>
      <c r="P198" s="12"/>
      <c r="R198" s="8"/>
      <c r="S198" s="4"/>
      <c r="T198" s="4"/>
      <c r="U198" s="4"/>
      <c r="V198" s="9"/>
      <c r="W198" s="12"/>
    </row>
    <row r="199" spans="11:23" x14ac:dyDescent="0.35">
      <c r="K199" s="8"/>
      <c r="L199" s="4"/>
      <c r="M199" s="4"/>
      <c r="N199" s="4"/>
      <c r="O199" s="9"/>
      <c r="P199" s="12"/>
      <c r="R199" s="8"/>
      <c r="S199" s="4"/>
      <c r="T199" s="4"/>
      <c r="U199" s="4"/>
      <c r="V199" s="9"/>
      <c r="W199" s="12"/>
    </row>
    <row r="200" spans="11:23" x14ac:dyDescent="0.35">
      <c r="K200" s="8"/>
      <c r="L200" s="4"/>
      <c r="M200" s="4"/>
      <c r="N200" s="4"/>
      <c r="O200" s="9"/>
      <c r="P200" s="12"/>
      <c r="R200" s="8"/>
      <c r="S200" s="4"/>
      <c r="T200" s="4"/>
      <c r="U200" s="4"/>
      <c r="V200" s="9"/>
      <c r="W200" s="12"/>
    </row>
    <row r="201" spans="11:23" x14ac:dyDescent="0.35">
      <c r="K201" s="8"/>
      <c r="L201" s="4"/>
      <c r="M201" s="4"/>
      <c r="N201" s="4"/>
      <c r="O201" s="9"/>
      <c r="P201" s="12"/>
      <c r="R201" s="8"/>
      <c r="S201" s="4"/>
      <c r="T201" s="4"/>
      <c r="U201" s="4"/>
      <c r="V201" s="9"/>
      <c r="W201" s="12"/>
    </row>
    <row r="202" spans="11:23" x14ac:dyDescent="0.35">
      <c r="K202" s="8"/>
      <c r="L202" s="4"/>
      <c r="M202" s="4"/>
      <c r="N202" s="4"/>
      <c r="O202" s="9"/>
      <c r="P202" s="12"/>
      <c r="R202" s="8"/>
      <c r="S202" s="4"/>
      <c r="T202" s="4"/>
      <c r="U202" s="4"/>
      <c r="V202" s="9"/>
      <c r="W202" s="12"/>
    </row>
    <row r="203" spans="11:23" x14ac:dyDescent="0.35">
      <c r="K203" s="8"/>
      <c r="L203" s="4"/>
      <c r="M203" s="4"/>
      <c r="N203" s="4"/>
      <c r="O203" s="9"/>
      <c r="P203" s="12"/>
      <c r="R203" s="8"/>
      <c r="S203" s="4"/>
      <c r="T203" s="4"/>
      <c r="U203" s="4"/>
      <c r="V203" s="9"/>
      <c r="W203" s="12"/>
    </row>
    <row r="204" spans="11:23" x14ac:dyDescent="0.35">
      <c r="K204" s="8"/>
      <c r="L204" s="4"/>
      <c r="M204" s="4"/>
      <c r="N204" s="4"/>
      <c r="O204" s="9"/>
      <c r="P204" s="12"/>
      <c r="R204" s="8"/>
      <c r="S204" s="4"/>
      <c r="T204" s="4"/>
      <c r="U204" s="4"/>
      <c r="V204" s="9"/>
      <c r="W204" s="12"/>
    </row>
    <row r="205" spans="11:23" x14ac:dyDescent="0.35">
      <c r="K205" s="8"/>
      <c r="L205" s="4"/>
      <c r="M205" s="4"/>
      <c r="N205" s="4"/>
      <c r="O205" s="9"/>
      <c r="P205" s="12"/>
      <c r="R205" s="8"/>
      <c r="S205" s="4"/>
      <c r="T205" s="4"/>
      <c r="U205" s="4"/>
      <c r="V205" s="9"/>
      <c r="W205" s="12"/>
    </row>
    <row r="206" spans="11:23" x14ac:dyDescent="0.35">
      <c r="K206" s="8"/>
      <c r="L206" s="4"/>
      <c r="M206" s="4"/>
      <c r="N206" s="4"/>
      <c r="O206" s="9"/>
      <c r="P206" s="12"/>
      <c r="R206" s="8"/>
      <c r="S206" s="4"/>
      <c r="T206" s="4"/>
      <c r="U206" s="4"/>
      <c r="V206" s="9"/>
      <c r="W206" s="12"/>
    </row>
    <row r="207" spans="11:23" x14ac:dyDescent="0.35">
      <c r="K207" s="8"/>
      <c r="L207" s="4"/>
      <c r="M207" s="4"/>
      <c r="N207" s="4"/>
      <c r="O207" s="9"/>
      <c r="P207" s="12"/>
      <c r="R207" s="8"/>
      <c r="S207" s="4"/>
      <c r="T207" s="4"/>
      <c r="U207" s="4"/>
      <c r="V207" s="9"/>
      <c r="W207" s="12"/>
    </row>
    <row r="208" spans="11:23" x14ac:dyDescent="0.35">
      <c r="K208" s="8"/>
      <c r="L208" s="4"/>
      <c r="M208" s="4"/>
      <c r="N208" s="4"/>
      <c r="O208" s="9"/>
      <c r="P208" s="12"/>
      <c r="R208" s="8"/>
      <c r="S208" s="4"/>
      <c r="T208" s="4"/>
      <c r="U208" s="4"/>
      <c r="V208" s="9"/>
      <c r="W208" s="12"/>
    </row>
    <row r="209" spans="11:23" x14ac:dyDescent="0.35">
      <c r="K209" s="8"/>
      <c r="L209" s="4"/>
      <c r="M209" s="4"/>
      <c r="N209" s="4"/>
      <c r="O209" s="9"/>
      <c r="P209" s="12"/>
      <c r="R209" s="8"/>
      <c r="S209" s="4"/>
      <c r="T209" s="4"/>
      <c r="U209" s="4"/>
      <c r="V209" s="9"/>
      <c r="W209" s="12"/>
    </row>
    <row r="210" spans="11:23" x14ac:dyDescent="0.35">
      <c r="K210" s="8"/>
      <c r="L210" s="4"/>
      <c r="M210" s="4"/>
      <c r="N210" s="4"/>
      <c r="O210" s="9"/>
      <c r="P210" s="12"/>
      <c r="R210" s="8"/>
      <c r="S210" s="4"/>
      <c r="T210" s="4"/>
      <c r="U210" s="4"/>
      <c r="V210" s="9"/>
      <c r="W210" s="12"/>
    </row>
    <row r="211" spans="11:23" x14ac:dyDescent="0.35">
      <c r="K211" s="8"/>
      <c r="L211" s="4"/>
      <c r="M211" s="4"/>
      <c r="N211" s="4"/>
      <c r="O211" s="9"/>
      <c r="P211" s="12"/>
      <c r="R211" s="8"/>
      <c r="S211" s="4"/>
      <c r="T211" s="4"/>
      <c r="U211" s="4"/>
      <c r="V211" s="9"/>
      <c r="W211" s="12"/>
    </row>
    <row r="212" spans="11:23" x14ac:dyDescent="0.35">
      <c r="K212" s="8"/>
      <c r="L212" s="4"/>
      <c r="M212" s="4"/>
      <c r="N212" s="4"/>
      <c r="O212" s="9"/>
      <c r="P212" s="12"/>
      <c r="R212" s="8"/>
      <c r="S212" s="4"/>
      <c r="T212" s="4"/>
      <c r="U212" s="4"/>
      <c r="V212" s="9"/>
      <c r="W212" s="12"/>
    </row>
    <row r="213" spans="11:23" x14ac:dyDescent="0.35">
      <c r="K213" s="8"/>
      <c r="L213" s="4"/>
      <c r="M213" s="4"/>
      <c r="N213" s="4"/>
      <c r="O213" s="9"/>
      <c r="P213" s="12"/>
      <c r="R213" s="8"/>
      <c r="S213" s="4"/>
      <c r="T213" s="4"/>
      <c r="U213" s="4"/>
      <c r="V213" s="9"/>
      <c r="W213" s="12"/>
    </row>
    <row r="214" spans="11:23" x14ac:dyDescent="0.35">
      <c r="K214" s="8"/>
      <c r="L214" s="4"/>
      <c r="M214" s="4"/>
      <c r="N214" s="4"/>
      <c r="O214" s="9"/>
      <c r="P214" s="12"/>
      <c r="R214" s="8"/>
      <c r="S214" s="4"/>
      <c r="T214" s="4"/>
      <c r="U214" s="4"/>
      <c r="V214" s="9"/>
      <c r="W214" s="12"/>
    </row>
    <row r="215" spans="11:23" x14ac:dyDescent="0.35">
      <c r="K215" s="8"/>
      <c r="L215" s="4"/>
      <c r="M215" s="4"/>
      <c r="N215" s="4"/>
      <c r="O215" s="9"/>
      <c r="P215" s="12"/>
      <c r="R215" s="8"/>
      <c r="S215" s="4"/>
      <c r="T215" s="4"/>
      <c r="U215" s="4"/>
      <c r="V215" s="9"/>
      <c r="W215" s="12"/>
    </row>
    <row r="216" spans="11:23" x14ac:dyDescent="0.35">
      <c r="K216" s="8"/>
      <c r="L216" s="4"/>
      <c r="M216" s="4"/>
      <c r="N216" s="4"/>
      <c r="O216" s="9"/>
      <c r="P216" s="12"/>
      <c r="R216" s="8"/>
      <c r="S216" s="4"/>
      <c r="T216" s="4"/>
      <c r="U216" s="4"/>
      <c r="V216" s="9"/>
      <c r="W216" s="12"/>
    </row>
    <row r="217" spans="11:23" x14ac:dyDescent="0.35">
      <c r="K217" s="8"/>
      <c r="L217" s="4"/>
      <c r="M217" s="4"/>
      <c r="N217" s="4"/>
      <c r="O217" s="9"/>
      <c r="P217" s="12"/>
      <c r="R217" s="8"/>
      <c r="S217" s="4"/>
      <c r="T217" s="4"/>
      <c r="U217" s="4"/>
      <c r="V217" s="9"/>
      <c r="W217" s="12"/>
    </row>
    <row r="218" spans="11:23" x14ac:dyDescent="0.35">
      <c r="K218" s="8"/>
      <c r="L218" s="4"/>
      <c r="M218" s="4"/>
      <c r="N218" s="4"/>
      <c r="O218" s="9"/>
      <c r="P218" s="12"/>
      <c r="R218" s="8"/>
      <c r="S218" s="4"/>
      <c r="T218" s="4"/>
      <c r="U218" s="4"/>
      <c r="V218" s="9"/>
      <c r="W218" s="12"/>
    </row>
    <row r="219" spans="11:23" x14ac:dyDescent="0.35">
      <c r="K219" s="8"/>
      <c r="L219" s="4"/>
      <c r="M219" s="4"/>
      <c r="N219" s="4"/>
      <c r="O219" s="9"/>
      <c r="P219" s="12"/>
      <c r="R219" s="8"/>
      <c r="S219" s="4"/>
      <c r="T219" s="4"/>
      <c r="U219" s="4"/>
      <c r="V219" s="9"/>
      <c r="W219" s="12"/>
    </row>
    <row r="220" spans="11:23" x14ac:dyDescent="0.35">
      <c r="K220" s="8"/>
      <c r="L220" s="4"/>
      <c r="M220" s="4"/>
      <c r="N220" s="4"/>
      <c r="O220" s="9"/>
      <c r="P220" s="12"/>
      <c r="R220" s="8"/>
      <c r="S220" s="4"/>
      <c r="T220" s="4"/>
      <c r="U220" s="4"/>
      <c r="V220" s="9"/>
      <c r="W220" s="12"/>
    </row>
    <row r="221" spans="11:23" x14ac:dyDescent="0.35">
      <c r="K221" s="8"/>
      <c r="L221" s="4"/>
      <c r="M221" s="4"/>
      <c r="N221" s="4"/>
      <c r="O221" s="9"/>
      <c r="P221" s="12"/>
      <c r="R221" s="8"/>
      <c r="S221" s="4"/>
      <c r="T221" s="4"/>
      <c r="U221" s="4"/>
      <c r="V221" s="9"/>
      <c r="W221" s="12"/>
    </row>
    <row r="222" spans="11:23" x14ac:dyDescent="0.35">
      <c r="K222" s="8"/>
      <c r="L222" s="4"/>
      <c r="M222" s="4"/>
      <c r="N222" s="4"/>
      <c r="O222" s="9"/>
      <c r="P222" s="12"/>
      <c r="R222" s="8"/>
      <c r="S222" s="4"/>
      <c r="T222" s="4"/>
      <c r="U222" s="4"/>
      <c r="V222" s="9"/>
      <c r="W222" s="12"/>
    </row>
    <row r="223" spans="11:23" x14ac:dyDescent="0.35">
      <c r="K223" s="8"/>
      <c r="L223" s="4"/>
      <c r="M223" s="4"/>
      <c r="N223" s="4"/>
      <c r="O223" s="9"/>
      <c r="P223" s="12"/>
      <c r="R223" s="8"/>
      <c r="S223" s="4"/>
      <c r="T223" s="4"/>
      <c r="U223" s="4"/>
      <c r="V223" s="9"/>
      <c r="W223" s="12"/>
    </row>
    <row r="224" spans="11:23" x14ac:dyDescent="0.35">
      <c r="K224" s="8"/>
      <c r="L224" s="4"/>
      <c r="M224" s="4"/>
      <c r="N224" s="4"/>
      <c r="O224" s="9"/>
      <c r="P224" s="12"/>
      <c r="R224" s="8"/>
      <c r="S224" s="4"/>
      <c r="T224" s="4"/>
      <c r="U224" s="4"/>
      <c r="V224" s="9"/>
      <c r="W224" s="12"/>
    </row>
    <row r="225" spans="11:23" x14ac:dyDescent="0.35">
      <c r="K225" s="8"/>
      <c r="L225" s="4"/>
      <c r="M225" s="4"/>
      <c r="N225" s="4"/>
      <c r="O225" s="9"/>
      <c r="P225" s="12"/>
      <c r="R225" s="8"/>
      <c r="S225" s="4"/>
      <c r="T225" s="4"/>
      <c r="U225" s="4"/>
      <c r="V225" s="9"/>
      <c r="W225" s="12"/>
    </row>
    <row r="226" spans="11:23" x14ac:dyDescent="0.35">
      <c r="K226" s="8"/>
      <c r="L226" s="4"/>
      <c r="M226" s="4"/>
      <c r="N226" s="4"/>
      <c r="O226" s="9"/>
      <c r="P226" s="12"/>
      <c r="R226" s="8"/>
      <c r="S226" s="4"/>
      <c r="T226" s="4"/>
      <c r="U226" s="4"/>
      <c r="V226" s="9"/>
      <c r="W226" s="12"/>
    </row>
    <row r="227" spans="11:23" x14ac:dyDescent="0.35">
      <c r="K227" s="8"/>
      <c r="L227" s="4"/>
      <c r="M227" s="4"/>
      <c r="N227" s="4"/>
      <c r="O227" s="9"/>
      <c r="P227" s="12"/>
      <c r="R227" s="8"/>
      <c r="S227" s="4"/>
      <c r="T227" s="4"/>
      <c r="U227" s="4"/>
      <c r="V227" s="9"/>
      <c r="W227" s="12"/>
    </row>
    <row r="228" spans="11:23" x14ac:dyDescent="0.35">
      <c r="K228" s="8"/>
      <c r="L228" s="4"/>
      <c r="M228" s="4"/>
      <c r="N228" s="4"/>
      <c r="O228" s="9"/>
      <c r="P228" s="12"/>
      <c r="R228" s="8"/>
      <c r="S228" s="4"/>
      <c r="T228" s="4"/>
      <c r="U228" s="4"/>
      <c r="V228" s="9"/>
      <c r="W228" s="12"/>
    </row>
    <row r="229" spans="11:23" x14ac:dyDescent="0.35">
      <c r="K229" s="8"/>
      <c r="L229" s="4"/>
      <c r="M229" s="4"/>
      <c r="N229" s="4"/>
      <c r="O229" s="9"/>
      <c r="P229" s="12"/>
      <c r="R229" s="8"/>
      <c r="S229" s="4"/>
      <c r="T229" s="4"/>
      <c r="U229" s="4"/>
      <c r="V229" s="9"/>
      <c r="W229" s="12"/>
    </row>
    <row r="230" spans="11:23" x14ac:dyDescent="0.35">
      <c r="K230" s="8"/>
      <c r="L230" s="4"/>
      <c r="M230" s="4"/>
      <c r="N230" s="4"/>
      <c r="O230" s="9"/>
      <c r="P230" s="12"/>
      <c r="R230" s="8"/>
      <c r="S230" s="4"/>
      <c r="T230" s="4"/>
      <c r="U230" s="4"/>
      <c r="V230" s="9"/>
      <c r="W230" s="12"/>
    </row>
    <row r="231" spans="11:23" x14ac:dyDescent="0.35">
      <c r="K231" s="8"/>
      <c r="L231" s="4"/>
      <c r="M231" s="4"/>
      <c r="N231" s="4"/>
      <c r="O231" s="9"/>
      <c r="P231" s="12"/>
      <c r="R231" s="8"/>
      <c r="S231" s="4"/>
      <c r="T231" s="4"/>
      <c r="U231" s="4"/>
      <c r="V231" s="9"/>
      <c r="W231" s="12"/>
    </row>
    <row r="232" spans="11:23" x14ac:dyDescent="0.35">
      <c r="K232" s="8"/>
      <c r="L232" s="4"/>
      <c r="M232" s="4"/>
      <c r="N232" s="4"/>
      <c r="O232" s="9"/>
      <c r="P232" s="12"/>
      <c r="R232" s="8"/>
      <c r="S232" s="4"/>
      <c r="T232" s="4"/>
      <c r="U232" s="4"/>
      <c r="V232" s="9"/>
      <c r="W232" s="12"/>
    </row>
    <row r="233" spans="11:23" x14ac:dyDescent="0.35">
      <c r="K233" s="8"/>
      <c r="L233" s="4"/>
      <c r="M233" s="4"/>
      <c r="N233" s="4"/>
      <c r="O233" s="9"/>
      <c r="P233" s="12"/>
      <c r="R233" s="8"/>
      <c r="S233" s="4"/>
      <c r="T233" s="4"/>
      <c r="U233" s="4"/>
      <c r="V233" s="9"/>
      <c r="W233" s="12"/>
    </row>
    <row r="234" spans="11:23" x14ac:dyDescent="0.35">
      <c r="K234" s="8"/>
      <c r="L234" s="4"/>
      <c r="M234" s="4"/>
      <c r="N234" s="4"/>
      <c r="O234" s="9"/>
      <c r="P234" s="12"/>
      <c r="R234" s="8"/>
      <c r="S234" s="4"/>
      <c r="T234" s="4"/>
      <c r="U234" s="4"/>
      <c r="V234" s="9"/>
      <c r="W234" s="12"/>
    </row>
    <row r="235" spans="11:23" x14ac:dyDescent="0.35">
      <c r="K235" s="8"/>
      <c r="L235" s="4"/>
      <c r="M235" s="4"/>
      <c r="N235" s="4"/>
      <c r="O235" s="9"/>
      <c r="P235" s="12"/>
      <c r="R235" s="8"/>
      <c r="S235" s="4"/>
      <c r="T235" s="4"/>
      <c r="U235" s="4"/>
      <c r="V235" s="9"/>
      <c r="W235" s="12"/>
    </row>
    <row r="236" spans="11:23" x14ac:dyDescent="0.35">
      <c r="K236" s="8"/>
      <c r="L236" s="4"/>
      <c r="M236" s="4"/>
      <c r="N236" s="4"/>
      <c r="O236" s="9"/>
      <c r="P236" s="12"/>
      <c r="R236" s="8"/>
      <c r="S236" s="4"/>
      <c r="T236" s="4"/>
      <c r="U236" s="4"/>
      <c r="V236" s="9"/>
      <c r="W236" s="12"/>
    </row>
    <row r="237" spans="11:23" x14ac:dyDescent="0.35">
      <c r="K237" s="8"/>
      <c r="L237" s="4"/>
      <c r="M237" s="4"/>
      <c r="N237" s="4"/>
      <c r="O237" s="9"/>
      <c r="P237" s="12"/>
      <c r="R237" s="8"/>
      <c r="S237" s="4"/>
      <c r="T237" s="4"/>
      <c r="U237" s="4"/>
      <c r="V237" s="9"/>
      <c r="W237" s="12"/>
    </row>
    <row r="238" spans="11:23" x14ac:dyDescent="0.35">
      <c r="K238" s="8"/>
      <c r="L238" s="4"/>
      <c r="M238" s="4"/>
      <c r="N238" s="4"/>
      <c r="O238" s="9"/>
      <c r="P238" s="12"/>
      <c r="R238" s="8"/>
      <c r="S238" s="4"/>
      <c r="T238" s="4"/>
      <c r="U238" s="4"/>
      <c r="V238" s="9"/>
      <c r="W238" s="12"/>
    </row>
    <row r="239" spans="11:23" x14ac:dyDescent="0.35">
      <c r="K239" s="8"/>
      <c r="L239" s="4"/>
      <c r="M239" s="4"/>
      <c r="N239" s="4"/>
      <c r="O239" s="9"/>
      <c r="P239" s="12"/>
      <c r="R239" s="8"/>
      <c r="S239" s="4"/>
      <c r="T239" s="4"/>
      <c r="U239" s="4"/>
      <c r="V239" s="9"/>
      <c r="W239" s="12"/>
    </row>
    <row r="240" spans="11:23" x14ac:dyDescent="0.35">
      <c r="K240" s="8"/>
      <c r="L240" s="4"/>
      <c r="M240" s="4"/>
      <c r="N240" s="4"/>
      <c r="O240" s="9"/>
      <c r="P240" s="12"/>
      <c r="R240" s="8"/>
      <c r="S240" s="4"/>
      <c r="T240" s="4"/>
      <c r="U240" s="4"/>
      <c r="V240" s="9"/>
      <c r="W240" s="12"/>
    </row>
    <row r="241" spans="11:23" x14ac:dyDescent="0.35">
      <c r="K241" s="8"/>
      <c r="L241" s="4"/>
      <c r="M241" s="4"/>
      <c r="N241" s="4"/>
      <c r="O241" s="9"/>
      <c r="P241" s="12"/>
      <c r="R241" s="8"/>
      <c r="S241" s="4"/>
      <c r="T241" s="4"/>
      <c r="U241" s="4"/>
      <c r="V241" s="9"/>
      <c r="W241" s="12"/>
    </row>
    <row r="242" spans="11:23" x14ac:dyDescent="0.35">
      <c r="K242" s="8"/>
      <c r="L242" s="4"/>
      <c r="M242" s="4"/>
      <c r="N242" s="4"/>
      <c r="O242" s="9"/>
      <c r="P242" s="12"/>
      <c r="R242" s="8"/>
      <c r="S242" s="4"/>
      <c r="T242" s="4"/>
      <c r="U242" s="4"/>
      <c r="V242" s="9"/>
      <c r="W242" s="12"/>
    </row>
    <row r="243" spans="11:23" x14ac:dyDescent="0.35">
      <c r="K243" s="8"/>
      <c r="L243" s="4"/>
      <c r="M243" s="4"/>
      <c r="N243" s="4"/>
      <c r="O243" s="9"/>
      <c r="P243" s="12"/>
      <c r="R243" s="8"/>
      <c r="S243" s="4"/>
      <c r="T243" s="4"/>
      <c r="U243" s="4"/>
      <c r="V243" s="9"/>
      <c r="W243" s="12"/>
    </row>
    <row r="244" spans="11:23" x14ac:dyDescent="0.35">
      <c r="K244" s="8"/>
      <c r="L244" s="4"/>
      <c r="M244" s="4"/>
      <c r="N244" s="4"/>
      <c r="O244" s="9"/>
      <c r="P244" s="12"/>
      <c r="R244" s="8"/>
      <c r="S244" s="4"/>
      <c r="T244" s="4"/>
      <c r="U244" s="4"/>
      <c r="V244" s="9"/>
      <c r="W244" s="12"/>
    </row>
    <row r="245" spans="11:23" x14ac:dyDescent="0.35">
      <c r="K245" s="8"/>
      <c r="L245" s="4"/>
      <c r="M245" s="4"/>
      <c r="N245" s="4"/>
      <c r="O245" s="9"/>
      <c r="P245" s="12"/>
      <c r="R245" s="8"/>
      <c r="S245" s="4"/>
      <c r="T245" s="4"/>
      <c r="U245" s="4"/>
      <c r="V245" s="9"/>
      <c r="W245" s="12"/>
    </row>
    <row r="246" spans="11:23" x14ac:dyDescent="0.35">
      <c r="K246" s="8"/>
      <c r="L246" s="4"/>
      <c r="M246" s="4"/>
      <c r="N246" s="4"/>
      <c r="O246" s="9"/>
      <c r="P246" s="12"/>
      <c r="R246" s="8"/>
      <c r="S246" s="4"/>
      <c r="T246" s="4"/>
      <c r="U246" s="4"/>
      <c r="V246" s="9"/>
      <c r="W246" s="12"/>
    </row>
    <row r="247" spans="11:23" x14ac:dyDescent="0.35">
      <c r="K247" s="8"/>
      <c r="L247" s="4"/>
      <c r="M247" s="4"/>
      <c r="N247" s="4"/>
      <c r="O247" s="9"/>
      <c r="P247" s="12"/>
      <c r="R247" s="8"/>
      <c r="S247" s="4"/>
      <c r="T247" s="4"/>
      <c r="U247" s="4"/>
      <c r="V247" s="9"/>
      <c r="W247" s="12"/>
    </row>
    <row r="248" spans="11:23" x14ac:dyDescent="0.35">
      <c r="K248" s="8"/>
      <c r="L248" s="4"/>
      <c r="M248" s="4"/>
      <c r="N248" s="4"/>
      <c r="O248" s="9"/>
      <c r="P248" s="12"/>
      <c r="R248" s="8"/>
      <c r="S248" s="4"/>
      <c r="T248" s="4"/>
      <c r="U248" s="4"/>
      <c r="V248" s="9"/>
      <c r="W248" s="12"/>
    </row>
    <row r="249" spans="11:23" x14ac:dyDescent="0.35">
      <c r="K249" s="8"/>
      <c r="L249" s="4"/>
      <c r="M249" s="4"/>
      <c r="N249" s="4"/>
      <c r="O249" s="9"/>
      <c r="P249" s="12"/>
      <c r="R249" s="8"/>
      <c r="S249" s="4"/>
      <c r="T249" s="4"/>
      <c r="U249" s="4"/>
      <c r="V249" s="9"/>
      <c r="W249" s="12"/>
    </row>
    <row r="250" spans="11:23" x14ac:dyDescent="0.35">
      <c r="K250" s="8"/>
      <c r="L250" s="4"/>
      <c r="M250" s="4"/>
      <c r="N250" s="4"/>
      <c r="O250" s="9"/>
      <c r="P250" s="12"/>
      <c r="R250" s="8"/>
      <c r="S250" s="4"/>
      <c r="T250" s="4"/>
      <c r="U250" s="4"/>
      <c r="V250" s="9"/>
      <c r="W250" s="12"/>
    </row>
    <row r="251" spans="11:23" x14ac:dyDescent="0.35">
      <c r="K251" s="8"/>
      <c r="L251" s="4"/>
      <c r="M251" s="4"/>
      <c r="N251" s="4"/>
      <c r="O251" s="9"/>
      <c r="P251" s="12"/>
      <c r="R251" s="8"/>
      <c r="S251" s="4"/>
      <c r="T251" s="4"/>
      <c r="U251" s="4"/>
      <c r="V251" s="9"/>
      <c r="W251" s="12"/>
    </row>
    <row r="252" spans="11:23" x14ac:dyDescent="0.35">
      <c r="K252" s="8"/>
      <c r="L252" s="4"/>
      <c r="M252" s="4"/>
      <c r="N252" s="4"/>
      <c r="O252" s="9"/>
      <c r="P252" s="12"/>
      <c r="R252" s="8"/>
      <c r="S252" s="4"/>
      <c r="T252" s="4"/>
      <c r="U252" s="4"/>
      <c r="V252" s="9"/>
      <c r="W252" s="12"/>
    </row>
    <row r="253" spans="11:23" x14ac:dyDescent="0.35">
      <c r="K253" s="8"/>
      <c r="L253" s="4"/>
      <c r="M253" s="4"/>
      <c r="N253" s="4"/>
      <c r="O253" s="9"/>
      <c r="P253" s="12"/>
      <c r="R253" s="8"/>
      <c r="S253" s="4"/>
      <c r="T253" s="4"/>
      <c r="U253" s="4"/>
      <c r="V253" s="9"/>
      <c r="W253" s="12"/>
    </row>
    <row r="254" spans="11:23" x14ac:dyDescent="0.35">
      <c r="K254" s="8"/>
      <c r="L254" s="4"/>
      <c r="M254" s="4"/>
      <c r="N254" s="4"/>
      <c r="O254" s="9"/>
      <c r="P254" s="12"/>
      <c r="R254" s="8"/>
      <c r="S254" s="4"/>
      <c r="T254" s="4"/>
      <c r="U254" s="4"/>
      <c r="V254" s="9"/>
      <c r="W254" s="12"/>
    </row>
    <row r="255" spans="11:23" x14ac:dyDescent="0.35">
      <c r="K255" s="8"/>
      <c r="L255" s="4"/>
      <c r="M255" s="4"/>
      <c r="N255" s="4"/>
      <c r="O255" s="9"/>
      <c r="P255" s="12"/>
      <c r="R255" s="8"/>
      <c r="S255" s="4"/>
      <c r="T255" s="4"/>
      <c r="U255" s="4"/>
      <c r="V255" s="9"/>
      <c r="W255" s="12"/>
    </row>
    <row r="256" spans="11:23" x14ac:dyDescent="0.35">
      <c r="K256" s="8"/>
      <c r="L256" s="4"/>
      <c r="M256" s="4"/>
      <c r="N256" s="4"/>
      <c r="O256" s="9"/>
      <c r="P256" s="12"/>
      <c r="R256" s="8"/>
      <c r="S256" s="4"/>
      <c r="T256" s="4"/>
      <c r="U256" s="4"/>
      <c r="V256" s="9"/>
      <c r="W256" s="12"/>
    </row>
    <row r="257" spans="11:23" x14ac:dyDescent="0.35">
      <c r="K257" s="8"/>
      <c r="L257" s="4"/>
      <c r="M257" s="4"/>
      <c r="N257" s="4"/>
      <c r="O257" s="9"/>
      <c r="P257" s="12"/>
      <c r="R257" s="8"/>
      <c r="S257" s="4"/>
      <c r="T257" s="4"/>
      <c r="U257" s="4"/>
      <c r="V257" s="9"/>
      <c r="W257" s="12"/>
    </row>
    <row r="258" spans="11:23" x14ac:dyDescent="0.35">
      <c r="K258" s="8"/>
      <c r="L258" s="4"/>
      <c r="M258" s="4"/>
      <c r="N258" s="4"/>
      <c r="O258" s="9"/>
      <c r="P258" s="12"/>
      <c r="R258" s="8"/>
      <c r="S258" s="4"/>
      <c r="T258" s="4"/>
      <c r="U258" s="4"/>
      <c r="V258" s="9"/>
      <c r="W258" s="12"/>
    </row>
    <row r="259" spans="11:23" x14ac:dyDescent="0.35">
      <c r="K259" s="8"/>
      <c r="L259" s="4"/>
      <c r="M259" s="4"/>
      <c r="N259" s="4"/>
      <c r="O259" s="9"/>
      <c r="P259" s="12"/>
      <c r="R259" s="8"/>
      <c r="S259" s="4"/>
      <c r="T259" s="4"/>
      <c r="U259" s="4"/>
      <c r="V259" s="9"/>
      <c r="W259" s="12"/>
    </row>
    <row r="260" spans="11:23" x14ac:dyDescent="0.35">
      <c r="K260" s="8"/>
      <c r="L260" s="4"/>
      <c r="M260" s="4"/>
      <c r="N260" s="4"/>
      <c r="O260" s="9"/>
      <c r="P260" s="12"/>
      <c r="R260" s="8"/>
      <c r="S260" s="4"/>
      <c r="T260" s="4"/>
      <c r="U260" s="4"/>
      <c r="V260" s="9"/>
      <c r="W260" s="12"/>
    </row>
    <row r="261" spans="11:23" x14ac:dyDescent="0.35">
      <c r="K261" s="8"/>
      <c r="L261" s="4"/>
      <c r="M261" s="4"/>
      <c r="N261" s="4"/>
      <c r="O261" s="9"/>
      <c r="P261" s="12"/>
      <c r="R261" s="8"/>
      <c r="S261" s="4"/>
      <c r="T261" s="4"/>
      <c r="U261" s="4"/>
      <c r="V261" s="9"/>
      <c r="W261" s="12"/>
    </row>
    <row r="262" spans="11:23" x14ac:dyDescent="0.35">
      <c r="K262" s="8"/>
      <c r="L262" s="4"/>
      <c r="M262" s="4"/>
      <c r="N262" s="4"/>
      <c r="O262" s="9"/>
      <c r="P262" s="12"/>
      <c r="R262" s="8"/>
      <c r="S262" s="4"/>
      <c r="T262" s="4"/>
      <c r="U262" s="4"/>
      <c r="V262" s="9"/>
      <c r="W262" s="12"/>
    </row>
    <row r="263" spans="11:23" x14ac:dyDescent="0.35">
      <c r="K263" s="8"/>
      <c r="L263" s="4"/>
      <c r="M263" s="4"/>
      <c r="N263" s="4"/>
      <c r="O263" s="9"/>
      <c r="P263" s="12"/>
      <c r="R263" s="8"/>
      <c r="S263" s="4"/>
      <c r="T263" s="4"/>
      <c r="U263" s="4"/>
      <c r="V263" s="9"/>
      <c r="W263" s="12"/>
    </row>
    <row r="264" spans="11:23" x14ac:dyDescent="0.35">
      <c r="K264" s="8"/>
      <c r="L264" s="4"/>
      <c r="M264" s="4"/>
      <c r="N264" s="4"/>
      <c r="O264" s="9"/>
      <c r="P264" s="12"/>
      <c r="R264" s="8"/>
      <c r="S264" s="4"/>
      <c r="T264" s="4"/>
      <c r="U264" s="4"/>
      <c r="V264" s="9"/>
      <c r="W264" s="12"/>
    </row>
    <row r="265" spans="11:23" x14ac:dyDescent="0.35">
      <c r="K265" s="8"/>
      <c r="L265" s="4"/>
      <c r="M265" s="4"/>
      <c r="N265" s="4"/>
      <c r="O265" s="9"/>
      <c r="P265" s="12"/>
      <c r="R265" s="8"/>
      <c r="S265" s="4"/>
      <c r="T265" s="4"/>
      <c r="U265" s="4"/>
      <c r="V265" s="9"/>
      <c r="W265" s="12"/>
    </row>
    <row r="266" spans="11:23" x14ac:dyDescent="0.35">
      <c r="K266" s="8"/>
      <c r="L266" s="4"/>
      <c r="M266" s="4"/>
      <c r="N266" s="4"/>
      <c r="O266" s="9"/>
      <c r="P266" s="12"/>
      <c r="R266" s="8"/>
      <c r="S266" s="4"/>
      <c r="T266" s="4"/>
      <c r="U266" s="4"/>
      <c r="V266" s="9"/>
      <c r="W266" s="12"/>
    </row>
    <row r="267" spans="11:23" x14ac:dyDescent="0.35">
      <c r="K267" s="8"/>
      <c r="L267" s="4"/>
      <c r="M267" s="4"/>
      <c r="N267" s="4"/>
      <c r="O267" s="9"/>
      <c r="P267" s="12"/>
      <c r="R267" s="8"/>
      <c r="S267" s="4"/>
      <c r="T267" s="4"/>
      <c r="U267" s="4"/>
      <c r="V267" s="9"/>
      <c r="W267" s="12"/>
    </row>
    <row r="268" spans="11:23" x14ac:dyDescent="0.35">
      <c r="K268" s="8"/>
      <c r="L268" s="4"/>
      <c r="M268" s="4"/>
      <c r="N268" s="4"/>
      <c r="O268" s="9"/>
      <c r="P268" s="12"/>
      <c r="R268" s="8"/>
      <c r="S268" s="4"/>
      <c r="T268" s="4"/>
      <c r="U268" s="4"/>
      <c r="V268" s="9"/>
      <c r="W268" s="12"/>
    </row>
    <row r="269" spans="11:23" x14ac:dyDescent="0.35">
      <c r="K269" s="8"/>
      <c r="L269" s="4"/>
      <c r="M269" s="4"/>
      <c r="N269" s="4"/>
      <c r="O269" s="9"/>
      <c r="P269" s="12"/>
      <c r="R269" s="8"/>
      <c r="S269" s="4"/>
      <c r="T269" s="4"/>
      <c r="U269" s="4"/>
      <c r="V269" s="9"/>
      <c r="W269" s="12"/>
    </row>
    <row r="270" spans="11:23" x14ac:dyDescent="0.35">
      <c r="K270" s="8"/>
      <c r="L270" s="4"/>
      <c r="M270" s="4"/>
      <c r="N270" s="4"/>
      <c r="O270" s="9"/>
      <c r="P270" s="12"/>
      <c r="R270" s="8"/>
      <c r="S270" s="4"/>
      <c r="T270" s="4"/>
      <c r="U270" s="4"/>
      <c r="V270" s="9"/>
      <c r="W270" s="12"/>
    </row>
    <row r="271" spans="11:23" x14ac:dyDescent="0.35">
      <c r="K271" s="8"/>
      <c r="L271" s="4"/>
      <c r="M271" s="4"/>
      <c r="N271" s="4"/>
      <c r="O271" s="9"/>
      <c r="P271" s="12"/>
      <c r="R271" s="8"/>
      <c r="S271" s="4"/>
      <c r="T271" s="4"/>
      <c r="U271" s="4"/>
      <c r="V271" s="9"/>
      <c r="W271" s="12"/>
    </row>
    <row r="272" spans="11:23" x14ac:dyDescent="0.35">
      <c r="K272" s="8"/>
      <c r="L272" s="4"/>
      <c r="M272" s="4"/>
      <c r="N272" s="4"/>
      <c r="O272" s="9"/>
      <c r="P272" s="12"/>
      <c r="R272" s="8"/>
      <c r="S272" s="4"/>
      <c r="T272" s="4"/>
      <c r="U272" s="4"/>
      <c r="V272" s="9"/>
      <c r="W272" s="12"/>
    </row>
    <row r="273" spans="11:23" x14ac:dyDescent="0.35">
      <c r="K273" s="8"/>
      <c r="L273" s="4"/>
      <c r="M273" s="4"/>
      <c r="N273" s="4"/>
      <c r="O273" s="9"/>
      <c r="P273" s="12"/>
      <c r="R273" s="8"/>
      <c r="S273" s="4"/>
      <c r="T273" s="4"/>
      <c r="U273" s="4"/>
      <c r="V273" s="9"/>
      <c r="W273" s="12"/>
    </row>
    <row r="274" spans="11:23" x14ac:dyDescent="0.35">
      <c r="K274" s="8"/>
      <c r="L274" s="4"/>
      <c r="M274" s="4"/>
      <c r="N274" s="4"/>
      <c r="O274" s="9"/>
      <c r="P274" s="12"/>
      <c r="R274" s="8"/>
      <c r="S274" s="4"/>
      <c r="T274" s="4"/>
      <c r="U274" s="4"/>
      <c r="V274" s="9"/>
      <c r="W274" s="12"/>
    </row>
    <row r="275" spans="11:23" x14ac:dyDescent="0.35">
      <c r="K275" s="8"/>
      <c r="L275" s="4"/>
      <c r="M275" s="4"/>
      <c r="N275" s="4"/>
      <c r="O275" s="9"/>
      <c r="P275" s="12"/>
      <c r="R275" s="8"/>
      <c r="S275" s="4"/>
      <c r="T275" s="4"/>
      <c r="U275" s="4"/>
      <c r="V275" s="9"/>
      <c r="W275" s="12"/>
    </row>
    <row r="276" spans="11:23" x14ac:dyDescent="0.35">
      <c r="K276" s="8"/>
      <c r="L276" s="4"/>
      <c r="M276" s="4"/>
      <c r="N276" s="4"/>
      <c r="O276" s="9"/>
      <c r="P276" s="12"/>
      <c r="R276" s="8"/>
      <c r="S276" s="4"/>
      <c r="T276" s="4"/>
      <c r="U276" s="4"/>
      <c r="V276" s="9"/>
      <c r="W276" s="12"/>
    </row>
    <row r="277" spans="11:23" x14ac:dyDescent="0.35">
      <c r="K277" s="8"/>
      <c r="L277" s="4"/>
      <c r="M277" s="4"/>
      <c r="N277" s="4"/>
      <c r="O277" s="9"/>
      <c r="P277" s="12"/>
      <c r="R277" s="8"/>
      <c r="S277" s="4"/>
      <c r="T277" s="4"/>
      <c r="U277" s="4"/>
      <c r="V277" s="9"/>
      <c r="W277" s="12"/>
    </row>
    <row r="278" spans="11:23" x14ac:dyDescent="0.35">
      <c r="K278" s="8"/>
      <c r="L278" s="4"/>
      <c r="M278" s="4"/>
      <c r="N278" s="4"/>
      <c r="O278" s="9"/>
      <c r="P278" s="12"/>
      <c r="R278" s="8"/>
      <c r="S278" s="4"/>
      <c r="T278" s="4"/>
      <c r="U278" s="4"/>
      <c r="V278" s="9"/>
      <c r="W278" s="12"/>
    </row>
    <row r="279" spans="11:23" x14ac:dyDescent="0.35">
      <c r="K279" s="8"/>
      <c r="L279" s="4"/>
      <c r="M279" s="4"/>
      <c r="N279" s="4"/>
      <c r="O279" s="9"/>
      <c r="P279" s="12"/>
      <c r="R279" s="8"/>
      <c r="S279" s="4"/>
      <c r="T279" s="4"/>
      <c r="U279" s="4"/>
      <c r="V279" s="9"/>
      <c r="W279" s="12"/>
    </row>
    <row r="280" spans="11:23" x14ac:dyDescent="0.35">
      <c r="K280" s="8"/>
      <c r="L280" s="4"/>
      <c r="M280" s="4"/>
      <c r="N280" s="4"/>
      <c r="O280" s="9"/>
      <c r="P280" s="12"/>
      <c r="R280" s="8"/>
      <c r="S280" s="4"/>
      <c r="T280" s="4"/>
      <c r="U280" s="4"/>
      <c r="V280" s="9"/>
      <c r="W280" s="12"/>
    </row>
    <row r="281" spans="11:23" x14ac:dyDescent="0.35">
      <c r="K281" s="8"/>
      <c r="L281" s="4"/>
      <c r="M281" s="4"/>
      <c r="N281" s="4"/>
      <c r="O281" s="9"/>
      <c r="P281" s="12"/>
      <c r="R281" s="8"/>
      <c r="S281" s="4"/>
      <c r="T281" s="4"/>
      <c r="U281" s="4"/>
      <c r="V281" s="9"/>
      <c r="W281" s="12"/>
    </row>
    <row r="282" spans="11:23" x14ac:dyDescent="0.35">
      <c r="K282" s="8"/>
      <c r="L282" s="4"/>
      <c r="M282" s="4"/>
      <c r="N282" s="4"/>
      <c r="O282" s="9"/>
      <c r="P282" s="12"/>
      <c r="R282" s="8"/>
      <c r="S282" s="4"/>
      <c r="T282" s="4"/>
      <c r="U282" s="4"/>
      <c r="V282" s="9"/>
      <c r="W282" s="12"/>
    </row>
    <row r="283" spans="11:23" x14ac:dyDescent="0.35">
      <c r="K283" s="8"/>
      <c r="L283" s="4"/>
      <c r="M283" s="4"/>
      <c r="N283" s="4"/>
      <c r="O283" s="9"/>
      <c r="P283" s="12"/>
      <c r="R283" s="8"/>
      <c r="S283" s="4"/>
      <c r="T283" s="4"/>
      <c r="U283" s="4"/>
      <c r="V283" s="9"/>
      <c r="W283" s="12"/>
    </row>
    <row r="284" spans="11:23" x14ac:dyDescent="0.35">
      <c r="K284" s="8"/>
      <c r="L284" s="4"/>
      <c r="M284" s="4"/>
      <c r="N284" s="4"/>
      <c r="O284" s="9"/>
      <c r="P284" s="12"/>
      <c r="R284" s="8"/>
      <c r="S284" s="4"/>
      <c r="T284" s="4"/>
      <c r="U284" s="4"/>
      <c r="V284" s="9"/>
      <c r="W284" s="12"/>
    </row>
    <row r="285" spans="11:23" x14ac:dyDescent="0.35">
      <c r="K285" s="8"/>
      <c r="L285" s="4"/>
      <c r="M285" s="4"/>
      <c r="N285" s="4"/>
      <c r="O285" s="9"/>
      <c r="P285" s="12"/>
      <c r="R285" s="8"/>
      <c r="S285" s="4"/>
      <c r="T285" s="4"/>
      <c r="U285" s="4"/>
      <c r="V285" s="9"/>
      <c r="W285" s="12"/>
    </row>
    <row r="286" spans="11:23" x14ac:dyDescent="0.35">
      <c r="K286" s="8"/>
      <c r="L286" s="4"/>
      <c r="M286" s="4"/>
      <c r="N286" s="4"/>
      <c r="O286" s="9"/>
      <c r="P286" s="12"/>
      <c r="R286" s="8"/>
      <c r="S286" s="4"/>
      <c r="T286" s="4"/>
      <c r="U286" s="4"/>
      <c r="V286" s="9"/>
      <c r="W286" s="12"/>
    </row>
    <row r="287" spans="11:23" x14ac:dyDescent="0.35">
      <c r="K287" s="8"/>
      <c r="L287" s="4"/>
      <c r="M287" s="4"/>
      <c r="N287" s="4"/>
      <c r="O287" s="9"/>
      <c r="P287" s="12"/>
      <c r="R287" s="8"/>
      <c r="S287" s="4"/>
      <c r="T287" s="4"/>
      <c r="U287" s="4"/>
      <c r="V287" s="9"/>
      <c r="W287" s="12"/>
    </row>
    <row r="288" spans="11:23" x14ac:dyDescent="0.35">
      <c r="K288" s="8"/>
      <c r="L288" s="4"/>
      <c r="M288" s="4"/>
      <c r="N288" s="4"/>
      <c r="O288" s="9"/>
      <c r="P288" s="12"/>
      <c r="R288" s="8"/>
      <c r="S288" s="4"/>
      <c r="T288" s="4"/>
      <c r="U288" s="4"/>
      <c r="V288" s="9"/>
      <c r="W288" s="12"/>
    </row>
    <row r="289" spans="11:23" x14ac:dyDescent="0.35">
      <c r="K289" s="8"/>
      <c r="L289" s="4"/>
      <c r="M289" s="4"/>
      <c r="N289" s="4"/>
      <c r="O289" s="9"/>
      <c r="P289" s="12"/>
      <c r="R289" s="8"/>
      <c r="S289" s="4"/>
      <c r="T289" s="4"/>
      <c r="U289" s="4"/>
      <c r="V289" s="9"/>
      <c r="W289" s="12"/>
    </row>
    <row r="290" spans="11:23" x14ac:dyDescent="0.35">
      <c r="K290" s="8"/>
      <c r="L290" s="4"/>
      <c r="M290" s="4"/>
      <c r="N290" s="4"/>
      <c r="O290" s="9"/>
      <c r="P290" s="12"/>
      <c r="R290" s="8"/>
      <c r="S290" s="4"/>
      <c r="T290" s="4"/>
      <c r="U290" s="4"/>
      <c r="V290" s="9"/>
      <c r="W290" s="12"/>
    </row>
    <row r="291" spans="11:23" x14ac:dyDescent="0.35">
      <c r="K291" s="8"/>
      <c r="L291" s="4"/>
      <c r="M291" s="4"/>
      <c r="N291" s="4"/>
      <c r="O291" s="9"/>
      <c r="P291" s="12"/>
      <c r="R291" s="8"/>
      <c r="S291" s="4"/>
      <c r="T291" s="4"/>
      <c r="U291" s="4"/>
      <c r="V291" s="9"/>
      <c r="W291" s="12"/>
    </row>
    <row r="292" spans="11:23" x14ac:dyDescent="0.35">
      <c r="K292" s="8"/>
      <c r="L292" s="4"/>
      <c r="M292" s="4"/>
      <c r="N292" s="4"/>
      <c r="O292" s="9"/>
      <c r="P292" s="12"/>
      <c r="R292" s="8"/>
      <c r="S292" s="4"/>
      <c r="T292" s="4"/>
      <c r="U292" s="4"/>
      <c r="V292" s="9"/>
      <c r="W292" s="12"/>
    </row>
    <row r="293" spans="11:23" x14ac:dyDescent="0.35">
      <c r="K293" s="8"/>
      <c r="L293" s="4"/>
      <c r="M293" s="4"/>
      <c r="N293" s="4"/>
      <c r="O293" s="9"/>
      <c r="P293" s="12"/>
      <c r="R293" s="8"/>
      <c r="S293" s="4"/>
      <c r="T293" s="4"/>
      <c r="U293" s="4"/>
      <c r="V293" s="9"/>
      <c r="W293" s="12"/>
    </row>
    <row r="294" spans="11:23" x14ac:dyDescent="0.35">
      <c r="K294" s="8"/>
      <c r="L294" s="4"/>
      <c r="M294" s="4"/>
      <c r="N294" s="4"/>
      <c r="O294" s="9"/>
      <c r="P294" s="12"/>
      <c r="R294" s="8"/>
      <c r="S294" s="4"/>
      <c r="T294" s="4"/>
      <c r="U294" s="4"/>
      <c r="V294" s="9"/>
      <c r="W294" s="12"/>
    </row>
    <row r="295" spans="11:23" x14ac:dyDescent="0.35">
      <c r="K295" s="8"/>
      <c r="L295" s="4"/>
      <c r="M295" s="4"/>
      <c r="N295" s="4"/>
      <c r="O295" s="9"/>
      <c r="P295" s="12"/>
      <c r="R295" s="8"/>
      <c r="S295" s="4"/>
      <c r="T295" s="4"/>
      <c r="U295" s="4"/>
      <c r="V295" s="9"/>
      <c r="W295" s="12"/>
    </row>
    <row r="296" spans="11:23" x14ac:dyDescent="0.35">
      <c r="K296" s="8"/>
      <c r="L296" s="4"/>
      <c r="M296" s="4"/>
      <c r="N296" s="4"/>
      <c r="O296" s="9"/>
      <c r="P296" s="12"/>
      <c r="R296" s="8"/>
      <c r="S296" s="4"/>
      <c r="T296" s="4"/>
      <c r="U296" s="4"/>
      <c r="V296" s="9"/>
      <c r="W296" s="12"/>
    </row>
    <row r="297" spans="11:23" x14ac:dyDescent="0.35">
      <c r="K297" s="8"/>
      <c r="L297" s="4"/>
      <c r="M297" s="4"/>
      <c r="N297" s="4"/>
      <c r="O297" s="9"/>
      <c r="P297" s="12"/>
      <c r="R297" s="8"/>
      <c r="S297" s="4"/>
      <c r="T297" s="4"/>
      <c r="U297" s="4"/>
      <c r="V297" s="9"/>
      <c r="W297" s="12"/>
    </row>
    <row r="298" spans="11:23" x14ac:dyDescent="0.35">
      <c r="K298" s="8"/>
      <c r="L298" s="4"/>
      <c r="M298" s="4"/>
      <c r="N298" s="4"/>
      <c r="O298" s="9"/>
      <c r="P298" s="12"/>
      <c r="R298" s="8"/>
      <c r="S298" s="4"/>
      <c r="T298" s="4"/>
      <c r="U298" s="4"/>
      <c r="V298" s="9"/>
      <c r="W298" s="12"/>
    </row>
    <row r="299" spans="11:23" x14ac:dyDescent="0.35">
      <c r="K299" s="8"/>
      <c r="L299" s="4"/>
      <c r="M299" s="4"/>
      <c r="N299" s="4"/>
      <c r="O299" s="9"/>
      <c r="P299" s="12"/>
      <c r="R299" s="8"/>
      <c r="S299" s="4"/>
      <c r="T299" s="4"/>
      <c r="U299" s="4"/>
      <c r="V299" s="9"/>
      <c r="W299" s="12"/>
    </row>
    <row r="300" spans="11:23" x14ac:dyDescent="0.35">
      <c r="K300" s="8"/>
      <c r="L300" s="4"/>
      <c r="M300" s="4"/>
      <c r="N300" s="4"/>
      <c r="O300" s="9"/>
      <c r="P300" s="12"/>
      <c r="R300" s="8"/>
      <c r="S300" s="4"/>
      <c r="T300" s="4"/>
      <c r="U300" s="4"/>
      <c r="V300" s="9"/>
      <c r="W300" s="12"/>
    </row>
    <row r="301" spans="11:23" x14ac:dyDescent="0.35">
      <c r="K301" s="8"/>
      <c r="L301" s="4"/>
      <c r="M301" s="4"/>
      <c r="N301" s="4"/>
      <c r="O301" s="9"/>
      <c r="P301" s="12"/>
      <c r="R301" s="8"/>
      <c r="S301" s="4"/>
      <c r="T301" s="4"/>
      <c r="U301" s="4"/>
      <c r="V301" s="9"/>
      <c r="W301" s="12"/>
    </row>
    <row r="302" spans="11:23" x14ac:dyDescent="0.35">
      <c r="K302" s="8"/>
      <c r="L302" s="4"/>
      <c r="M302" s="4"/>
      <c r="N302" s="4"/>
      <c r="O302" s="9"/>
      <c r="P302" s="12"/>
      <c r="R302" s="8"/>
      <c r="S302" s="4"/>
      <c r="T302" s="4"/>
      <c r="U302" s="4"/>
      <c r="V302" s="9"/>
      <c r="W302" s="12"/>
    </row>
    <row r="303" spans="11:23" x14ac:dyDescent="0.35">
      <c r="K303" s="8"/>
      <c r="L303" s="4"/>
      <c r="M303" s="4"/>
      <c r="N303" s="4"/>
      <c r="O303" s="9"/>
      <c r="P303" s="12"/>
      <c r="R303" s="8"/>
      <c r="S303" s="4"/>
      <c r="T303" s="4"/>
      <c r="U303" s="4"/>
      <c r="V303" s="9"/>
      <c r="W303" s="12"/>
    </row>
    <row r="304" spans="11:23" x14ac:dyDescent="0.35">
      <c r="K304" s="8"/>
      <c r="L304" s="4"/>
      <c r="M304" s="4"/>
      <c r="N304" s="4"/>
      <c r="O304" s="9"/>
      <c r="P304" s="12"/>
      <c r="R304" s="8"/>
      <c r="S304" s="4"/>
      <c r="T304" s="4"/>
      <c r="U304" s="4"/>
      <c r="V304" s="9"/>
      <c r="W304" s="12"/>
    </row>
    <row r="305" spans="11:23" x14ac:dyDescent="0.35">
      <c r="K305" s="8"/>
      <c r="L305" s="4"/>
      <c r="M305" s="4"/>
      <c r="N305" s="4"/>
      <c r="O305" s="9"/>
      <c r="P305" s="12"/>
      <c r="R305" s="8"/>
      <c r="S305" s="4"/>
      <c r="T305" s="4"/>
      <c r="U305" s="4"/>
      <c r="V305" s="9"/>
      <c r="W305" s="12"/>
    </row>
    <row r="306" spans="11:23" x14ac:dyDescent="0.35">
      <c r="K306" s="8"/>
      <c r="L306" s="4"/>
      <c r="M306" s="4"/>
      <c r="N306" s="4"/>
      <c r="O306" s="9"/>
      <c r="P306" s="12"/>
      <c r="R306" s="8"/>
      <c r="S306" s="4"/>
      <c r="T306" s="4"/>
      <c r="U306" s="4"/>
      <c r="V306" s="9"/>
      <c r="W306" s="12"/>
    </row>
    <row r="307" spans="11:23" x14ac:dyDescent="0.35">
      <c r="K307" s="8"/>
      <c r="L307" s="4"/>
      <c r="M307" s="4"/>
      <c r="N307" s="4"/>
      <c r="O307" s="9"/>
      <c r="P307" s="12"/>
      <c r="R307" s="8"/>
      <c r="S307" s="4"/>
      <c r="T307" s="4"/>
      <c r="U307" s="4"/>
      <c r="V307" s="9"/>
      <c r="W307" s="12"/>
    </row>
    <row r="308" spans="11:23" x14ac:dyDescent="0.35">
      <c r="K308" s="8"/>
      <c r="L308" s="4"/>
      <c r="M308" s="4"/>
      <c r="N308" s="4"/>
      <c r="O308" s="9"/>
      <c r="P308" s="12"/>
      <c r="R308" s="8"/>
      <c r="S308" s="4"/>
      <c r="T308" s="4"/>
      <c r="U308" s="4"/>
      <c r="V308" s="9"/>
      <c r="W308" s="12"/>
    </row>
    <row r="309" spans="11:23" x14ac:dyDescent="0.35">
      <c r="K309" s="8"/>
      <c r="L309" s="4"/>
      <c r="M309" s="4"/>
      <c r="N309" s="4"/>
      <c r="O309" s="9"/>
      <c r="P309" s="12"/>
      <c r="R309" s="8"/>
      <c r="S309" s="4"/>
      <c r="T309" s="4"/>
      <c r="U309" s="4"/>
      <c r="V309" s="9"/>
      <c r="W309" s="12"/>
    </row>
    <row r="310" spans="11:23" x14ac:dyDescent="0.35">
      <c r="K310" s="8"/>
      <c r="L310" s="4"/>
      <c r="M310" s="4"/>
      <c r="N310" s="4"/>
      <c r="O310" s="9"/>
      <c r="P310" s="12"/>
      <c r="R310" s="8"/>
      <c r="S310" s="4"/>
      <c r="T310" s="4"/>
      <c r="U310" s="4"/>
      <c r="V310" s="9"/>
      <c r="W310" s="12"/>
    </row>
    <row r="311" spans="11:23" x14ac:dyDescent="0.35">
      <c r="K311" s="8"/>
      <c r="L311" s="4"/>
      <c r="M311" s="4"/>
      <c r="N311" s="4"/>
      <c r="O311" s="9"/>
      <c r="P311" s="12"/>
      <c r="R311" s="8"/>
      <c r="S311" s="4"/>
      <c r="T311" s="4"/>
      <c r="U311" s="4"/>
      <c r="V311" s="9"/>
      <c r="W311" s="12"/>
    </row>
    <row r="312" spans="11:23" x14ac:dyDescent="0.35">
      <c r="K312" s="8"/>
      <c r="L312" s="4"/>
      <c r="M312" s="4"/>
      <c r="N312" s="4"/>
      <c r="O312" s="9"/>
      <c r="P312" s="12"/>
      <c r="R312" s="8"/>
      <c r="S312" s="4"/>
      <c r="T312" s="4"/>
      <c r="U312" s="4"/>
      <c r="V312" s="9"/>
      <c r="W312" s="12"/>
    </row>
    <row r="313" spans="11:23" x14ac:dyDescent="0.35">
      <c r="K313" s="8"/>
      <c r="L313" s="4"/>
      <c r="M313" s="4"/>
      <c r="N313" s="4"/>
      <c r="O313" s="9"/>
      <c r="P313" s="12"/>
      <c r="R313" s="8"/>
      <c r="S313" s="4"/>
      <c r="T313" s="4"/>
      <c r="U313" s="4"/>
      <c r="V313" s="9"/>
      <c r="W313" s="12"/>
    </row>
    <row r="314" spans="11:23" x14ac:dyDescent="0.35">
      <c r="K314" s="8"/>
      <c r="L314" s="4"/>
      <c r="M314" s="4"/>
      <c r="N314" s="4"/>
      <c r="O314" s="9"/>
      <c r="P314" s="12"/>
      <c r="R314" s="8"/>
      <c r="S314" s="4"/>
      <c r="T314" s="4"/>
      <c r="U314" s="4"/>
      <c r="V314" s="9"/>
      <c r="W314" s="12"/>
    </row>
    <row r="315" spans="11:23" x14ac:dyDescent="0.35">
      <c r="K315" s="8"/>
      <c r="L315" s="4"/>
      <c r="M315" s="4"/>
      <c r="N315" s="4"/>
      <c r="O315" s="9"/>
      <c r="P315" s="12"/>
      <c r="R315" s="8"/>
      <c r="S315" s="4"/>
      <c r="T315" s="4"/>
      <c r="U315" s="4"/>
      <c r="V315" s="9"/>
      <c r="W315" s="12"/>
    </row>
    <row r="316" spans="11:23" x14ac:dyDescent="0.35">
      <c r="K316" s="8"/>
      <c r="L316" s="4"/>
      <c r="M316" s="4"/>
      <c r="N316" s="4"/>
      <c r="O316" s="9"/>
      <c r="P316" s="12"/>
      <c r="R316" s="8"/>
      <c r="S316" s="4"/>
      <c r="T316" s="4"/>
      <c r="U316" s="4"/>
      <c r="V316" s="9"/>
      <c r="W316" s="12"/>
    </row>
    <row r="317" spans="11:23" x14ac:dyDescent="0.35">
      <c r="K317" s="8"/>
      <c r="L317" s="4"/>
      <c r="M317" s="4"/>
      <c r="N317" s="4"/>
      <c r="O317" s="9"/>
      <c r="P317" s="12"/>
      <c r="R317" s="8"/>
      <c r="S317" s="4"/>
      <c r="T317" s="4"/>
      <c r="U317" s="4"/>
      <c r="V317" s="9"/>
      <c r="W317" s="12"/>
    </row>
    <row r="318" spans="11:23" x14ac:dyDescent="0.35">
      <c r="K318" s="8"/>
      <c r="L318" s="4"/>
      <c r="M318" s="4"/>
      <c r="N318" s="4"/>
      <c r="O318" s="9"/>
      <c r="P318" s="12"/>
      <c r="R318" s="8"/>
      <c r="S318" s="4"/>
      <c r="T318" s="4"/>
      <c r="U318" s="4"/>
      <c r="V318" s="9"/>
      <c r="W318" s="12"/>
    </row>
    <row r="319" spans="11:23" x14ac:dyDescent="0.35">
      <c r="K319" s="8"/>
      <c r="L319" s="4"/>
      <c r="M319" s="4"/>
      <c r="N319" s="4"/>
      <c r="O319" s="9"/>
      <c r="P319" s="12"/>
      <c r="R319" s="8"/>
      <c r="S319" s="4"/>
      <c r="T319" s="4"/>
      <c r="U319" s="4"/>
      <c r="V319" s="9"/>
      <c r="W319" s="12"/>
    </row>
    <row r="320" spans="11:23" x14ac:dyDescent="0.35">
      <c r="K320" s="8"/>
      <c r="L320" s="4"/>
      <c r="M320" s="4"/>
      <c r="N320" s="4"/>
      <c r="O320" s="9"/>
      <c r="P320" s="12"/>
      <c r="R320" s="8"/>
      <c r="S320" s="4"/>
      <c r="T320" s="4"/>
      <c r="U320" s="4"/>
      <c r="V320" s="9"/>
      <c r="W320" s="12"/>
    </row>
    <row r="321" spans="11:23" x14ac:dyDescent="0.35">
      <c r="K321" s="8"/>
      <c r="L321" s="4"/>
      <c r="M321" s="4"/>
      <c r="N321" s="4"/>
      <c r="O321" s="9"/>
      <c r="P321" s="12"/>
      <c r="R321" s="8"/>
      <c r="S321" s="4"/>
      <c r="T321" s="4"/>
      <c r="U321" s="4"/>
      <c r="V321" s="9"/>
      <c r="W321" s="12"/>
    </row>
    <row r="322" spans="11:23" x14ac:dyDescent="0.35">
      <c r="K322" s="8"/>
      <c r="L322" s="4"/>
      <c r="M322" s="4"/>
      <c r="N322" s="4"/>
      <c r="O322" s="9"/>
      <c r="P322" s="12"/>
      <c r="R322" s="8"/>
      <c r="S322" s="4"/>
      <c r="T322" s="4"/>
      <c r="U322" s="4"/>
      <c r="V322" s="9"/>
      <c r="W322" s="12"/>
    </row>
    <row r="323" spans="11:23" x14ac:dyDescent="0.35">
      <c r="K323" s="8"/>
      <c r="L323" s="4"/>
      <c r="M323" s="4"/>
      <c r="N323" s="4"/>
      <c r="O323" s="9"/>
      <c r="P323" s="12"/>
      <c r="R323" s="8"/>
      <c r="S323" s="4"/>
      <c r="T323" s="4"/>
      <c r="U323" s="4"/>
      <c r="V323" s="9"/>
      <c r="W323" s="12"/>
    </row>
    <row r="324" spans="11:23" x14ac:dyDescent="0.35">
      <c r="K324" s="8"/>
      <c r="L324" s="4"/>
      <c r="M324" s="4"/>
      <c r="N324" s="4"/>
      <c r="O324" s="9"/>
      <c r="P324" s="12"/>
      <c r="R324" s="8"/>
      <c r="S324" s="4"/>
      <c r="T324" s="4"/>
      <c r="U324" s="4"/>
      <c r="V324" s="9"/>
      <c r="W324" s="12"/>
    </row>
    <row r="325" spans="11:23" x14ac:dyDescent="0.35">
      <c r="K325" s="8"/>
      <c r="L325" s="4"/>
      <c r="M325" s="4"/>
      <c r="N325" s="4"/>
      <c r="O325" s="9"/>
      <c r="P325" s="12"/>
      <c r="R325" s="8"/>
      <c r="S325" s="4"/>
      <c r="T325" s="4"/>
      <c r="U325" s="4"/>
      <c r="V325" s="9"/>
      <c r="W325" s="12"/>
    </row>
    <row r="326" spans="11:23" x14ac:dyDescent="0.35">
      <c r="K326" s="8"/>
      <c r="L326" s="4"/>
      <c r="M326" s="4"/>
      <c r="N326" s="4"/>
      <c r="O326" s="9"/>
      <c r="P326" s="12"/>
      <c r="R326" s="8"/>
      <c r="S326" s="4"/>
      <c r="T326" s="4"/>
      <c r="U326" s="4"/>
      <c r="V326" s="9"/>
      <c r="W326" s="12"/>
    </row>
    <row r="327" spans="11:23" x14ac:dyDescent="0.35">
      <c r="K327" s="8"/>
      <c r="L327" s="4"/>
      <c r="M327" s="4"/>
      <c r="N327" s="4"/>
      <c r="O327" s="9"/>
      <c r="P327" s="12"/>
      <c r="R327" s="8"/>
      <c r="S327" s="4"/>
      <c r="T327" s="4"/>
      <c r="U327" s="4"/>
      <c r="V327" s="9"/>
      <c r="W327" s="12"/>
    </row>
    <row r="328" spans="11:23" x14ac:dyDescent="0.35">
      <c r="K328" s="8"/>
      <c r="L328" s="4"/>
      <c r="M328" s="4"/>
      <c r="N328" s="4"/>
      <c r="O328" s="9"/>
      <c r="P328" s="12"/>
      <c r="R328" s="8"/>
      <c r="S328" s="4"/>
      <c r="T328" s="4"/>
      <c r="U328" s="4"/>
      <c r="V328" s="9"/>
      <c r="W328" s="12"/>
    </row>
    <row r="329" spans="11:23" x14ac:dyDescent="0.35">
      <c r="K329" s="8"/>
      <c r="L329" s="4"/>
      <c r="M329" s="4"/>
      <c r="N329" s="4"/>
      <c r="O329" s="9"/>
      <c r="P329" s="12"/>
      <c r="R329" s="8"/>
      <c r="S329" s="4"/>
      <c r="T329" s="4"/>
      <c r="U329" s="4"/>
      <c r="V329" s="9"/>
      <c r="W329" s="12"/>
    </row>
    <row r="330" spans="11:23" x14ac:dyDescent="0.35">
      <c r="K330" s="8"/>
      <c r="L330" s="4"/>
      <c r="M330" s="4"/>
      <c r="N330" s="4"/>
      <c r="O330" s="9"/>
      <c r="P330" s="12"/>
      <c r="R330" s="8"/>
      <c r="S330" s="4"/>
      <c r="T330" s="4"/>
      <c r="U330" s="4"/>
      <c r="V330" s="9"/>
      <c r="W330" s="12"/>
    </row>
    <row r="331" spans="11:23" x14ac:dyDescent="0.35">
      <c r="K331" s="8"/>
      <c r="L331" s="4"/>
      <c r="M331" s="4"/>
      <c r="N331" s="4"/>
      <c r="O331" s="9"/>
      <c r="P331" s="12"/>
      <c r="R331" s="8"/>
      <c r="S331" s="4"/>
      <c r="T331" s="4"/>
      <c r="U331" s="4"/>
      <c r="V331" s="9"/>
      <c r="W331" s="12"/>
    </row>
    <row r="332" spans="11:23" x14ac:dyDescent="0.35">
      <c r="K332" s="8"/>
      <c r="L332" s="4"/>
      <c r="M332" s="4"/>
      <c r="N332" s="4"/>
      <c r="O332" s="9"/>
      <c r="P332" s="12"/>
      <c r="R332" s="8"/>
      <c r="S332" s="4"/>
      <c r="T332" s="4"/>
      <c r="U332" s="4"/>
      <c r="V332" s="9"/>
      <c r="W332" s="12"/>
    </row>
    <row r="333" spans="11:23" x14ac:dyDescent="0.35">
      <c r="K333" s="8"/>
      <c r="L333" s="4"/>
      <c r="M333" s="4"/>
      <c r="N333" s="4"/>
      <c r="O333" s="9"/>
      <c r="P333" s="12"/>
      <c r="R333" s="8"/>
      <c r="S333" s="4"/>
      <c r="T333" s="4"/>
      <c r="U333" s="4"/>
      <c r="V333" s="9"/>
      <c r="W333" s="12"/>
    </row>
    <row r="334" spans="11:23" x14ac:dyDescent="0.35">
      <c r="K334" s="8"/>
      <c r="L334" s="4"/>
      <c r="M334" s="4"/>
      <c r="N334" s="4"/>
      <c r="O334" s="9"/>
      <c r="P334" s="12"/>
      <c r="R334" s="8"/>
      <c r="S334" s="4"/>
      <c r="T334" s="4"/>
      <c r="U334" s="4"/>
      <c r="V334" s="9"/>
      <c r="W334" s="12"/>
    </row>
    <row r="335" spans="11:23" x14ac:dyDescent="0.35">
      <c r="K335" s="8"/>
      <c r="L335" s="4"/>
      <c r="M335" s="4"/>
      <c r="N335" s="4"/>
      <c r="O335" s="9"/>
      <c r="P335" s="12"/>
      <c r="R335" s="8"/>
      <c r="S335" s="4"/>
      <c r="T335" s="4"/>
      <c r="U335" s="4"/>
      <c r="V335" s="9"/>
      <c r="W335" s="12"/>
    </row>
    <row r="336" spans="11:23" x14ac:dyDescent="0.35">
      <c r="K336" s="8"/>
      <c r="L336" s="4"/>
      <c r="M336" s="4"/>
      <c r="N336" s="4"/>
      <c r="O336" s="9"/>
      <c r="P336" s="12"/>
      <c r="R336" s="8"/>
      <c r="S336" s="4"/>
      <c r="T336" s="4"/>
      <c r="U336" s="4"/>
      <c r="V336" s="9"/>
      <c r="W336" s="12"/>
    </row>
    <row r="337" spans="11:23" x14ac:dyDescent="0.35">
      <c r="K337" s="8"/>
      <c r="L337" s="4"/>
      <c r="M337" s="4"/>
      <c r="N337" s="4"/>
      <c r="O337" s="9"/>
      <c r="P337" s="12"/>
      <c r="R337" s="8"/>
      <c r="S337" s="4"/>
      <c r="T337" s="4"/>
      <c r="U337" s="4"/>
      <c r="V337" s="9"/>
      <c r="W337" s="12"/>
    </row>
    <row r="338" spans="11:23" x14ac:dyDescent="0.35">
      <c r="K338" s="8"/>
      <c r="L338" s="4"/>
      <c r="M338" s="4"/>
      <c r="N338" s="4"/>
      <c r="O338" s="9"/>
      <c r="P338" s="12"/>
      <c r="R338" s="8"/>
      <c r="S338" s="4"/>
      <c r="T338" s="4"/>
      <c r="U338" s="4"/>
      <c r="V338" s="9"/>
      <c r="W338" s="12"/>
    </row>
    <row r="339" spans="11:23" x14ac:dyDescent="0.35">
      <c r="K339" s="8"/>
      <c r="L339" s="4"/>
      <c r="M339" s="4"/>
      <c r="N339" s="4"/>
      <c r="O339" s="9"/>
      <c r="P339" s="12"/>
      <c r="R339" s="8"/>
      <c r="S339" s="4"/>
      <c r="T339" s="4"/>
      <c r="U339" s="4"/>
      <c r="V339" s="9"/>
      <c r="W339" s="12"/>
    </row>
    <row r="340" spans="11:23" x14ac:dyDescent="0.35">
      <c r="K340" s="8"/>
      <c r="L340" s="4"/>
      <c r="M340" s="4"/>
      <c r="N340" s="4"/>
      <c r="O340" s="9"/>
      <c r="P340" s="12"/>
      <c r="R340" s="8"/>
      <c r="S340" s="4"/>
      <c r="T340" s="4"/>
      <c r="U340" s="4"/>
      <c r="V340" s="9"/>
      <c r="W340" s="12"/>
    </row>
    <row r="341" spans="11:23" x14ac:dyDescent="0.35">
      <c r="K341" s="8"/>
      <c r="L341" s="4"/>
      <c r="M341" s="4"/>
      <c r="N341" s="4"/>
      <c r="O341" s="9"/>
      <c r="P341" s="12"/>
      <c r="R341" s="8"/>
      <c r="S341" s="4"/>
      <c r="T341" s="4"/>
      <c r="U341" s="4"/>
      <c r="V341" s="9"/>
      <c r="W341" s="12"/>
    </row>
    <row r="342" spans="11:23" x14ac:dyDescent="0.35">
      <c r="K342" s="8"/>
      <c r="L342" s="4"/>
      <c r="M342" s="4"/>
      <c r="N342" s="4"/>
      <c r="O342" s="9"/>
      <c r="P342" s="12"/>
      <c r="R342" s="8"/>
      <c r="S342" s="4"/>
      <c r="T342" s="4"/>
      <c r="U342" s="4"/>
      <c r="V342" s="9"/>
      <c r="W342" s="12"/>
    </row>
    <row r="343" spans="11:23" x14ac:dyDescent="0.35">
      <c r="K343" s="8"/>
      <c r="L343" s="4"/>
      <c r="M343" s="4"/>
      <c r="N343" s="4"/>
      <c r="O343" s="9"/>
      <c r="P343" s="12"/>
      <c r="R343" s="8"/>
      <c r="S343" s="4"/>
      <c r="T343" s="4"/>
      <c r="U343" s="4"/>
      <c r="V343" s="9"/>
      <c r="W343" s="12"/>
    </row>
    <row r="344" spans="11:23" x14ac:dyDescent="0.35">
      <c r="K344" s="8"/>
      <c r="L344" s="4"/>
      <c r="M344" s="4"/>
      <c r="N344" s="4"/>
      <c r="O344" s="9"/>
      <c r="P344" s="12"/>
      <c r="R344" s="8"/>
      <c r="S344" s="4"/>
      <c r="T344" s="4"/>
      <c r="U344" s="4"/>
      <c r="V344" s="9"/>
      <c r="W344" s="12"/>
    </row>
    <row r="345" spans="11:23" x14ac:dyDescent="0.35">
      <c r="K345" s="8"/>
      <c r="L345" s="4"/>
      <c r="M345" s="4"/>
      <c r="N345" s="4"/>
      <c r="O345" s="9"/>
      <c r="P345" s="12"/>
      <c r="R345" s="8"/>
      <c r="S345" s="4"/>
      <c r="T345" s="4"/>
      <c r="U345" s="4"/>
      <c r="V345" s="9"/>
      <c r="W345" s="12"/>
    </row>
    <row r="346" spans="11:23" x14ac:dyDescent="0.35">
      <c r="K346" s="8"/>
      <c r="L346" s="4"/>
      <c r="M346" s="4"/>
      <c r="N346" s="4"/>
      <c r="O346" s="9"/>
      <c r="P346" s="12"/>
      <c r="R346" s="8"/>
      <c r="S346" s="4"/>
      <c r="T346" s="4"/>
      <c r="U346" s="4"/>
      <c r="V346" s="9"/>
      <c r="W346" s="12"/>
    </row>
    <row r="347" spans="11:23" x14ac:dyDescent="0.35">
      <c r="K347" s="8"/>
      <c r="L347" s="4"/>
      <c r="M347" s="4"/>
      <c r="N347" s="4"/>
      <c r="O347" s="9"/>
      <c r="P347" s="12"/>
      <c r="R347" s="8"/>
      <c r="S347" s="4"/>
      <c r="T347" s="4"/>
      <c r="U347" s="4"/>
      <c r="V347" s="9"/>
      <c r="W347" s="12"/>
    </row>
    <row r="348" spans="11:23" x14ac:dyDescent="0.35">
      <c r="K348" s="8"/>
      <c r="L348" s="4"/>
      <c r="M348" s="4"/>
      <c r="N348" s="4"/>
      <c r="O348" s="9"/>
      <c r="P348" s="12"/>
      <c r="R348" s="8"/>
      <c r="S348" s="4"/>
      <c r="T348" s="4"/>
      <c r="U348" s="4"/>
      <c r="V348" s="9"/>
      <c r="W348" s="12"/>
    </row>
    <row r="349" spans="11:23" x14ac:dyDescent="0.35">
      <c r="K349" s="8"/>
      <c r="L349" s="4"/>
      <c r="M349" s="4"/>
      <c r="N349" s="4"/>
      <c r="O349" s="9"/>
      <c r="P349" s="12"/>
      <c r="R349" s="8"/>
      <c r="S349" s="4"/>
      <c r="T349" s="4"/>
      <c r="U349" s="4"/>
      <c r="V349" s="9"/>
      <c r="W349" s="12"/>
    </row>
    <row r="350" spans="11:23" x14ac:dyDescent="0.35">
      <c r="K350" s="8"/>
      <c r="L350" s="4"/>
      <c r="M350" s="4"/>
      <c r="N350" s="4"/>
      <c r="O350" s="9"/>
      <c r="P350" s="12"/>
      <c r="R350" s="8"/>
      <c r="S350" s="4"/>
      <c r="T350" s="4"/>
      <c r="U350" s="4"/>
      <c r="V350" s="9"/>
      <c r="W350" s="12"/>
    </row>
    <row r="351" spans="11:23" x14ac:dyDescent="0.35">
      <c r="K351" s="8"/>
      <c r="L351" s="4"/>
      <c r="M351" s="4"/>
      <c r="N351" s="4"/>
      <c r="O351" s="9"/>
      <c r="P351" s="12"/>
      <c r="R351" s="8"/>
      <c r="S351" s="4"/>
      <c r="T351" s="4"/>
      <c r="U351" s="4"/>
      <c r="V351" s="9"/>
      <c r="W351" s="12"/>
    </row>
    <row r="352" spans="11:23" x14ac:dyDescent="0.35">
      <c r="K352" s="8"/>
      <c r="L352" s="4"/>
      <c r="M352" s="4"/>
      <c r="N352" s="4"/>
      <c r="O352" s="9"/>
      <c r="P352" s="12"/>
      <c r="R352" s="8"/>
      <c r="S352" s="4"/>
      <c r="T352" s="4"/>
      <c r="U352" s="4"/>
      <c r="V352" s="9"/>
      <c r="W352" s="12"/>
    </row>
    <row r="353" spans="11:23" x14ac:dyDescent="0.35">
      <c r="K353" s="8"/>
      <c r="L353" s="4"/>
      <c r="M353" s="4"/>
      <c r="N353" s="4"/>
      <c r="O353" s="9"/>
      <c r="P353" s="12"/>
      <c r="R353" s="8"/>
      <c r="S353" s="4"/>
      <c r="T353" s="4"/>
      <c r="U353" s="4"/>
      <c r="V353" s="9"/>
      <c r="W353" s="12"/>
    </row>
    <row r="354" spans="11:23" x14ac:dyDescent="0.35">
      <c r="K354" s="8"/>
      <c r="L354" s="4"/>
      <c r="M354" s="4"/>
      <c r="N354" s="4"/>
      <c r="O354" s="9"/>
      <c r="P354" s="12"/>
      <c r="R354" s="8"/>
      <c r="S354" s="4"/>
      <c r="T354" s="4"/>
      <c r="U354" s="4"/>
      <c r="V354" s="9"/>
      <c r="W354" s="12"/>
    </row>
    <row r="355" spans="11:23" x14ac:dyDescent="0.35">
      <c r="K355" s="8"/>
      <c r="L355" s="4"/>
      <c r="M355" s="4"/>
      <c r="N355" s="4"/>
      <c r="O355" s="9"/>
      <c r="P355" s="12"/>
      <c r="R355" s="8"/>
      <c r="S355" s="4"/>
      <c r="T355" s="4"/>
      <c r="U355" s="4"/>
      <c r="V355" s="9"/>
      <c r="W355" s="12"/>
    </row>
    <row r="356" spans="11:23" x14ac:dyDescent="0.35">
      <c r="K356" s="8"/>
      <c r="L356" s="4"/>
      <c r="M356" s="4"/>
      <c r="N356" s="4"/>
      <c r="O356" s="9"/>
      <c r="P356" s="12"/>
      <c r="R356" s="8"/>
      <c r="S356" s="4"/>
      <c r="T356" s="4"/>
      <c r="U356" s="4"/>
      <c r="V356" s="9"/>
      <c r="W356" s="12"/>
    </row>
    <row r="357" spans="11:23" x14ac:dyDescent="0.35">
      <c r="K357" s="8"/>
      <c r="L357" s="4"/>
      <c r="M357" s="4"/>
      <c r="N357" s="4"/>
      <c r="O357" s="9"/>
      <c r="P357" s="12"/>
      <c r="R357" s="8"/>
      <c r="S357" s="4"/>
      <c r="T357" s="4"/>
      <c r="U357" s="4"/>
      <c r="V357" s="9"/>
      <c r="W357" s="12"/>
    </row>
    <row r="358" spans="11:23" x14ac:dyDescent="0.35">
      <c r="K358" s="8"/>
      <c r="L358" s="4"/>
      <c r="M358" s="4"/>
      <c r="N358" s="4"/>
      <c r="O358" s="9"/>
      <c r="P358" s="12"/>
      <c r="R358" s="8"/>
      <c r="S358" s="4"/>
      <c r="T358" s="4"/>
      <c r="U358" s="4"/>
      <c r="V358" s="9"/>
      <c r="W358" s="12"/>
    </row>
    <row r="359" spans="11:23" x14ac:dyDescent="0.35">
      <c r="K359" s="8"/>
      <c r="L359" s="4"/>
      <c r="M359" s="4"/>
      <c r="N359" s="4"/>
      <c r="O359" s="9"/>
      <c r="P359" s="12"/>
      <c r="R359" s="8"/>
      <c r="S359" s="4"/>
      <c r="T359" s="4"/>
      <c r="U359" s="4"/>
      <c r="V359" s="9"/>
      <c r="W359" s="12"/>
    </row>
    <row r="360" spans="11:23" x14ac:dyDescent="0.35">
      <c r="K360" s="8"/>
      <c r="L360" s="4"/>
      <c r="M360" s="4"/>
      <c r="N360" s="4"/>
      <c r="O360" s="9"/>
      <c r="P360" s="12"/>
      <c r="R360" s="8"/>
      <c r="S360" s="4"/>
      <c r="T360" s="4"/>
      <c r="U360" s="4"/>
      <c r="V360" s="9"/>
      <c r="W360" s="12"/>
    </row>
    <row r="361" spans="11:23" ht="15" customHeight="1" thickBot="1" x14ac:dyDescent="0.4">
      <c r="K361" s="5"/>
      <c r="L361" s="6"/>
      <c r="M361" s="6"/>
      <c r="N361" s="6"/>
      <c r="O361" s="7"/>
      <c r="P361" s="13"/>
      <c r="R361" s="5"/>
      <c r="S361" s="6"/>
      <c r="T361" s="6"/>
      <c r="U361" s="6"/>
      <c r="V361" s="7"/>
      <c r="W361" s="13"/>
    </row>
  </sheetData>
  <mergeCells count="5">
    <mergeCell ref="A1:D1"/>
    <mergeCell ref="F1:G1"/>
    <mergeCell ref="H1:I1"/>
    <mergeCell ref="K1:P1"/>
    <mergeCell ref="R1:W1"/>
  </mergeCells>
  <dataValidations count="2">
    <dataValidation type="whole" allowBlank="1" showInputMessage="1" showErrorMessage="1" sqref="G3:G8 I3:I8" xr:uid="{00000000-0002-0000-0D00-000000000000}">
      <formula1>0</formula1>
      <formula2>600</formula2>
    </dataValidation>
    <dataValidation type="list" allowBlank="1" showInputMessage="1" showErrorMessage="1" sqref="B3" xr:uid="{00000000-0002-0000-0D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AG361"/>
  <sheetViews>
    <sheetView showGridLines="0" topLeftCell="L1" workbookViewId="0">
      <selection activeCell="AA14" sqref="AA14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  <col min="19" max="19" width="8.7265625" style="2" customWidth="1"/>
    <col min="20" max="21" width="8.7265625" style="40" customWidth="1"/>
    <col min="22" max="22" width="19.90625" style="40" customWidth="1"/>
    <col min="23" max="23" width="8.7265625" style="3" customWidth="1"/>
    <col min="24" max="24" width="13" style="40" hidden="1" customWidth="1"/>
    <col min="27" max="27" width="8.7265625" style="2" customWidth="1"/>
    <col min="28" max="29" width="8.7265625" style="40" customWidth="1"/>
    <col min="30" max="30" width="19.90625" style="40" customWidth="1"/>
    <col min="31" max="31" width="8.7265625" style="3" customWidth="1"/>
    <col min="32" max="32" width="13" style="40" hidden="1" customWidth="1"/>
  </cols>
  <sheetData>
    <row r="1" spans="1:33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  <c r="S1" s="51" t="s">
        <v>57</v>
      </c>
      <c r="T1" s="52"/>
      <c r="U1" s="52"/>
      <c r="V1" s="52"/>
      <c r="W1" s="52"/>
      <c r="X1" s="53"/>
      <c r="AA1" s="51" t="s">
        <v>57</v>
      </c>
      <c r="AB1" s="52"/>
      <c r="AC1" s="52"/>
      <c r="AD1" s="52"/>
      <c r="AE1" s="52"/>
      <c r="AF1" s="53"/>
    </row>
    <row r="2" spans="1:33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  <c r="S2" s="19" t="s">
        <v>60</v>
      </c>
      <c r="T2" s="20" t="s">
        <v>11</v>
      </c>
      <c r="U2" s="20" t="s">
        <v>61</v>
      </c>
      <c r="V2" s="20" t="s">
        <v>62</v>
      </c>
      <c r="W2" s="21" t="s">
        <v>63</v>
      </c>
      <c r="X2" s="11"/>
      <c r="Y2" s="33" t="s">
        <v>64</v>
      </c>
      <c r="AA2" s="19" t="s">
        <v>60</v>
      </c>
      <c r="AB2" s="20" t="s">
        <v>11</v>
      </c>
      <c r="AC2" s="20" t="s">
        <v>61</v>
      </c>
      <c r="AD2" s="20" t="s">
        <v>62</v>
      </c>
      <c r="AE2" s="21" t="s">
        <v>63</v>
      </c>
      <c r="AF2" s="11"/>
      <c r="AG2" s="33" t="s">
        <v>64</v>
      </c>
    </row>
    <row r="3" spans="1:33" ht="15" customHeight="1" thickBot="1" x14ac:dyDescent="0.4">
      <c r="A3" s="5" t="s">
        <v>74</v>
      </c>
      <c r="B3" s="6" t="s">
        <v>8</v>
      </c>
      <c r="C3" s="6"/>
      <c r="D3" s="7" t="s">
        <v>22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400</v>
      </c>
      <c r="N3" s="4">
        <v>380</v>
      </c>
      <c r="O3" s="9"/>
      <c r="P3" s="12">
        <f t="shared" ref="P3:P34" si="0">$L3/SUM($L:$L)*IF(N3&lt;&gt;"",M3-(M3-N3)/2,M3)</f>
        <v>6.24</v>
      </c>
      <c r="Q3" s="37">
        <f>SUM(P3:P105)</f>
        <v>260.56</v>
      </c>
      <c r="S3" s="8">
        <f>IF(T3&gt;0,SUM(T$3:T3),"")</f>
        <v>1</v>
      </c>
      <c r="T3" s="4">
        <v>1</v>
      </c>
      <c r="U3" s="4">
        <v>380</v>
      </c>
      <c r="V3" s="4">
        <v>360</v>
      </c>
      <c r="W3" s="9"/>
      <c r="X3" s="12">
        <f t="shared" ref="X3:X34" si="1">$L3/SUM($L:$L)*IF(V3&lt;&gt;"",U3-(U3-V3)/2,U3)</f>
        <v>5.92</v>
      </c>
      <c r="Y3" s="37">
        <f>SUM(X3:X105)</f>
        <v>239.11999999999995</v>
      </c>
      <c r="AA3" s="8">
        <f>IF(AB3&gt;0,SUM(AB$3:AB3),"")</f>
        <v>2</v>
      </c>
      <c r="AB3" s="4">
        <v>2</v>
      </c>
      <c r="AC3" s="4">
        <v>360</v>
      </c>
      <c r="AD3" s="4">
        <v>340</v>
      </c>
      <c r="AE3" s="9"/>
      <c r="AF3" s="12">
        <f t="shared" ref="AF3:AF34" si="2">$L3/SUM($L:$L)*IF(AD3&lt;&gt;"",AC3-(AC3-AD3)/2,AC3)</f>
        <v>5.6000000000000005</v>
      </c>
      <c r="AG3" s="37">
        <f>SUM(AF3:AF105)</f>
        <v>217.28000000000003</v>
      </c>
    </row>
    <row r="4" spans="1:33" ht="29" customHeight="1" x14ac:dyDescent="0.35">
      <c r="F4" s="8"/>
      <c r="G4" s="4"/>
      <c r="H4" s="4"/>
      <c r="I4" s="9"/>
      <c r="K4" s="8">
        <f>IF(L4&gt;0,SUM(L$3:L4),"")</f>
        <v>1.5</v>
      </c>
      <c r="L4" s="4">
        <v>1</v>
      </c>
      <c r="M4" s="4">
        <v>380</v>
      </c>
      <c r="N4" s="4">
        <v>360</v>
      </c>
      <c r="O4" s="9"/>
      <c r="P4" s="12">
        <f t="shared" si="0"/>
        <v>11.84</v>
      </c>
      <c r="Q4" s="34" t="s">
        <v>60</v>
      </c>
      <c r="S4" s="8">
        <f>IF(T4&gt;0,SUM(T$3:T4),"")</f>
        <v>3</v>
      </c>
      <c r="T4" s="4">
        <v>2</v>
      </c>
      <c r="U4" s="4">
        <v>360</v>
      </c>
      <c r="V4" s="4">
        <v>340</v>
      </c>
      <c r="W4" s="9"/>
      <c r="X4" s="12">
        <f t="shared" si="1"/>
        <v>11.200000000000001</v>
      </c>
      <c r="Y4" s="34" t="s">
        <v>60</v>
      </c>
      <c r="AA4" s="8">
        <f>IF(AB4&gt;0,SUM(AB$3:AB4),"")</f>
        <v>4.5</v>
      </c>
      <c r="AB4" s="4">
        <v>2.5</v>
      </c>
      <c r="AC4" s="4">
        <v>340</v>
      </c>
      <c r="AD4" s="4">
        <v>320</v>
      </c>
      <c r="AE4" s="9"/>
      <c r="AF4" s="12">
        <f t="shared" si="2"/>
        <v>10.56</v>
      </c>
      <c r="AG4" s="34" t="s">
        <v>60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3.5</v>
      </c>
      <c r="L5" s="4">
        <v>2</v>
      </c>
      <c r="M5" s="4">
        <v>360</v>
      </c>
      <c r="N5" s="4">
        <v>340</v>
      </c>
      <c r="O5" s="9"/>
      <c r="P5" s="12">
        <f t="shared" si="0"/>
        <v>22.400000000000002</v>
      </c>
      <c r="Q5" s="39">
        <f>SUM(L3:L502)/1440</f>
        <v>2.1701388888888888E-2</v>
      </c>
      <c r="S5" s="8">
        <f>IF(T5&gt;0,SUM(T$3:T5),"")</f>
        <v>5.5</v>
      </c>
      <c r="T5" s="4">
        <v>2.5</v>
      </c>
      <c r="U5" s="4">
        <v>340</v>
      </c>
      <c r="V5" s="4">
        <v>320</v>
      </c>
      <c r="W5" s="9"/>
      <c r="X5" s="12">
        <f t="shared" si="1"/>
        <v>21.12</v>
      </c>
      <c r="Y5" s="39">
        <f>SUM(T3:T502)/1440</f>
        <v>2.1354166666666667E-2</v>
      </c>
      <c r="AA5" s="8">
        <f>IF(AB5&gt;0,SUM(AB$3:AB5),"")</f>
        <v>7.5</v>
      </c>
      <c r="AB5" s="4">
        <v>3</v>
      </c>
      <c r="AC5" s="4">
        <v>320</v>
      </c>
      <c r="AD5" s="4">
        <v>300</v>
      </c>
      <c r="AE5" s="9"/>
      <c r="AF5" s="12">
        <f t="shared" si="2"/>
        <v>19.84</v>
      </c>
      <c r="AG5" s="39">
        <f>SUM(AB3:AB502)/1440</f>
        <v>2.0659722222222222E-2</v>
      </c>
    </row>
    <row r="6" spans="1:33" x14ac:dyDescent="0.35">
      <c r="F6" s="8"/>
      <c r="G6" s="4"/>
      <c r="H6" s="4"/>
      <c r="I6" s="9"/>
      <c r="K6" s="8">
        <f>IF(L6&gt;0,SUM(L$3:L6),"")</f>
        <v>6</v>
      </c>
      <c r="L6" s="4">
        <v>2.5</v>
      </c>
      <c r="M6" s="4">
        <v>340</v>
      </c>
      <c r="N6" s="4">
        <v>320</v>
      </c>
      <c r="O6" s="9"/>
      <c r="P6" s="12">
        <f t="shared" si="0"/>
        <v>26.400000000000002</v>
      </c>
      <c r="S6" s="8">
        <f>IF(T6&gt;0,SUM(T$3:T6),"")</f>
        <v>8.5</v>
      </c>
      <c r="T6" s="4">
        <v>3</v>
      </c>
      <c r="U6" s="4">
        <v>320</v>
      </c>
      <c r="V6" s="4">
        <v>300</v>
      </c>
      <c r="W6" s="9"/>
      <c r="X6" s="12">
        <f t="shared" si="1"/>
        <v>24.8</v>
      </c>
      <c r="AA6" s="8">
        <f>IF(AB6&gt;0,SUM(AB$3:AB6),"")</f>
        <v>11</v>
      </c>
      <c r="AB6" s="4">
        <v>3.5</v>
      </c>
      <c r="AC6" s="4">
        <v>300</v>
      </c>
      <c r="AD6" s="4">
        <v>280</v>
      </c>
      <c r="AE6" s="9"/>
      <c r="AF6" s="12">
        <f t="shared" si="2"/>
        <v>23.2</v>
      </c>
    </row>
    <row r="7" spans="1:33" x14ac:dyDescent="0.35">
      <c r="F7" s="8"/>
      <c r="G7" s="4"/>
      <c r="H7" s="4"/>
      <c r="I7" s="9"/>
      <c r="K7" s="8">
        <f>IF(L7&gt;0,SUM(L$3:L7),"")</f>
        <v>9</v>
      </c>
      <c r="L7" s="4">
        <v>3</v>
      </c>
      <c r="M7" s="4">
        <v>320</v>
      </c>
      <c r="N7" s="4">
        <v>300</v>
      </c>
      <c r="O7" s="9"/>
      <c r="P7" s="12">
        <f t="shared" si="0"/>
        <v>29.76</v>
      </c>
      <c r="S7" s="8">
        <f>IF(T7&gt;0,SUM(T$3:T7),"")</f>
        <v>12</v>
      </c>
      <c r="T7" s="4">
        <v>3.5</v>
      </c>
      <c r="U7" s="4">
        <v>300</v>
      </c>
      <c r="V7" s="4">
        <v>280</v>
      </c>
      <c r="W7" s="9"/>
      <c r="X7" s="12">
        <f t="shared" si="1"/>
        <v>27.84</v>
      </c>
      <c r="AA7" s="8">
        <f>IF(AB7&gt;0,SUM(AB$3:AB7),"")</f>
        <v>15</v>
      </c>
      <c r="AB7" s="4">
        <v>4</v>
      </c>
      <c r="AC7" s="4">
        <v>280</v>
      </c>
      <c r="AD7" s="4">
        <v>260</v>
      </c>
      <c r="AE7" s="9"/>
      <c r="AF7" s="12">
        <f t="shared" si="2"/>
        <v>25.92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12.5</v>
      </c>
      <c r="L8" s="4">
        <v>3.5</v>
      </c>
      <c r="M8" s="4">
        <v>300</v>
      </c>
      <c r="N8" s="4">
        <v>280</v>
      </c>
      <c r="O8" s="9"/>
      <c r="P8" s="12">
        <f t="shared" si="0"/>
        <v>32.480000000000004</v>
      </c>
      <c r="S8" s="8">
        <f>IF(T8&gt;0,SUM(T$3:T8),"")</f>
        <v>16</v>
      </c>
      <c r="T8" s="4">
        <v>4</v>
      </c>
      <c r="U8" s="4">
        <v>280</v>
      </c>
      <c r="V8" s="4">
        <v>260</v>
      </c>
      <c r="W8" s="9"/>
      <c r="X8" s="12">
        <f t="shared" si="1"/>
        <v>30.240000000000002</v>
      </c>
      <c r="AA8" s="8">
        <f>IF(AB8&gt;0,SUM(AB$3:AB8),"")</f>
        <v>18.5</v>
      </c>
      <c r="AB8" s="4">
        <v>3.5</v>
      </c>
      <c r="AC8" s="4">
        <v>260</v>
      </c>
      <c r="AD8" s="4">
        <v>240</v>
      </c>
      <c r="AE8" s="9"/>
      <c r="AF8" s="12">
        <f t="shared" si="2"/>
        <v>28</v>
      </c>
    </row>
    <row r="9" spans="1:33" x14ac:dyDescent="0.35">
      <c r="K9" s="8">
        <f>IF(L9&gt;0,SUM(L$3:L9),"")</f>
        <v>16.5</v>
      </c>
      <c r="L9" s="4">
        <v>4</v>
      </c>
      <c r="M9" s="4">
        <v>280</v>
      </c>
      <c r="N9" s="4">
        <v>260</v>
      </c>
      <c r="O9" s="9"/>
      <c r="P9" s="12">
        <f t="shared" si="0"/>
        <v>34.56</v>
      </c>
      <c r="S9" s="8">
        <f>IF(T9&gt;0,SUM(T$3:T9),"")</f>
        <v>19.5</v>
      </c>
      <c r="T9" s="4">
        <v>3.5</v>
      </c>
      <c r="U9" s="4">
        <v>260</v>
      </c>
      <c r="V9" s="4">
        <v>240</v>
      </c>
      <c r="W9" s="9"/>
      <c r="X9" s="12">
        <f t="shared" si="1"/>
        <v>32</v>
      </c>
      <c r="AA9" s="8">
        <f>IF(AB9&gt;0,SUM(AB$3:AB9),"")</f>
        <v>21.5</v>
      </c>
      <c r="AB9" s="4">
        <v>3</v>
      </c>
      <c r="AC9" s="4">
        <v>240</v>
      </c>
      <c r="AD9" s="4">
        <v>220</v>
      </c>
      <c r="AE9" s="9"/>
      <c r="AF9" s="12">
        <f t="shared" si="2"/>
        <v>29.44</v>
      </c>
    </row>
    <row r="10" spans="1:33" x14ac:dyDescent="0.35">
      <c r="K10" s="8">
        <f>IF(L10&gt;0,SUM(L$3:L10),"")</f>
        <v>20</v>
      </c>
      <c r="L10" s="4">
        <v>3.5</v>
      </c>
      <c r="M10" s="4">
        <v>260</v>
      </c>
      <c r="N10" s="4">
        <v>240</v>
      </c>
      <c r="O10" s="9"/>
      <c r="P10" s="12">
        <f t="shared" si="0"/>
        <v>28</v>
      </c>
      <c r="S10" s="8">
        <f>IF(T10&gt;0,SUM(T$3:T10),"")</f>
        <v>22.5</v>
      </c>
      <c r="T10" s="4">
        <v>3</v>
      </c>
      <c r="U10" s="4">
        <v>240</v>
      </c>
      <c r="V10" s="4">
        <v>220</v>
      </c>
      <c r="W10" s="9"/>
      <c r="X10" s="12">
        <f t="shared" si="1"/>
        <v>25.76</v>
      </c>
      <c r="AA10" s="8">
        <f>IF(AB10&gt;0,SUM(AB$3:AB10),"")</f>
        <v>24</v>
      </c>
      <c r="AB10" s="4">
        <v>2.5</v>
      </c>
      <c r="AC10" s="4">
        <v>220</v>
      </c>
      <c r="AD10" s="4">
        <v>200</v>
      </c>
      <c r="AE10" s="9"/>
      <c r="AF10" s="12">
        <f t="shared" si="2"/>
        <v>23.52</v>
      </c>
    </row>
    <row r="11" spans="1:33" x14ac:dyDescent="0.35">
      <c r="K11" s="8">
        <f>IF(L11&gt;0,SUM(L$3:L11),"")</f>
        <v>23</v>
      </c>
      <c r="L11" s="4">
        <v>3</v>
      </c>
      <c r="M11" s="4">
        <v>240</v>
      </c>
      <c r="N11" s="4">
        <v>220</v>
      </c>
      <c r="O11" s="9"/>
      <c r="P11" s="12">
        <f t="shared" si="0"/>
        <v>22.080000000000002</v>
      </c>
      <c r="S11" s="8">
        <f>IF(T11&gt;0,SUM(T$3:T11),"")</f>
        <v>25</v>
      </c>
      <c r="T11" s="4">
        <v>2.5</v>
      </c>
      <c r="U11" s="4">
        <v>220</v>
      </c>
      <c r="V11" s="4">
        <v>200</v>
      </c>
      <c r="W11" s="9"/>
      <c r="X11" s="12">
        <f t="shared" si="1"/>
        <v>20.16</v>
      </c>
      <c r="AA11" s="8">
        <f>IF(AB11&gt;0,SUM(AB$3:AB11),"")</f>
        <v>26</v>
      </c>
      <c r="AB11" s="4">
        <v>2</v>
      </c>
      <c r="AC11" s="4">
        <v>200</v>
      </c>
      <c r="AD11" s="4">
        <v>180</v>
      </c>
      <c r="AE11" s="9"/>
      <c r="AF11" s="12">
        <f t="shared" si="2"/>
        <v>18.240000000000002</v>
      </c>
    </row>
    <row r="12" spans="1:33" x14ac:dyDescent="0.35">
      <c r="K12" s="8">
        <f>IF(L12&gt;0,SUM(L$3:L12),"")</f>
        <v>25.5</v>
      </c>
      <c r="L12" s="4">
        <v>2.5</v>
      </c>
      <c r="M12" s="4">
        <v>220</v>
      </c>
      <c r="N12" s="4">
        <v>200</v>
      </c>
      <c r="O12" s="9"/>
      <c r="P12" s="12">
        <f t="shared" si="0"/>
        <v>16.8</v>
      </c>
      <c r="S12" s="8">
        <f>IF(T12&gt;0,SUM(T$3:T12),"")</f>
        <v>27</v>
      </c>
      <c r="T12" s="4">
        <v>2</v>
      </c>
      <c r="U12" s="4">
        <v>200</v>
      </c>
      <c r="V12" s="4">
        <v>180</v>
      </c>
      <c r="W12" s="9"/>
      <c r="X12" s="12">
        <f t="shared" si="1"/>
        <v>15.200000000000001</v>
      </c>
      <c r="AA12" s="8">
        <f>IF(AB12&gt;0,SUM(AB$3:AB12),"")</f>
        <v>27.5</v>
      </c>
      <c r="AB12" s="4">
        <v>1.5</v>
      </c>
      <c r="AC12" s="4">
        <v>180</v>
      </c>
      <c r="AD12" s="4">
        <v>160</v>
      </c>
      <c r="AE12" s="9"/>
      <c r="AF12" s="12">
        <f t="shared" si="2"/>
        <v>13.6</v>
      </c>
    </row>
    <row r="13" spans="1:33" x14ac:dyDescent="0.35">
      <c r="K13" s="8">
        <f>IF(L13&gt;0,SUM(L$3:L13),"")</f>
        <v>27.5</v>
      </c>
      <c r="L13" s="4">
        <v>2</v>
      </c>
      <c r="M13" s="4">
        <v>200</v>
      </c>
      <c r="N13" s="4">
        <v>180</v>
      </c>
      <c r="O13" s="9"/>
      <c r="P13" s="12">
        <f t="shared" si="0"/>
        <v>12.16</v>
      </c>
      <c r="S13" s="8">
        <f>IF(T13&gt;0,SUM(T$3:T13),"")</f>
        <v>28.5</v>
      </c>
      <c r="T13" s="4">
        <v>1.5</v>
      </c>
      <c r="U13" s="4">
        <v>180</v>
      </c>
      <c r="V13" s="4">
        <v>160</v>
      </c>
      <c r="W13" s="9"/>
      <c r="X13" s="12">
        <f t="shared" si="1"/>
        <v>10.88</v>
      </c>
      <c r="AA13" s="8">
        <f>IF(AB13&gt;0,SUM(AB$3:AB13),"")</f>
        <v>28.5</v>
      </c>
      <c r="AB13" s="4">
        <v>1</v>
      </c>
      <c r="AC13" s="4">
        <v>160</v>
      </c>
      <c r="AD13" s="4">
        <v>140</v>
      </c>
      <c r="AE13" s="9"/>
      <c r="AF13" s="12">
        <f t="shared" si="2"/>
        <v>9.6</v>
      </c>
    </row>
    <row r="14" spans="1:33" x14ac:dyDescent="0.35">
      <c r="K14" s="8">
        <f>IF(L14&gt;0,SUM(L$3:L14),"")</f>
        <v>29</v>
      </c>
      <c r="L14" s="4">
        <v>1.5</v>
      </c>
      <c r="M14" s="4">
        <v>180</v>
      </c>
      <c r="N14" s="4">
        <v>160</v>
      </c>
      <c r="O14" s="9"/>
      <c r="P14" s="12">
        <f t="shared" si="0"/>
        <v>8.16</v>
      </c>
      <c r="S14" s="8">
        <f>IF(T14&gt;0,SUM(T$3:T14),"")</f>
        <v>29.5</v>
      </c>
      <c r="T14" s="4">
        <v>1</v>
      </c>
      <c r="U14" s="4">
        <v>160</v>
      </c>
      <c r="V14" s="4">
        <v>140</v>
      </c>
      <c r="W14" s="9"/>
      <c r="X14" s="12">
        <f t="shared" si="1"/>
        <v>7.2</v>
      </c>
      <c r="AA14" s="8">
        <f>IF(AB14&gt;0,SUM(AB$3:AB14),"")</f>
        <v>29.25</v>
      </c>
      <c r="AB14" s="4">
        <v>0.75</v>
      </c>
      <c r="AC14" s="4">
        <v>140</v>
      </c>
      <c r="AD14" s="4">
        <v>120</v>
      </c>
      <c r="AE14" s="9"/>
      <c r="AF14" s="12">
        <f t="shared" si="2"/>
        <v>6.24</v>
      </c>
    </row>
    <row r="15" spans="1:33" x14ac:dyDescent="0.35">
      <c r="K15" s="8">
        <f>IF(L15&gt;0,SUM(L$3:L15),"")</f>
        <v>30</v>
      </c>
      <c r="L15" s="4">
        <v>1</v>
      </c>
      <c r="M15" s="4">
        <v>160</v>
      </c>
      <c r="N15" s="4">
        <v>140</v>
      </c>
      <c r="O15" s="9"/>
      <c r="P15" s="12">
        <f t="shared" si="0"/>
        <v>4.8</v>
      </c>
      <c r="S15" s="8">
        <f>IF(T15&gt;0,SUM(T$3:T15),"")</f>
        <v>30.25</v>
      </c>
      <c r="T15" s="4">
        <v>0.75</v>
      </c>
      <c r="U15" s="4">
        <v>140</v>
      </c>
      <c r="V15" s="4">
        <v>120</v>
      </c>
      <c r="W15" s="9"/>
      <c r="X15" s="12">
        <f t="shared" si="1"/>
        <v>4.16</v>
      </c>
      <c r="AA15" s="8">
        <f>IF(AB15&gt;0,SUM(AB$3:AB15),"")</f>
        <v>29.75</v>
      </c>
      <c r="AB15" s="4">
        <v>0.5</v>
      </c>
      <c r="AC15" s="4">
        <v>120</v>
      </c>
      <c r="AD15" s="4">
        <v>100</v>
      </c>
      <c r="AE15" s="9"/>
      <c r="AF15" s="12">
        <f t="shared" si="2"/>
        <v>3.52</v>
      </c>
    </row>
    <row r="16" spans="1:33" x14ac:dyDescent="0.35">
      <c r="K16" s="8">
        <f>IF(L16&gt;0,SUM(L$3:L16),"")</f>
        <v>30.75</v>
      </c>
      <c r="L16" s="4">
        <v>0.75</v>
      </c>
      <c r="M16" s="4">
        <v>140</v>
      </c>
      <c r="N16" s="4">
        <v>120</v>
      </c>
      <c r="O16" s="9"/>
      <c r="P16" s="12">
        <f t="shared" si="0"/>
        <v>3.12</v>
      </c>
      <c r="S16" s="8">
        <f>IF(T16&gt;0,SUM(T$3:T16),"")</f>
        <v>30.75</v>
      </c>
      <c r="T16" s="4">
        <v>0.5</v>
      </c>
      <c r="U16" s="4">
        <v>120</v>
      </c>
      <c r="V16" s="4">
        <v>100</v>
      </c>
      <c r="W16" s="9"/>
      <c r="X16" s="12">
        <f t="shared" si="1"/>
        <v>2.64</v>
      </c>
      <c r="AA16" s="8" t="str">
        <f>IF(AB16&gt;0,SUM(AB$3:AB16),"")</f>
        <v/>
      </c>
      <c r="AB16" s="4"/>
      <c r="AC16" s="4"/>
      <c r="AD16" s="4"/>
      <c r="AE16" s="9"/>
      <c r="AF16" s="12">
        <f t="shared" si="2"/>
        <v>0</v>
      </c>
    </row>
    <row r="17" spans="11:32" x14ac:dyDescent="0.35">
      <c r="K17" s="8">
        <f>IF(L17&gt;0,SUM(L$3:L17),"")</f>
        <v>31.25</v>
      </c>
      <c r="L17" s="4">
        <v>0.5</v>
      </c>
      <c r="M17" s="4">
        <v>120</v>
      </c>
      <c r="N17" s="4">
        <v>100</v>
      </c>
      <c r="O17" s="9"/>
      <c r="P17" s="12">
        <f t="shared" si="0"/>
        <v>1.76</v>
      </c>
      <c r="S17" s="8" t="str">
        <f>IF(T17&gt;0,SUM(T$3:T17),"")</f>
        <v/>
      </c>
      <c r="T17" s="4"/>
      <c r="U17" s="4"/>
      <c r="V17" s="4"/>
      <c r="W17" s="9"/>
      <c r="X17" s="12">
        <f t="shared" si="1"/>
        <v>0</v>
      </c>
      <c r="AA17" s="8" t="str">
        <f>IF(AB17&gt;0,SUM(AB$3:AB17),"")</f>
        <v/>
      </c>
      <c r="AB17" s="4"/>
      <c r="AC17" s="4"/>
      <c r="AD17" s="4"/>
      <c r="AE17" s="9"/>
      <c r="AF17" s="12">
        <f t="shared" si="2"/>
        <v>0</v>
      </c>
    </row>
    <row r="18" spans="11:32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  <c r="S18" s="8" t="str">
        <f>IF(T18&gt;0,SUM(T$3:T18),"")</f>
        <v/>
      </c>
      <c r="T18" s="4"/>
      <c r="U18" s="4"/>
      <c r="V18" s="4"/>
      <c r="W18" s="9"/>
      <c r="X18" s="12">
        <f t="shared" si="1"/>
        <v>0</v>
      </c>
      <c r="AA18" s="8" t="str">
        <f>IF(AB18&gt;0,SUM(AB$3:AB18),"")</f>
        <v/>
      </c>
      <c r="AB18" s="4"/>
      <c r="AC18" s="4"/>
      <c r="AD18" s="4"/>
      <c r="AE18" s="9"/>
      <c r="AF18" s="12">
        <f t="shared" si="2"/>
        <v>0</v>
      </c>
    </row>
    <row r="19" spans="11:32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  <c r="S19" s="8" t="str">
        <f>IF(T19&gt;0,SUM(T$3:T19),"")</f>
        <v/>
      </c>
      <c r="T19" s="4"/>
      <c r="U19" s="4"/>
      <c r="V19" s="4"/>
      <c r="W19" s="9"/>
      <c r="X19" s="12">
        <f t="shared" si="1"/>
        <v>0</v>
      </c>
      <c r="AA19" s="8" t="str">
        <f>IF(AB19&gt;0,SUM(AB$3:AB19),"")</f>
        <v/>
      </c>
      <c r="AB19" s="4"/>
      <c r="AC19" s="4"/>
      <c r="AD19" s="4"/>
      <c r="AE19" s="9"/>
      <c r="AF19" s="12">
        <f t="shared" si="2"/>
        <v>0</v>
      </c>
    </row>
    <row r="20" spans="11:32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  <c r="S20" s="8" t="str">
        <f>IF(T20&gt;0,SUM(T$3:T20),"")</f>
        <v/>
      </c>
      <c r="T20" s="4"/>
      <c r="U20" s="4"/>
      <c r="V20" s="4"/>
      <c r="W20" s="9"/>
      <c r="X20" s="12">
        <f t="shared" si="1"/>
        <v>0</v>
      </c>
      <c r="AA20" s="8" t="str">
        <f>IF(AB20&gt;0,SUM(AB$3:AB20),"")</f>
        <v/>
      </c>
      <c r="AB20" s="4"/>
      <c r="AC20" s="4"/>
      <c r="AD20" s="4"/>
      <c r="AE20" s="9"/>
      <c r="AF20" s="12">
        <f t="shared" si="2"/>
        <v>0</v>
      </c>
    </row>
    <row r="21" spans="11:32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  <c r="S21" s="8" t="str">
        <f>IF(T21&gt;0,SUM(T$3:T21),"")</f>
        <v/>
      </c>
      <c r="T21" s="4"/>
      <c r="U21" s="4"/>
      <c r="V21" s="4"/>
      <c r="W21" s="9"/>
      <c r="X21" s="12">
        <f t="shared" si="1"/>
        <v>0</v>
      </c>
      <c r="AA21" s="8" t="str">
        <f>IF(AB21&gt;0,SUM(AB$3:AB21),"")</f>
        <v/>
      </c>
      <c r="AB21" s="4"/>
      <c r="AC21" s="4"/>
      <c r="AD21" s="4"/>
      <c r="AE21" s="9"/>
      <c r="AF21" s="12">
        <f t="shared" si="2"/>
        <v>0</v>
      </c>
    </row>
    <row r="22" spans="11:32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  <c r="S22" s="8" t="str">
        <f>IF(T22&gt;0,SUM(T$3:T22),"")</f>
        <v/>
      </c>
      <c r="T22" s="4"/>
      <c r="U22" s="4"/>
      <c r="V22" s="4"/>
      <c r="W22" s="9"/>
      <c r="X22" s="12">
        <f t="shared" si="1"/>
        <v>0</v>
      </c>
      <c r="AA22" s="8" t="str">
        <f>IF(AB22&gt;0,SUM(AB$3:AB22),"")</f>
        <v/>
      </c>
      <c r="AB22" s="4"/>
      <c r="AC22" s="4"/>
      <c r="AD22" s="4"/>
      <c r="AE22" s="9"/>
      <c r="AF22" s="12">
        <f t="shared" si="2"/>
        <v>0</v>
      </c>
    </row>
    <row r="23" spans="11:32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  <c r="S23" s="8" t="str">
        <f>IF(T23&gt;0,SUM(T$3:T23),"")</f>
        <v/>
      </c>
      <c r="T23" s="4"/>
      <c r="U23" s="4"/>
      <c r="V23" s="4"/>
      <c r="W23" s="9"/>
      <c r="X23" s="12">
        <f t="shared" si="1"/>
        <v>0</v>
      </c>
      <c r="AA23" s="8" t="str">
        <f>IF(AB23&gt;0,SUM(AB$3:AB23),"")</f>
        <v/>
      </c>
      <c r="AB23" s="4"/>
      <c r="AC23" s="4"/>
      <c r="AD23" s="4"/>
      <c r="AE23" s="9"/>
      <c r="AF23" s="12">
        <f t="shared" si="2"/>
        <v>0</v>
      </c>
    </row>
    <row r="24" spans="11:32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  <c r="S24" s="8" t="str">
        <f>IF(T24&gt;0,SUM(T$3:T24),"")</f>
        <v/>
      </c>
      <c r="T24" s="4"/>
      <c r="U24" s="4"/>
      <c r="V24" s="4"/>
      <c r="W24" s="9"/>
      <c r="X24" s="12">
        <f t="shared" si="1"/>
        <v>0</v>
      </c>
      <c r="AA24" s="8" t="str">
        <f>IF(AB24&gt;0,SUM(AB$3:AB24),"")</f>
        <v/>
      </c>
      <c r="AB24" s="4"/>
      <c r="AC24" s="4"/>
      <c r="AD24" s="4"/>
      <c r="AE24" s="9"/>
      <c r="AF24" s="12">
        <f t="shared" si="2"/>
        <v>0</v>
      </c>
    </row>
    <row r="25" spans="11:32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S25" s="8" t="str">
        <f>IF(T25&gt;0,SUM(T$3:T25),"")</f>
        <v/>
      </c>
      <c r="T25" s="4"/>
      <c r="U25" s="4"/>
      <c r="V25" s="4"/>
      <c r="W25" s="9"/>
      <c r="X25" s="12">
        <f t="shared" si="1"/>
        <v>0</v>
      </c>
      <c r="AA25" s="8" t="str">
        <f>IF(AB25&gt;0,SUM(AB$3:AB25),"")</f>
        <v/>
      </c>
      <c r="AB25" s="4"/>
      <c r="AC25" s="4"/>
      <c r="AD25" s="4"/>
      <c r="AE25" s="9"/>
      <c r="AF25" s="12">
        <f t="shared" si="2"/>
        <v>0</v>
      </c>
    </row>
    <row r="26" spans="11:32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S26" s="8" t="str">
        <f>IF(T26&gt;0,SUM(T$3:T26),"")</f>
        <v/>
      </c>
      <c r="T26" s="4"/>
      <c r="U26" s="4"/>
      <c r="V26" s="4"/>
      <c r="W26" s="9"/>
      <c r="X26" s="12">
        <f t="shared" si="1"/>
        <v>0</v>
      </c>
      <c r="AA26" s="8" t="str">
        <f>IF(AB26&gt;0,SUM(AB$3:AB26),"")</f>
        <v/>
      </c>
      <c r="AB26" s="4"/>
      <c r="AC26" s="4"/>
      <c r="AD26" s="4"/>
      <c r="AE26" s="9"/>
      <c r="AF26" s="12">
        <f t="shared" si="2"/>
        <v>0</v>
      </c>
    </row>
    <row r="27" spans="11:32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S27" s="8" t="str">
        <f>IF(T27&gt;0,SUM(T$3:T27),"")</f>
        <v/>
      </c>
      <c r="T27" s="4"/>
      <c r="U27" s="4"/>
      <c r="V27" s="4"/>
      <c r="W27" s="9"/>
      <c r="X27" s="12">
        <f t="shared" si="1"/>
        <v>0</v>
      </c>
      <c r="AA27" s="8" t="str">
        <f>IF(AB27&gt;0,SUM(AB$3:AB27),"")</f>
        <v/>
      </c>
      <c r="AB27" s="4"/>
      <c r="AC27" s="4"/>
      <c r="AD27" s="4"/>
      <c r="AE27" s="9"/>
      <c r="AF27" s="12">
        <f t="shared" si="2"/>
        <v>0</v>
      </c>
    </row>
    <row r="28" spans="11:32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S28" s="8" t="str">
        <f>IF(T28&gt;0,SUM(T$3:T28),"")</f>
        <v/>
      </c>
      <c r="T28" s="4"/>
      <c r="U28" s="4"/>
      <c r="V28" s="4"/>
      <c r="W28" s="9"/>
      <c r="X28" s="12">
        <f t="shared" si="1"/>
        <v>0</v>
      </c>
      <c r="AA28" s="8" t="str">
        <f>IF(AB28&gt;0,SUM(AB$3:AB28),"")</f>
        <v/>
      </c>
      <c r="AB28" s="4"/>
      <c r="AC28" s="4"/>
      <c r="AD28" s="4"/>
      <c r="AE28" s="9"/>
      <c r="AF28" s="12">
        <f t="shared" si="2"/>
        <v>0</v>
      </c>
    </row>
    <row r="29" spans="11:32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S29" s="8" t="str">
        <f>IF(T29&gt;0,SUM(T$3:T29),"")</f>
        <v/>
      </c>
      <c r="T29" s="4"/>
      <c r="U29" s="4"/>
      <c r="V29" s="4"/>
      <c r="W29" s="9"/>
      <c r="X29" s="12">
        <f t="shared" si="1"/>
        <v>0</v>
      </c>
      <c r="AA29" s="8" t="str">
        <f>IF(AB29&gt;0,SUM(AB$3:AB29),"")</f>
        <v/>
      </c>
      <c r="AB29" s="4"/>
      <c r="AC29" s="4"/>
      <c r="AD29" s="4"/>
      <c r="AE29" s="9"/>
      <c r="AF29" s="12">
        <f t="shared" si="2"/>
        <v>0</v>
      </c>
    </row>
    <row r="30" spans="11:32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S30" s="8" t="str">
        <f>IF(T30&gt;0,SUM(T$3:T30),"")</f>
        <v/>
      </c>
      <c r="T30" s="4"/>
      <c r="U30" s="4"/>
      <c r="V30" s="4"/>
      <c r="W30" s="9"/>
      <c r="X30" s="12">
        <f t="shared" si="1"/>
        <v>0</v>
      </c>
      <c r="AA30" s="8" t="str">
        <f>IF(AB30&gt;0,SUM(AB$3:AB30),"")</f>
        <v/>
      </c>
      <c r="AB30" s="4"/>
      <c r="AC30" s="4"/>
      <c r="AD30" s="4"/>
      <c r="AE30" s="9"/>
      <c r="AF30" s="12">
        <f t="shared" si="2"/>
        <v>0</v>
      </c>
    </row>
    <row r="31" spans="11:32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S31" s="8" t="str">
        <f>IF(T31&gt;0,SUM(T$3:T31),"")</f>
        <v/>
      </c>
      <c r="T31" s="4"/>
      <c r="U31" s="4"/>
      <c r="V31" s="4"/>
      <c r="W31" s="9"/>
      <c r="X31" s="12">
        <f t="shared" si="1"/>
        <v>0</v>
      </c>
      <c r="AA31" s="8" t="str">
        <f>IF(AB31&gt;0,SUM(AB$3:AB31),"")</f>
        <v/>
      </c>
      <c r="AB31" s="4"/>
      <c r="AC31" s="4"/>
      <c r="AD31" s="4"/>
      <c r="AE31" s="9"/>
      <c r="AF31" s="12">
        <f t="shared" si="2"/>
        <v>0</v>
      </c>
    </row>
    <row r="32" spans="11:32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S32" s="8" t="str">
        <f>IF(T32&gt;0,SUM(T$3:T32),"")</f>
        <v/>
      </c>
      <c r="T32" s="4"/>
      <c r="U32" s="4"/>
      <c r="V32" s="4"/>
      <c r="W32" s="9"/>
      <c r="X32" s="12">
        <f t="shared" si="1"/>
        <v>0</v>
      </c>
      <c r="AA32" s="8" t="str">
        <f>IF(AB32&gt;0,SUM(AB$3:AB32),"")</f>
        <v/>
      </c>
      <c r="AB32" s="4"/>
      <c r="AC32" s="4"/>
      <c r="AD32" s="4"/>
      <c r="AE32" s="9"/>
      <c r="AF32" s="12">
        <f t="shared" si="2"/>
        <v>0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 t="str">
        <f>IF(T33&gt;0,SUM(T$3:T33),"")</f>
        <v/>
      </c>
      <c r="T33" s="4"/>
      <c r="U33" s="4"/>
      <c r="V33" s="4"/>
      <c r="W33" s="9"/>
      <c r="X33" s="12">
        <f t="shared" si="1"/>
        <v>0</v>
      </c>
      <c r="AA33" s="8" t="str">
        <f>IF(AB33&gt;0,SUM(AB$3:AB33),"")</f>
        <v/>
      </c>
      <c r="AB33" s="4"/>
      <c r="AC33" s="4"/>
      <c r="AD33" s="4"/>
      <c r="AE33" s="9"/>
      <c r="AF33" s="12">
        <f t="shared" si="2"/>
        <v>0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 t="str">
        <f>IF(T34&gt;0,SUM(T$3:T34),"")</f>
        <v/>
      </c>
      <c r="T34" s="4"/>
      <c r="U34" s="4"/>
      <c r="V34" s="4"/>
      <c r="W34" s="9"/>
      <c r="X34" s="12">
        <f t="shared" si="1"/>
        <v>0</v>
      </c>
      <c r="AA34" s="8" t="str">
        <f>IF(AB34&gt;0,SUM(AB$3:AB34),"")</f>
        <v/>
      </c>
      <c r="AB34" s="4"/>
      <c r="AC34" s="4"/>
      <c r="AD34" s="4"/>
      <c r="AE34" s="9"/>
      <c r="AF34" s="12">
        <f t="shared" si="2"/>
        <v>0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3">$L35/SUM($L:$L)*IF(N35&lt;&gt;"",M35-(M35-N35)/2,M35)</f>
        <v>0</v>
      </c>
      <c r="S35" s="8" t="str">
        <f>IF(T35&gt;0,SUM(T$3:T35),"")</f>
        <v/>
      </c>
      <c r="T35" s="4"/>
      <c r="U35" s="4"/>
      <c r="V35" s="4"/>
      <c r="W35" s="9"/>
      <c r="X35" s="12">
        <f t="shared" ref="X35:X66" si="4">$L35/SUM($L:$L)*IF(V35&lt;&gt;"",U35-(U35-V35)/2,U35)</f>
        <v>0</v>
      </c>
      <c r="AA35" s="8" t="str">
        <f>IF(AB35&gt;0,SUM(AB$3:AB35),"")</f>
        <v/>
      </c>
      <c r="AB35" s="4"/>
      <c r="AC35" s="4"/>
      <c r="AD35" s="4"/>
      <c r="AE35" s="9"/>
      <c r="AF35" s="12">
        <f t="shared" ref="AF35:AF66" si="5">$L35/SUM($L:$L)*IF(AD35&lt;&gt;"",AC35-(AC35-AD35)/2,AC35)</f>
        <v>0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3"/>
        <v>0</v>
      </c>
      <c r="S36" s="8" t="str">
        <f>IF(T36&gt;0,SUM(T$3:T36),"")</f>
        <v/>
      </c>
      <c r="T36" s="4"/>
      <c r="U36" s="4"/>
      <c r="V36" s="4"/>
      <c r="W36" s="9"/>
      <c r="X36" s="12">
        <f t="shared" si="4"/>
        <v>0</v>
      </c>
      <c r="AA36" s="8" t="str">
        <f>IF(AB36&gt;0,SUM(AB$3:AB36),"")</f>
        <v/>
      </c>
      <c r="AB36" s="4"/>
      <c r="AC36" s="4"/>
      <c r="AD36" s="4"/>
      <c r="AE36" s="9"/>
      <c r="AF36" s="12">
        <f t="shared" si="5"/>
        <v>0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3"/>
        <v>0</v>
      </c>
      <c r="S37" s="8" t="str">
        <f>IF(T37&gt;0,SUM(T$3:T37),"")</f>
        <v/>
      </c>
      <c r="T37" s="4"/>
      <c r="U37" s="4"/>
      <c r="V37" s="4"/>
      <c r="W37" s="9"/>
      <c r="X37" s="12">
        <f t="shared" si="4"/>
        <v>0</v>
      </c>
      <c r="AA37" s="8" t="str">
        <f>IF(AB37&gt;0,SUM(AB$3:AB37),"")</f>
        <v/>
      </c>
      <c r="AB37" s="4"/>
      <c r="AC37" s="4"/>
      <c r="AD37" s="4"/>
      <c r="AE37" s="9"/>
      <c r="AF37" s="12">
        <f t="shared" si="5"/>
        <v>0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3"/>
        <v>0</v>
      </c>
      <c r="S38" s="8" t="str">
        <f>IF(T38&gt;0,SUM(T$3:T38),"")</f>
        <v/>
      </c>
      <c r="T38" s="4"/>
      <c r="U38" s="4"/>
      <c r="V38" s="4"/>
      <c r="W38" s="9"/>
      <c r="X38" s="12">
        <f t="shared" si="4"/>
        <v>0</v>
      </c>
      <c r="AA38" s="8" t="str">
        <f>IF(AB38&gt;0,SUM(AB$3:AB38),"")</f>
        <v/>
      </c>
      <c r="AB38" s="4"/>
      <c r="AC38" s="4"/>
      <c r="AD38" s="4"/>
      <c r="AE38" s="9"/>
      <c r="AF38" s="12">
        <f t="shared" si="5"/>
        <v>0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3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4"/>
        <v>0</v>
      </c>
      <c r="AA39" s="8" t="str">
        <f>IF(AB39&gt;0,SUM(AB$3:AB39),"")</f>
        <v/>
      </c>
      <c r="AB39" s="4"/>
      <c r="AC39" s="4"/>
      <c r="AD39" s="4"/>
      <c r="AE39" s="9"/>
      <c r="AF39" s="12">
        <f t="shared" si="5"/>
        <v>0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3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4"/>
        <v>0</v>
      </c>
      <c r="AA40" s="8" t="str">
        <f>IF(AB40&gt;0,SUM(AB$3:AB40),"")</f>
        <v/>
      </c>
      <c r="AB40" s="4"/>
      <c r="AC40" s="4"/>
      <c r="AD40" s="4"/>
      <c r="AE40" s="9"/>
      <c r="AF40" s="12">
        <f t="shared" si="5"/>
        <v>0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3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4"/>
        <v>0</v>
      </c>
      <c r="AA41" s="8" t="str">
        <f>IF(AB41&gt;0,SUM(AB$3:AB41),"")</f>
        <v/>
      </c>
      <c r="AB41" s="4"/>
      <c r="AC41" s="4"/>
      <c r="AD41" s="4"/>
      <c r="AE41" s="9"/>
      <c r="AF41" s="12">
        <f t="shared" si="5"/>
        <v>0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3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4"/>
        <v>0</v>
      </c>
      <c r="AA42" s="8" t="str">
        <f>IF(AB42&gt;0,SUM(AB$3:AB42),"")</f>
        <v/>
      </c>
      <c r="AB42" s="4"/>
      <c r="AC42" s="4"/>
      <c r="AD42" s="4"/>
      <c r="AE42" s="9"/>
      <c r="AF42" s="12">
        <f t="shared" si="5"/>
        <v>0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3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4"/>
        <v>0</v>
      </c>
      <c r="AA43" s="8" t="str">
        <f>IF(AB43&gt;0,SUM(AB$3:AB43),"")</f>
        <v/>
      </c>
      <c r="AB43" s="4"/>
      <c r="AC43" s="4"/>
      <c r="AD43" s="4"/>
      <c r="AE43" s="9"/>
      <c r="AF43" s="12">
        <f t="shared" si="5"/>
        <v>0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3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4"/>
        <v>0</v>
      </c>
      <c r="AA44" s="8" t="str">
        <f>IF(AB44&gt;0,SUM(AB$3:AB44),"")</f>
        <v/>
      </c>
      <c r="AB44" s="4"/>
      <c r="AC44" s="4"/>
      <c r="AD44" s="4"/>
      <c r="AE44" s="9"/>
      <c r="AF44" s="12">
        <f t="shared" si="5"/>
        <v>0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3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4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5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3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4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5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3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4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5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3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4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5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3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4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5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3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4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5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3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4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5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3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4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5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3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4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5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3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4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5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3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4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5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3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4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5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3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4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5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3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4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5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3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4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5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3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4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5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3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4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5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3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4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5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3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4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5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3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4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5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3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4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5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3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4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5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6">$L67/SUM($L:$L)*IF(N67&lt;&gt;"",M67-(M67-N67)/2,M67)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01" si="7">$L67/SUM($L:$L)*IF(V67&lt;&gt;"",U67-(U67-V67)/2,U67)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01" si="8">$L67/SUM($L:$L)*IF(AD67&lt;&gt;"",AC67-(AC67-AD67)/2,AC67)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6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7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8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6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7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8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6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7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8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6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7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8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6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7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8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6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7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8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6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7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8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6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7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8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6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7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8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6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7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8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6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7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8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6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7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8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6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7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8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6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7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8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6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7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8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6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7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8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6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7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8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6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7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8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6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7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8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6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7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8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6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7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8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6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7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8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6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7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8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6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7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8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6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7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8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6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7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8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6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7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8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6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7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8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6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7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8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6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7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8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6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7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8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6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7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8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6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7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8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6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7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8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/>
      <c r="S102" s="8" t="str">
        <f>IF(T102&gt;0,SUM(T$3:T102),"")</f>
        <v/>
      </c>
      <c r="T102" s="4"/>
      <c r="U102" s="4"/>
      <c r="V102" s="4"/>
      <c r="W102" s="9"/>
      <c r="X102" s="12"/>
      <c r="AA102" s="8" t="str">
        <f>IF(AB102&gt;0,SUM(AB$3:AB102),"")</f>
        <v/>
      </c>
      <c r="AB102" s="4"/>
      <c r="AC102" s="4"/>
      <c r="AD102" s="4"/>
      <c r="AE102" s="9"/>
      <c r="AF102" s="12"/>
    </row>
    <row r="103" spans="11:32" x14ac:dyDescent="0.35">
      <c r="K103" s="8"/>
      <c r="L103" s="4"/>
      <c r="M103" s="4"/>
      <c r="N103" s="4"/>
      <c r="O103" s="9"/>
      <c r="P103" s="12"/>
      <c r="S103" s="8"/>
      <c r="T103" s="4"/>
      <c r="U103" s="4"/>
      <c r="V103" s="4"/>
      <c r="W103" s="9"/>
      <c r="X103" s="12"/>
      <c r="AA103" s="8"/>
      <c r="AB103" s="4"/>
      <c r="AC103" s="4"/>
      <c r="AD103" s="4"/>
      <c r="AE103" s="9"/>
      <c r="AF103" s="12"/>
    </row>
    <row r="104" spans="11:32" x14ac:dyDescent="0.35">
      <c r="K104" s="8"/>
      <c r="L104" s="4"/>
      <c r="M104" s="4"/>
      <c r="N104" s="4"/>
      <c r="O104" s="9"/>
      <c r="P104" s="12"/>
      <c r="S104" s="8"/>
      <c r="T104" s="4"/>
      <c r="U104" s="4"/>
      <c r="V104" s="4"/>
      <c r="W104" s="9"/>
      <c r="X104" s="12"/>
      <c r="AA104" s="8"/>
      <c r="AB104" s="4"/>
      <c r="AC104" s="4"/>
      <c r="AD104" s="4"/>
      <c r="AE104" s="9"/>
      <c r="AF104" s="12"/>
    </row>
    <row r="105" spans="11:32" x14ac:dyDescent="0.35">
      <c r="K105" s="8"/>
      <c r="L105" s="4"/>
      <c r="M105" s="4"/>
      <c r="N105" s="4"/>
      <c r="O105" s="9"/>
      <c r="P105" s="12"/>
      <c r="S105" s="8"/>
      <c r="T105" s="4"/>
      <c r="U105" s="4"/>
      <c r="V105" s="4"/>
      <c r="W105" s="9"/>
      <c r="X105" s="12"/>
      <c r="AA105" s="8"/>
      <c r="AB105" s="4"/>
      <c r="AC105" s="4"/>
      <c r="AD105" s="4"/>
      <c r="AE105" s="9"/>
      <c r="AF105" s="12"/>
    </row>
    <row r="106" spans="11:32" x14ac:dyDescent="0.35">
      <c r="K106" s="8"/>
      <c r="L106" s="4"/>
      <c r="M106" s="4"/>
      <c r="N106" s="4"/>
      <c r="O106" s="9"/>
      <c r="P106" s="12"/>
      <c r="S106" s="8"/>
      <c r="T106" s="4"/>
      <c r="U106" s="4"/>
      <c r="V106" s="4"/>
      <c r="W106" s="9"/>
      <c r="X106" s="12"/>
      <c r="AA106" s="8"/>
      <c r="AB106" s="4"/>
      <c r="AC106" s="4"/>
      <c r="AD106" s="4"/>
      <c r="AE106" s="9"/>
      <c r="AF106" s="12"/>
    </row>
    <row r="107" spans="11:32" x14ac:dyDescent="0.35">
      <c r="K107" s="8"/>
      <c r="L107" s="4"/>
      <c r="M107" s="4"/>
      <c r="N107" s="4"/>
      <c r="O107" s="9"/>
      <c r="P107" s="12"/>
      <c r="S107" s="8"/>
      <c r="T107" s="4"/>
      <c r="U107" s="4"/>
      <c r="V107" s="4"/>
      <c r="W107" s="9"/>
      <c r="X107" s="12"/>
      <c r="AA107" s="8"/>
      <c r="AB107" s="4"/>
      <c r="AC107" s="4"/>
      <c r="AD107" s="4"/>
      <c r="AE107" s="9"/>
      <c r="AF107" s="12"/>
    </row>
    <row r="108" spans="11:32" x14ac:dyDescent="0.35">
      <c r="K108" s="8"/>
      <c r="L108" s="4"/>
      <c r="M108" s="4"/>
      <c r="N108" s="4"/>
      <c r="O108" s="9"/>
      <c r="P108" s="12"/>
      <c r="S108" s="8"/>
      <c r="T108" s="4"/>
      <c r="U108" s="4"/>
      <c r="V108" s="4"/>
      <c r="W108" s="9"/>
      <c r="X108" s="12"/>
      <c r="AA108" s="8"/>
      <c r="AB108" s="4"/>
      <c r="AC108" s="4"/>
      <c r="AD108" s="4"/>
      <c r="AE108" s="9"/>
      <c r="AF108" s="12"/>
    </row>
    <row r="109" spans="11:32" x14ac:dyDescent="0.35">
      <c r="K109" s="8"/>
      <c r="L109" s="4"/>
      <c r="M109" s="4"/>
      <c r="N109" s="4"/>
      <c r="O109" s="9"/>
      <c r="P109" s="12"/>
      <c r="S109" s="8"/>
      <c r="T109" s="4"/>
      <c r="U109" s="4"/>
      <c r="V109" s="4"/>
      <c r="W109" s="9"/>
      <c r="X109" s="12"/>
      <c r="AA109" s="8"/>
      <c r="AB109" s="4"/>
      <c r="AC109" s="4"/>
      <c r="AD109" s="4"/>
      <c r="AE109" s="9"/>
      <c r="AF109" s="12"/>
    </row>
    <row r="110" spans="11:32" x14ac:dyDescent="0.35">
      <c r="K110" s="8"/>
      <c r="L110" s="4"/>
      <c r="M110" s="4"/>
      <c r="N110" s="4"/>
      <c r="O110" s="9"/>
      <c r="P110" s="12"/>
      <c r="S110" s="8"/>
      <c r="T110" s="4"/>
      <c r="U110" s="4"/>
      <c r="V110" s="4"/>
      <c r="W110" s="9"/>
      <c r="X110" s="12"/>
      <c r="AA110" s="8"/>
      <c r="AB110" s="4"/>
      <c r="AC110" s="4"/>
      <c r="AD110" s="4"/>
      <c r="AE110" s="9"/>
      <c r="AF110" s="12"/>
    </row>
    <row r="111" spans="11:32" x14ac:dyDescent="0.35">
      <c r="K111" s="8"/>
      <c r="L111" s="4"/>
      <c r="M111" s="4"/>
      <c r="N111" s="4"/>
      <c r="O111" s="9"/>
      <c r="P111" s="12"/>
      <c r="S111" s="8"/>
      <c r="T111" s="4"/>
      <c r="U111" s="4"/>
      <c r="V111" s="4"/>
      <c r="W111" s="9"/>
      <c r="X111" s="12"/>
      <c r="AA111" s="8"/>
      <c r="AB111" s="4"/>
      <c r="AC111" s="4"/>
      <c r="AD111" s="4"/>
      <c r="AE111" s="9"/>
      <c r="AF111" s="12"/>
    </row>
    <row r="112" spans="11:32" x14ac:dyDescent="0.35">
      <c r="K112" s="8"/>
      <c r="L112" s="4"/>
      <c r="M112" s="4"/>
      <c r="N112" s="4"/>
      <c r="O112" s="9"/>
      <c r="P112" s="12"/>
      <c r="S112" s="8"/>
      <c r="T112" s="4"/>
      <c r="U112" s="4"/>
      <c r="V112" s="4"/>
      <c r="W112" s="9"/>
      <c r="X112" s="12"/>
      <c r="AA112" s="8"/>
      <c r="AB112" s="4"/>
      <c r="AC112" s="4"/>
      <c r="AD112" s="4"/>
      <c r="AE112" s="9"/>
      <c r="AF112" s="12"/>
    </row>
    <row r="113" spans="11:32" x14ac:dyDescent="0.35">
      <c r="K113" s="8"/>
      <c r="L113" s="4"/>
      <c r="M113" s="4"/>
      <c r="N113" s="4"/>
      <c r="O113" s="9"/>
      <c r="P113" s="12"/>
      <c r="S113" s="8"/>
      <c r="T113" s="4"/>
      <c r="U113" s="4"/>
      <c r="V113" s="4"/>
      <c r="W113" s="9"/>
      <c r="X113" s="12"/>
      <c r="AA113" s="8"/>
      <c r="AB113" s="4"/>
      <c r="AC113" s="4"/>
      <c r="AD113" s="4"/>
      <c r="AE113" s="9"/>
      <c r="AF113" s="12"/>
    </row>
    <row r="114" spans="11:32" x14ac:dyDescent="0.35">
      <c r="K114" s="8"/>
      <c r="L114" s="4"/>
      <c r="M114" s="4"/>
      <c r="N114" s="4"/>
      <c r="O114" s="9"/>
      <c r="P114" s="12"/>
      <c r="S114" s="8"/>
      <c r="T114" s="4"/>
      <c r="U114" s="4"/>
      <c r="V114" s="4"/>
      <c r="W114" s="9"/>
      <c r="X114" s="12"/>
      <c r="AA114" s="8"/>
      <c r="AB114" s="4"/>
      <c r="AC114" s="4"/>
      <c r="AD114" s="4"/>
      <c r="AE114" s="9"/>
      <c r="AF114" s="12"/>
    </row>
    <row r="115" spans="11:32" x14ac:dyDescent="0.35">
      <c r="K115" s="8"/>
      <c r="L115" s="4"/>
      <c r="M115" s="4"/>
      <c r="N115" s="4"/>
      <c r="O115" s="9"/>
      <c r="P115" s="12"/>
      <c r="S115" s="8"/>
      <c r="T115" s="4"/>
      <c r="U115" s="4"/>
      <c r="V115" s="4"/>
      <c r="W115" s="9"/>
      <c r="X115" s="12"/>
      <c r="AA115" s="8"/>
      <c r="AB115" s="4"/>
      <c r="AC115" s="4"/>
      <c r="AD115" s="4"/>
      <c r="AE115" s="9"/>
      <c r="AF115" s="12"/>
    </row>
    <row r="116" spans="11:32" x14ac:dyDescent="0.35">
      <c r="K116" s="8"/>
      <c r="L116" s="4"/>
      <c r="M116" s="4"/>
      <c r="N116" s="4"/>
      <c r="O116" s="9"/>
      <c r="P116" s="12"/>
      <c r="S116" s="8"/>
      <c r="T116" s="4"/>
      <c r="U116" s="4"/>
      <c r="V116" s="4"/>
      <c r="W116" s="9"/>
      <c r="X116" s="12"/>
      <c r="AA116" s="8"/>
      <c r="AB116" s="4"/>
      <c r="AC116" s="4"/>
      <c r="AD116" s="4"/>
      <c r="AE116" s="9"/>
      <c r="AF116" s="12"/>
    </row>
    <row r="117" spans="11:32" x14ac:dyDescent="0.35">
      <c r="K117" s="8"/>
      <c r="L117" s="4"/>
      <c r="M117" s="4"/>
      <c r="N117" s="4"/>
      <c r="O117" s="9"/>
      <c r="P117" s="12"/>
      <c r="S117" s="8"/>
      <c r="T117" s="4"/>
      <c r="U117" s="4"/>
      <c r="V117" s="4"/>
      <c r="W117" s="9"/>
      <c r="X117" s="12"/>
      <c r="AA117" s="8"/>
      <c r="AB117" s="4"/>
      <c r="AC117" s="4"/>
      <c r="AD117" s="4"/>
      <c r="AE117" s="9"/>
      <c r="AF117" s="12"/>
    </row>
    <row r="118" spans="11:32" x14ac:dyDescent="0.35">
      <c r="K118" s="8"/>
      <c r="L118" s="4"/>
      <c r="M118" s="4"/>
      <c r="N118" s="4"/>
      <c r="O118" s="9"/>
      <c r="P118" s="12"/>
      <c r="S118" s="8"/>
      <c r="T118" s="4"/>
      <c r="U118" s="4"/>
      <c r="V118" s="4"/>
      <c r="W118" s="9"/>
      <c r="X118" s="12"/>
      <c r="AA118" s="8"/>
      <c r="AB118" s="4"/>
      <c r="AC118" s="4"/>
      <c r="AD118" s="4"/>
      <c r="AE118" s="9"/>
      <c r="AF118" s="12"/>
    </row>
    <row r="119" spans="11:32" x14ac:dyDescent="0.35">
      <c r="K119" s="8"/>
      <c r="L119" s="4"/>
      <c r="M119" s="4"/>
      <c r="N119" s="4"/>
      <c r="O119" s="9"/>
      <c r="P119" s="12"/>
      <c r="S119" s="8"/>
      <c r="T119" s="4"/>
      <c r="U119" s="4"/>
      <c r="V119" s="4"/>
      <c r="W119" s="9"/>
      <c r="X119" s="12"/>
      <c r="AA119" s="8"/>
      <c r="AB119" s="4"/>
      <c r="AC119" s="4"/>
      <c r="AD119" s="4"/>
      <c r="AE119" s="9"/>
      <c r="AF119" s="12"/>
    </row>
    <row r="120" spans="11:32" x14ac:dyDescent="0.35">
      <c r="K120" s="8"/>
      <c r="L120" s="4"/>
      <c r="M120" s="4"/>
      <c r="N120" s="4"/>
      <c r="O120" s="9"/>
      <c r="P120" s="12"/>
      <c r="S120" s="8"/>
      <c r="T120" s="4"/>
      <c r="U120" s="4"/>
      <c r="V120" s="4"/>
      <c r="W120" s="9"/>
      <c r="X120" s="12"/>
      <c r="AA120" s="8"/>
      <c r="AB120" s="4"/>
      <c r="AC120" s="4"/>
      <c r="AD120" s="4"/>
      <c r="AE120" s="9"/>
      <c r="AF120" s="12"/>
    </row>
    <row r="121" spans="11:32" x14ac:dyDescent="0.35">
      <c r="K121" s="8"/>
      <c r="L121" s="4"/>
      <c r="M121" s="4"/>
      <c r="N121" s="4"/>
      <c r="O121" s="9"/>
      <c r="P121" s="12"/>
      <c r="S121" s="8"/>
      <c r="T121" s="4"/>
      <c r="U121" s="4"/>
      <c r="V121" s="4"/>
      <c r="W121" s="9"/>
      <c r="X121" s="12"/>
      <c r="AA121" s="8"/>
      <c r="AB121" s="4"/>
      <c r="AC121" s="4"/>
      <c r="AD121" s="4"/>
      <c r="AE121" s="9"/>
      <c r="AF121" s="12"/>
    </row>
    <row r="122" spans="11:32" x14ac:dyDescent="0.35">
      <c r="K122" s="8"/>
      <c r="L122" s="4"/>
      <c r="M122" s="4"/>
      <c r="N122" s="4"/>
      <c r="O122" s="9"/>
      <c r="P122" s="12"/>
      <c r="S122" s="8"/>
      <c r="T122" s="4"/>
      <c r="U122" s="4"/>
      <c r="V122" s="4"/>
      <c r="W122" s="9"/>
      <c r="X122" s="12"/>
      <c r="AA122" s="8"/>
      <c r="AB122" s="4"/>
      <c r="AC122" s="4"/>
      <c r="AD122" s="4"/>
      <c r="AE122" s="9"/>
      <c r="AF122" s="12"/>
    </row>
    <row r="123" spans="11:32" x14ac:dyDescent="0.35">
      <c r="K123" s="8"/>
      <c r="L123" s="4"/>
      <c r="M123" s="4"/>
      <c r="N123" s="4"/>
      <c r="O123" s="9"/>
      <c r="P123" s="12"/>
      <c r="S123" s="8"/>
      <c r="T123" s="4"/>
      <c r="U123" s="4"/>
      <c r="V123" s="4"/>
      <c r="W123" s="9"/>
      <c r="X123" s="12"/>
      <c r="AA123" s="8"/>
      <c r="AB123" s="4"/>
      <c r="AC123" s="4"/>
      <c r="AD123" s="4"/>
      <c r="AE123" s="9"/>
      <c r="AF123" s="12"/>
    </row>
    <row r="124" spans="11:32" x14ac:dyDescent="0.35">
      <c r="K124" s="8"/>
      <c r="L124" s="4"/>
      <c r="M124" s="4"/>
      <c r="N124" s="4"/>
      <c r="O124" s="9"/>
      <c r="P124" s="12"/>
      <c r="S124" s="8"/>
      <c r="T124" s="4"/>
      <c r="U124" s="4"/>
      <c r="V124" s="4"/>
      <c r="W124" s="9"/>
      <c r="X124" s="12"/>
      <c r="AA124" s="8"/>
      <c r="AB124" s="4"/>
      <c r="AC124" s="4"/>
      <c r="AD124" s="4"/>
      <c r="AE124" s="9"/>
      <c r="AF124" s="12"/>
    </row>
    <row r="125" spans="11:32" x14ac:dyDescent="0.35">
      <c r="K125" s="8"/>
      <c r="L125" s="4"/>
      <c r="M125" s="4"/>
      <c r="N125" s="4"/>
      <c r="O125" s="9"/>
      <c r="P125" s="12"/>
      <c r="S125" s="8"/>
      <c r="T125" s="4"/>
      <c r="U125" s="4"/>
      <c r="V125" s="4"/>
      <c r="W125" s="9"/>
      <c r="X125" s="12"/>
      <c r="AA125" s="8"/>
      <c r="AB125" s="4"/>
      <c r="AC125" s="4"/>
      <c r="AD125" s="4"/>
      <c r="AE125" s="9"/>
      <c r="AF125" s="12"/>
    </row>
    <row r="126" spans="11:32" x14ac:dyDescent="0.35">
      <c r="K126" s="8"/>
      <c r="L126" s="4"/>
      <c r="M126" s="4"/>
      <c r="N126" s="4"/>
      <c r="O126" s="9"/>
      <c r="P126" s="12"/>
      <c r="S126" s="8"/>
      <c r="T126" s="4"/>
      <c r="U126" s="4"/>
      <c r="V126" s="4"/>
      <c r="W126" s="9"/>
      <c r="X126" s="12"/>
      <c r="AA126" s="8"/>
      <c r="AB126" s="4"/>
      <c r="AC126" s="4"/>
      <c r="AD126" s="4"/>
      <c r="AE126" s="9"/>
      <c r="AF126" s="12"/>
    </row>
    <row r="127" spans="11:32" x14ac:dyDescent="0.35">
      <c r="K127" s="8"/>
      <c r="L127" s="4"/>
      <c r="M127" s="4"/>
      <c r="N127" s="4"/>
      <c r="O127" s="9"/>
      <c r="P127" s="12"/>
      <c r="S127" s="8"/>
      <c r="T127" s="4"/>
      <c r="U127" s="4"/>
      <c r="V127" s="4"/>
      <c r="W127" s="9"/>
      <c r="X127" s="12"/>
      <c r="AA127" s="8"/>
      <c r="AB127" s="4"/>
      <c r="AC127" s="4"/>
      <c r="AD127" s="4"/>
      <c r="AE127" s="9"/>
      <c r="AF127" s="12"/>
    </row>
    <row r="128" spans="11:32" x14ac:dyDescent="0.35">
      <c r="K128" s="8"/>
      <c r="L128" s="4"/>
      <c r="M128" s="4"/>
      <c r="N128" s="4"/>
      <c r="O128" s="9"/>
      <c r="P128" s="12"/>
      <c r="S128" s="8"/>
      <c r="T128" s="4"/>
      <c r="U128" s="4"/>
      <c r="V128" s="4"/>
      <c r="W128" s="9"/>
      <c r="X128" s="12"/>
      <c r="AA128" s="8"/>
      <c r="AB128" s="4"/>
      <c r="AC128" s="4"/>
      <c r="AD128" s="4"/>
      <c r="AE128" s="9"/>
      <c r="AF128" s="12"/>
    </row>
    <row r="129" spans="11:32" x14ac:dyDescent="0.35">
      <c r="K129" s="8"/>
      <c r="L129" s="4"/>
      <c r="M129" s="4"/>
      <c r="N129" s="4"/>
      <c r="O129" s="9"/>
      <c r="P129" s="12"/>
      <c r="S129" s="8"/>
      <c r="T129" s="4"/>
      <c r="U129" s="4"/>
      <c r="V129" s="4"/>
      <c r="W129" s="9"/>
      <c r="X129" s="12"/>
      <c r="AA129" s="8"/>
      <c r="AB129" s="4"/>
      <c r="AC129" s="4"/>
      <c r="AD129" s="4"/>
      <c r="AE129" s="9"/>
      <c r="AF129" s="12"/>
    </row>
    <row r="130" spans="11:32" x14ac:dyDescent="0.35">
      <c r="K130" s="8"/>
      <c r="L130" s="4"/>
      <c r="M130" s="4"/>
      <c r="N130" s="4"/>
      <c r="O130" s="9"/>
      <c r="P130" s="12"/>
      <c r="S130" s="8"/>
      <c r="T130" s="4"/>
      <c r="U130" s="4"/>
      <c r="V130" s="4"/>
      <c r="W130" s="9"/>
      <c r="X130" s="12"/>
      <c r="AA130" s="8"/>
      <c r="AB130" s="4"/>
      <c r="AC130" s="4"/>
      <c r="AD130" s="4"/>
      <c r="AE130" s="9"/>
      <c r="AF130" s="12"/>
    </row>
    <row r="131" spans="11:32" x14ac:dyDescent="0.35">
      <c r="K131" s="8"/>
      <c r="L131" s="4"/>
      <c r="M131" s="4"/>
      <c r="N131" s="4"/>
      <c r="O131" s="9"/>
      <c r="P131" s="12"/>
      <c r="S131" s="8"/>
      <c r="T131" s="4"/>
      <c r="U131" s="4"/>
      <c r="V131" s="4"/>
      <c r="W131" s="9"/>
      <c r="X131" s="12"/>
      <c r="AA131" s="8"/>
      <c r="AB131" s="4"/>
      <c r="AC131" s="4"/>
      <c r="AD131" s="4"/>
      <c r="AE131" s="9"/>
      <c r="AF131" s="12"/>
    </row>
    <row r="132" spans="11:32" x14ac:dyDescent="0.35">
      <c r="K132" s="8"/>
      <c r="L132" s="4"/>
      <c r="M132" s="4"/>
      <c r="N132" s="4"/>
      <c r="O132" s="9"/>
      <c r="P132" s="12"/>
      <c r="S132" s="8"/>
      <c r="T132" s="4"/>
      <c r="U132" s="4"/>
      <c r="V132" s="4"/>
      <c r="W132" s="9"/>
      <c r="X132" s="12"/>
      <c r="AA132" s="8"/>
      <c r="AB132" s="4"/>
      <c r="AC132" s="4"/>
      <c r="AD132" s="4"/>
      <c r="AE132" s="9"/>
      <c r="AF132" s="12"/>
    </row>
    <row r="133" spans="11:32" x14ac:dyDescent="0.35">
      <c r="K133" s="8"/>
      <c r="L133" s="4"/>
      <c r="M133" s="4"/>
      <c r="N133" s="4"/>
      <c r="O133" s="9"/>
      <c r="P133" s="12"/>
      <c r="S133" s="8"/>
      <c r="T133" s="4"/>
      <c r="U133" s="4"/>
      <c r="V133" s="4"/>
      <c r="W133" s="9"/>
      <c r="X133" s="12"/>
      <c r="AA133" s="8"/>
      <c r="AB133" s="4"/>
      <c r="AC133" s="4"/>
      <c r="AD133" s="4"/>
      <c r="AE133" s="9"/>
      <c r="AF133" s="12"/>
    </row>
    <row r="134" spans="11:32" x14ac:dyDescent="0.35">
      <c r="K134" s="8"/>
      <c r="L134" s="4"/>
      <c r="M134" s="4"/>
      <c r="N134" s="4"/>
      <c r="O134" s="9"/>
      <c r="P134" s="12"/>
      <c r="S134" s="8"/>
      <c r="T134" s="4"/>
      <c r="U134" s="4"/>
      <c r="V134" s="4"/>
      <c r="W134" s="9"/>
      <c r="X134" s="12"/>
      <c r="AA134" s="8"/>
      <c r="AB134" s="4"/>
      <c r="AC134" s="4"/>
      <c r="AD134" s="4"/>
      <c r="AE134" s="9"/>
      <c r="AF134" s="12"/>
    </row>
    <row r="135" spans="11:32" x14ac:dyDescent="0.35">
      <c r="K135" s="8"/>
      <c r="L135" s="4"/>
      <c r="M135" s="4"/>
      <c r="N135" s="4"/>
      <c r="O135" s="9"/>
      <c r="P135" s="12"/>
      <c r="S135" s="8"/>
      <c r="T135" s="4"/>
      <c r="U135" s="4"/>
      <c r="V135" s="4"/>
      <c r="W135" s="9"/>
      <c r="X135" s="12"/>
      <c r="AA135" s="8"/>
      <c r="AB135" s="4"/>
      <c r="AC135" s="4"/>
      <c r="AD135" s="4"/>
      <c r="AE135" s="9"/>
      <c r="AF135" s="12"/>
    </row>
    <row r="136" spans="11:32" x14ac:dyDescent="0.35">
      <c r="K136" s="8"/>
      <c r="L136" s="4"/>
      <c r="M136" s="4"/>
      <c r="N136" s="4"/>
      <c r="O136" s="9"/>
      <c r="P136" s="12"/>
      <c r="S136" s="8"/>
      <c r="T136" s="4"/>
      <c r="U136" s="4"/>
      <c r="V136" s="4"/>
      <c r="W136" s="9"/>
      <c r="X136" s="12"/>
      <c r="AA136" s="8"/>
      <c r="AB136" s="4"/>
      <c r="AC136" s="4"/>
      <c r="AD136" s="4"/>
      <c r="AE136" s="9"/>
      <c r="AF136" s="12"/>
    </row>
    <row r="137" spans="11:32" x14ac:dyDescent="0.35">
      <c r="K137" s="8"/>
      <c r="L137" s="4"/>
      <c r="M137" s="4"/>
      <c r="N137" s="4"/>
      <c r="O137" s="9"/>
      <c r="P137" s="12"/>
      <c r="S137" s="8"/>
      <c r="T137" s="4"/>
      <c r="U137" s="4"/>
      <c r="V137" s="4"/>
      <c r="W137" s="9"/>
      <c r="X137" s="12"/>
      <c r="AA137" s="8"/>
      <c r="AB137" s="4"/>
      <c r="AC137" s="4"/>
      <c r="AD137" s="4"/>
      <c r="AE137" s="9"/>
      <c r="AF137" s="12"/>
    </row>
    <row r="138" spans="11:32" x14ac:dyDescent="0.35">
      <c r="K138" s="8"/>
      <c r="L138" s="4"/>
      <c r="M138" s="4"/>
      <c r="N138" s="4"/>
      <c r="O138" s="9"/>
      <c r="P138" s="12"/>
      <c r="S138" s="8"/>
      <c r="T138" s="4"/>
      <c r="U138" s="4"/>
      <c r="V138" s="4"/>
      <c r="W138" s="9"/>
      <c r="X138" s="12"/>
      <c r="AA138" s="8"/>
      <c r="AB138" s="4"/>
      <c r="AC138" s="4"/>
      <c r="AD138" s="4"/>
      <c r="AE138" s="9"/>
      <c r="AF138" s="12"/>
    </row>
    <row r="139" spans="11:32" x14ac:dyDescent="0.35">
      <c r="K139" s="8"/>
      <c r="L139" s="4"/>
      <c r="M139" s="4"/>
      <c r="N139" s="4"/>
      <c r="O139" s="9"/>
      <c r="P139" s="12"/>
      <c r="S139" s="8"/>
      <c r="T139" s="4"/>
      <c r="U139" s="4"/>
      <c r="V139" s="4"/>
      <c r="W139" s="9"/>
      <c r="X139" s="12"/>
      <c r="AA139" s="8"/>
      <c r="AB139" s="4"/>
      <c r="AC139" s="4"/>
      <c r="AD139" s="4"/>
      <c r="AE139" s="9"/>
      <c r="AF139" s="12"/>
    </row>
    <row r="140" spans="11:32" x14ac:dyDescent="0.35">
      <c r="K140" s="8"/>
      <c r="L140" s="4"/>
      <c r="M140" s="4"/>
      <c r="N140" s="4"/>
      <c r="O140" s="9"/>
      <c r="P140" s="12"/>
      <c r="S140" s="8"/>
      <c r="T140" s="4"/>
      <c r="U140" s="4"/>
      <c r="V140" s="4"/>
      <c r="W140" s="9"/>
      <c r="X140" s="12"/>
      <c r="AA140" s="8"/>
      <c r="AB140" s="4"/>
      <c r="AC140" s="4"/>
      <c r="AD140" s="4"/>
      <c r="AE140" s="9"/>
      <c r="AF140" s="12"/>
    </row>
    <row r="141" spans="11:32" x14ac:dyDescent="0.35">
      <c r="K141" s="8"/>
      <c r="L141" s="4"/>
      <c r="M141" s="4"/>
      <c r="N141" s="4"/>
      <c r="O141" s="9"/>
      <c r="P141" s="12"/>
      <c r="S141" s="8"/>
      <c r="T141" s="4"/>
      <c r="U141" s="4"/>
      <c r="V141" s="4"/>
      <c r="W141" s="9"/>
      <c r="X141" s="12"/>
      <c r="AA141" s="8"/>
      <c r="AB141" s="4"/>
      <c r="AC141" s="4"/>
      <c r="AD141" s="4"/>
      <c r="AE141" s="9"/>
      <c r="AF141" s="12"/>
    </row>
    <row r="142" spans="11:32" x14ac:dyDescent="0.35">
      <c r="K142" s="8"/>
      <c r="L142" s="4"/>
      <c r="M142" s="4"/>
      <c r="N142" s="4"/>
      <c r="O142" s="9"/>
      <c r="P142" s="12"/>
      <c r="S142" s="8"/>
      <c r="T142" s="4"/>
      <c r="U142" s="4"/>
      <c r="V142" s="4"/>
      <c r="W142" s="9"/>
      <c r="X142" s="12"/>
      <c r="AA142" s="8"/>
      <c r="AB142" s="4"/>
      <c r="AC142" s="4"/>
      <c r="AD142" s="4"/>
      <c r="AE142" s="9"/>
      <c r="AF142" s="12"/>
    </row>
    <row r="143" spans="11:32" x14ac:dyDescent="0.35">
      <c r="K143" s="8"/>
      <c r="L143" s="4"/>
      <c r="M143" s="4"/>
      <c r="N143" s="4"/>
      <c r="O143" s="9"/>
      <c r="P143" s="12"/>
      <c r="S143" s="8"/>
      <c r="T143" s="4"/>
      <c r="U143" s="4"/>
      <c r="V143" s="4"/>
      <c r="W143" s="9"/>
      <c r="X143" s="12"/>
      <c r="AA143" s="8"/>
      <c r="AB143" s="4"/>
      <c r="AC143" s="4"/>
      <c r="AD143" s="4"/>
      <c r="AE143" s="9"/>
      <c r="AF143" s="12"/>
    </row>
    <row r="144" spans="11:32" x14ac:dyDescent="0.35">
      <c r="K144" s="8"/>
      <c r="L144" s="4"/>
      <c r="M144" s="4"/>
      <c r="N144" s="4"/>
      <c r="O144" s="9"/>
      <c r="P144" s="12"/>
      <c r="S144" s="8"/>
      <c r="T144" s="4"/>
      <c r="U144" s="4"/>
      <c r="V144" s="4"/>
      <c r="W144" s="9"/>
      <c r="X144" s="12"/>
      <c r="AA144" s="8"/>
      <c r="AB144" s="4"/>
      <c r="AC144" s="4"/>
      <c r="AD144" s="4"/>
      <c r="AE144" s="9"/>
      <c r="AF144" s="12"/>
    </row>
    <row r="145" spans="11:32" x14ac:dyDescent="0.35">
      <c r="K145" s="8"/>
      <c r="L145" s="4"/>
      <c r="M145" s="4"/>
      <c r="N145" s="4"/>
      <c r="O145" s="9"/>
      <c r="P145" s="12"/>
      <c r="S145" s="8"/>
      <c r="T145" s="4"/>
      <c r="U145" s="4"/>
      <c r="V145" s="4"/>
      <c r="W145" s="9"/>
      <c r="X145" s="12"/>
      <c r="AA145" s="8"/>
      <c r="AB145" s="4"/>
      <c r="AC145" s="4"/>
      <c r="AD145" s="4"/>
      <c r="AE145" s="9"/>
      <c r="AF145" s="12"/>
    </row>
    <row r="146" spans="11:32" x14ac:dyDescent="0.35">
      <c r="K146" s="8"/>
      <c r="L146" s="4"/>
      <c r="M146" s="4"/>
      <c r="N146" s="4"/>
      <c r="O146" s="9"/>
      <c r="P146" s="12"/>
      <c r="S146" s="8"/>
      <c r="T146" s="4"/>
      <c r="U146" s="4"/>
      <c r="V146" s="4"/>
      <c r="W146" s="9"/>
      <c r="X146" s="12"/>
      <c r="AA146" s="8"/>
      <c r="AB146" s="4"/>
      <c r="AC146" s="4"/>
      <c r="AD146" s="4"/>
      <c r="AE146" s="9"/>
      <c r="AF146" s="12"/>
    </row>
    <row r="147" spans="11:32" x14ac:dyDescent="0.35">
      <c r="K147" s="8"/>
      <c r="L147" s="4"/>
      <c r="M147" s="4"/>
      <c r="N147" s="4"/>
      <c r="O147" s="9"/>
      <c r="P147" s="12"/>
      <c r="S147" s="8"/>
      <c r="T147" s="4"/>
      <c r="U147" s="4"/>
      <c r="V147" s="4"/>
      <c r="W147" s="9"/>
      <c r="X147" s="12"/>
      <c r="AA147" s="8"/>
      <c r="AB147" s="4"/>
      <c r="AC147" s="4"/>
      <c r="AD147" s="4"/>
      <c r="AE147" s="9"/>
      <c r="AF147" s="12"/>
    </row>
    <row r="148" spans="11:32" x14ac:dyDescent="0.35">
      <c r="K148" s="8"/>
      <c r="L148" s="4"/>
      <c r="M148" s="4"/>
      <c r="N148" s="4"/>
      <c r="O148" s="9"/>
      <c r="P148" s="12"/>
      <c r="S148" s="8"/>
      <c r="T148" s="4"/>
      <c r="U148" s="4"/>
      <c r="V148" s="4"/>
      <c r="W148" s="9"/>
      <c r="X148" s="12"/>
      <c r="AA148" s="8"/>
      <c r="AB148" s="4"/>
      <c r="AC148" s="4"/>
      <c r="AD148" s="4"/>
      <c r="AE148" s="9"/>
      <c r="AF148" s="12"/>
    </row>
    <row r="149" spans="11:32" x14ac:dyDescent="0.35">
      <c r="K149" s="8"/>
      <c r="L149" s="4"/>
      <c r="M149" s="4"/>
      <c r="N149" s="4"/>
      <c r="O149" s="9"/>
      <c r="P149" s="12"/>
      <c r="S149" s="8"/>
      <c r="T149" s="4"/>
      <c r="U149" s="4"/>
      <c r="V149" s="4"/>
      <c r="W149" s="9"/>
      <c r="X149" s="12"/>
      <c r="AA149" s="8"/>
      <c r="AB149" s="4"/>
      <c r="AC149" s="4"/>
      <c r="AD149" s="4"/>
      <c r="AE149" s="9"/>
      <c r="AF149" s="12"/>
    </row>
    <row r="150" spans="11:32" x14ac:dyDescent="0.35">
      <c r="K150" s="8"/>
      <c r="L150" s="4"/>
      <c r="M150" s="4"/>
      <c r="N150" s="4"/>
      <c r="O150" s="9"/>
      <c r="P150" s="12"/>
      <c r="S150" s="8"/>
      <c r="T150" s="4"/>
      <c r="U150" s="4"/>
      <c r="V150" s="4"/>
      <c r="W150" s="9"/>
      <c r="X150" s="12"/>
      <c r="AA150" s="8"/>
      <c r="AB150" s="4"/>
      <c r="AC150" s="4"/>
      <c r="AD150" s="4"/>
      <c r="AE150" s="9"/>
      <c r="AF150" s="12"/>
    </row>
    <row r="151" spans="11:32" x14ac:dyDescent="0.35">
      <c r="K151" s="8"/>
      <c r="L151" s="4"/>
      <c r="M151" s="4"/>
      <c r="N151" s="4"/>
      <c r="O151" s="9"/>
      <c r="P151" s="12"/>
      <c r="S151" s="8"/>
      <c r="T151" s="4"/>
      <c r="U151" s="4"/>
      <c r="V151" s="4"/>
      <c r="W151" s="9"/>
      <c r="X151" s="12"/>
      <c r="AA151" s="8"/>
      <c r="AB151" s="4"/>
      <c r="AC151" s="4"/>
      <c r="AD151" s="4"/>
      <c r="AE151" s="9"/>
      <c r="AF151" s="12"/>
    </row>
    <row r="152" spans="11:32" x14ac:dyDescent="0.35">
      <c r="K152" s="8"/>
      <c r="L152" s="4"/>
      <c r="M152" s="4"/>
      <c r="N152" s="4"/>
      <c r="O152" s="9"/>
      <c r="P152" s="12"/>
      <c r="S152" s="8"/>
      <c r="T152" s="4"/>
      <c r="U152" s="4"/>
      <c r="V152" s="4"/>
      <c r="W152" s="9"/>
      <c r="X152" s="12"/>
      <c r="AA152" s="8"/>
      <c r="AB152" s="4"/>
      <c r="AC152" s="4"/>
      <c r="AD152" s="4"/>
      <c r="AE152" s="9"/>
      <c r="AF152" s="12"/>
    </row>
    <row r="153" spans="11:32" x14ac:dyDescent="0.35">
      <c r="K153" s="8"/>
      <c r="L153" s="4"/>
      <c r="M153" s="4"/>
      <c r="N153" s="4"/>
      <c r="O153" s="9"/>
      <c r="P153" s="12"/>
      <c r="S153" s="8"/>
      <c r="T153" s="4"/>
      <c r="U153" s="4"/>
      <c r="V153" s="4"/>
      <c r="W153" s="9"/>
      <c r="X153" s="12"/>
      <c r="AA153" s="8"/>
      <c r="AB153" s="4"/>
      <c r="AC153" s="4"/>
      <c r="AD153" s="4"/>
      <c r="AE153" s="9"/>
      <c r="AF153" s="12"/>
    </row>
    <row r="154" spans="11:32" x14ac:dyDescent="0.35">
      <c r="K154" s="8"/>
      <c r="L154" s="4"/>
      <c r="M154" s="4"/>
      <c r="N154" s="4"/>
      <c r="O154" s="9"/>
      <c r="P154" s="12"/>
      <c r="S154" s="8"/>
      <c r="T154" s="4"/>
      <c r="U154" s="4"/>
      <c r="V154" s="4"/>
      <c r="W154" s="9"/>
      <c r="X154" s="12"/>
      <c r="AA154" s="8"/>
      <c r="AB154" s="4"/>
      <c r="AC154" s="4"/>
      <c r="AD154" s="4"/>
      <c r="AE154" s="9"/>
      <c r="AF154" s="12"/>
    </row>
    <row r="155" spans="11:32" x14ac:dyDescent="0.35">
      <c r="K155" s="8"/>
      <c r="L155" s="4"/>
      <c r="M155" s="4"/>
      <c r="N155" s="4"/>
      <c r="O155" s="9"/>
      <c r="P155" s="12"/>
      <c r="S155" s="8"/>
      <c r="T155" s="4"/>
      <c r="U155" s="4"/>
      <c r="V155" s="4"/>
      <c r="W155" s="9"/>
      <c r="X155" s="12"/>
      <c r="AA155" s="8"/>
      <c r="AB155" s="4"/>
      <c r="AC155" s="4"/>
      <c r="AD155" s="4"/>
      <c r="AE155" s="9"/>
      <c r="AF155" s="12"/>
    </row>
    <row r="156" spans="11:32" x14ac:dyDescent="0.35">
      <c r="K156" s="8"/>
      <c r="L156" s="4"/>
      <c r="M156" s="4"/>
      <c r="N156" s="4"/>
      <c r="O156" s="9"/>
      <c r="P156" s="12"/>
      <c r="S156" s="8"/>
      <c r="T156" s="4"/>
      <c r="U156" s="4"/>
      <c r="V156" s="4"/>
      <c r="W156" s="9"/>
      <c r="X156" s="12"/>
      <c r="AA156" s="8"/>
      <c r="AB156" s="4"/>
      <c r="AC156" s="4"/>
      <c r="AD156" s="4"/>
      <c r="AE156" s="9"/>
      <c r="AF156" s="12"/>
    </row>
    <row r="157" spans="11:32" x14ac:dyDescent="0.35">
      <c r="K157" s="8"/>
      <c r="L157" s="4"/>
      <c r="M157" s="4"/>
      <c r="N157" s="4"/>
      <c r="O157" s="9"/>
      <c r="P157" s="12"/>
      <c r="S157" s="8"/>
      <c r="T157" s="4"/>
      <c r="U157" s="4"/>
      <c r="V157" s="4"/>
      <c r="W157" s="9"/>
      <c r="X157" s="12"/>
      <c r="AA157" s="8"/>
      <c r="AB157" s="4"/>
      <c r="AC157" s="4"/>
      <c r="AD157" s="4"/>
      <c r="AE157" s="9"/>
      <c r="AF157" s="12"/>
    </row>
    <row r="158" spans="11:32" x14ac:dyDescent="0.35">
      <c r="K158" s="8"/>
      <c r="L158" s="4"/>
      <c r="M158" s="4"/>
      <c r="N158" s="4"/>
      <c r="O158" s="9"/>
      <c r="P158" s="12"/>
      <c r="S158" s="8"/>
      <c r="T158" s="4"/>
      <c r="U158" s="4"/>
      <c r="V158" s="4"/>
      <c r="W158" s="9"/>
      <c r="X158" s="12"/>
      <c r="AA158" s="8"/>
      <c r="AB158" s="4"/>
      <c r="AC158" s="4"/>
      <c r="AD158" s="4"/>
      <c r="AE158" s="9"/>
      <c r="AF158" s="12"/>
    </row>
    <row r="159" spans="11:32" x14ac:dyDescent="0.35">
      <c r="K159" s="8"/>
      <c r="L159" s="4"/>
      <c r="M159" s="4"/>
      <c r="N159" s="4"/>
      <c r="O159" s="9"/>
      <c r="P159" s="12"/>
      <c r="S159" s="8"/>
      <c r="T159" s="4"/>
      <c r="U159" s="4"/>
      <c r="V159" s="4"/>
      <c r="W159" s="9"/>
      <c r="X159" s="12"/>
      <c r="AA159" s="8"/>
      <c r="AB159" s="4"/>
      <c r="AC159" s="4"/>
      <c r="AD159" s="4"/>
      <c r="AE159" s="9"/>
      <c r="AF159" s="12"/>
    </row>
    <row r="160" spans="11:32" x14ac:dyDescent="0.35">
      <c r="K160" s="8"/>
      <c r="L160" s="4"/>
      <c r="M160" s="4"/>
      <c r="N160" s="4"/>
      <c r="O160" s="9"/>
      <c r="P160" s="12"/>
      <c r="S160" s="8"/>
      <c r="T160" s="4"/>
      <c r="U160" s="4"/>
      <c r="V160" s="4"/>
      <c r="W160" s="9"/>
      <c r="X160" s="12"/>
      <c r="AA160" s="8"/>
      <c r="AB160" s="4"/>
      <c r="AC160" s="4"/>
      <c r="AD160" s="4"/>
      <c r="AE160" s="9"/>
      <c r="AF160" s="12"/>
    </row>
    <row r="161" spans="11:32" x14ac:dyDescent="0.35">
      <c r="K161" s="8"/>
      <c r="L161" s="4"/>
      <c r="M161" s="4"/>
      <c r="N161" s="4"/>
      <c r="O161" s="9"/>
      <c r="P161" s="12"/>
      <c r="S161" s="8"/>
      <c r="T161" s="4"/>
      <c r="U161" s="4"/>
      <c r="V161" s="4"/>
      <c r="W161" s="9"/>
      <c r="X161" s="12"/>
      <c r="AA161" s="8"/>
      <c r="AB161" s="4"/>
      <c r="AC161" s="4"/>
      <c r="AD161" s="4"/>
      <c r="AE161" s="9"/>
      <c r="AF161" s="12"/>
    </row>
    <row r="162" spans="11:32" x14ac:dyDescent="0.35">
      <c r="K162" s="8"/>
      <c r="L162" s="4"/>
      <c r="M162" s="4"/>
      <c r="N162" s="4"/>
      <c r="O162" s="9"/>
      <c r="P162" s="12"/>
      <c r="S162" s="8"/>
      <c r="T162" s="4"/>
      <c r="U162" s="4"/>
      <c r="V162" s="4"/>
      <c r="W162" s="9"/>
      <c r="X162" s="12"/>
      <c r="AA162" s="8"/>
      <c r="AB162" s="4"/>
      <c r="AC162" s="4"/>
      <c r="AD162" s="4"/>
      <c r="AE162" s="9"/>
      <c r="AF162" s="12"/>
    </row>
    <row r="163" spans="11:32" x14ac:dyDescent="0.35">
      <c r="K163" s="8"/>
      <c r="L163" s="4"/>
      <c r="M163" s="4"/>
      <c r="N163" s="4"/>
      <c r="O163" s="9"/>
      <c r="P163" s="12"/>
      <c r="S163" s="8"/>
      <c r="T163" s="4"/>
      <c r="U163" s="4"/>
      <c r="V163" s="4"/>
      <c r="W163" s="9"/>
      <c r="X163" s="12"/>
      <c r="AA163" s="8"/>
      <c r="AB163" s="4"/>
      <c r="AC163" s="4"/>
      <c r="AD163" s="4"/>
      <c r="AE163" s="9"/>
      <c r="AF163" s="12"/>
    </row>
    <row r="164" spans="11:32" x14ac:dyDescent="0.35">
      <c r="K164" s="8"/>
      <c r="L164" s="4"/>
      <c r="M164" s="4"/>
      <c r="N164" s="4"/>
      <c r="O164" s="9"/>
      <c r="P164" s="12"/>
      <c r="S164" s="8"/>
      <c r="T164" s="4"/>
      <c r="U164" s="4"/>
      <c r="V164" s="4"/>
      <c r="W164" s="9"/>
      <c r="X164" s="12"/>
      <c r="AA164" s="8"/>
      <c r="AB164" s="4"/>
      <c r="AC164" s="4"/>
      <c r="AD164" s="4"/>
      <c r="AE164" s="9"/>
      <c r="AF164" s="12"/>
    </row>
    <row r="165" spans="11:32" x14ac:dyDescent="0.35">
      <c r="K165" s="8"/>
      <c r="L165" s="4"/>
      <c r="M165" s="4"/>
      <c r="N165" s="4"/>
      <c r="O165" s="9"/>
      <c r="P165" s="12"/>
      <c r="S165" s="8"/>
      <c r="T165" s="4"/>
      <c r="U165" s="4"/>
      <c r="V165" s="4"/>
      <c r="W165" s="9"/>
      <c r="X165" s="12"/>
      <c r="AA165" s="8"/>
      <c r="AB165" s="4"/>
      <c r="AC165" s="4"/>
      <c r="AD165" s="4"/>
      <c r="AE165" s="9"/>
      <c r="AF165" s="12"/>
    </row>
    <row r="166" spans="11:32" x14ac:dyDescent="0.35">
      <c r="K166" s="8"/>
      <c r="L166" s="4"/>
      <c r="M166" s="4"/>
      <c r="N166" s="4"/>
      <c r="O166" s="9"/>
      <c r="P166" s="12"/>
      <c r="S166" s="8"/>
      <c r="T166" s="4"/>
      <c r="U166" s="4"/>
      <c r="V166" s="4"/>
      <c r="W166" s="9"/>
      <c r="X166" s="12"/>
      <c r="AA166" s="8"/>
      <c r="AB166" s="4"/>
      <c r="AC166" s="4"/>
      <c r="AD166" s="4"/>
      <c r="AE166" s="9"/>
      <c r="AF166" s="12"/>
    </row>
    <row r="167" spans="11:32" x14ac:dyDescent="0.35">
      <c r="K167" s="8"/>
      <c r="L167" s="4"/>
      <c r="M167" s="4"/>
      <c r="N167" s="4"/>
      <c r="O167" s="9"/>
      <c r="P167" s="12"/>
      <c r="S167" s="8"/>
      <c r="T167" s="4"/>
      <c r="U167" s="4"/>
      <c r="V167" s="4"/>
      <c r="W167" s="9"/>
      <c r="X167" s="12"/>
      <c r="AA167" s="8"/>
      <c r="AB167" s="4"/>
      <c r="AC167" s="4"/>
      <c r="AD167" s="4"/>
      <c r="AE167" s="9"/>
      <c r="AF167" s="12"/>
    </row>
    <row r="168" spans="11:32" x14ac:dyDescent="0.35">
      <c r="K168" s="8"/>
      <c r="L168" s="4"/>
      <c r="M168" s="4"/>
      <c r="N168" s="4"/>
      <c r="O168" s="9"/>
      <c r="P168" s="12"/>
      <c r="S168" s="8"/>
      <c r="T168" s="4"/>
      <c r="U168" s="4"/>
      <c r="V168" s="4"/>
      <c r="W168" s="9"/>
      <c r="X168" s="12"/>
      <c r="AA168" s="8"/>
      <c r="AB168" s="4"/>
      <c r="AC168" s="4"/>
      <c r="AD168" s="4"/>
      <c r="AE168" s="9"/>
      <c r="AF168" s="12"/>
    </row>
    <row r="169" spans="11:32" x14ac:dyDescent="0.35">
      <c r="K169" s="8"/>
      <c r="L169" s="4"/>
      <c r="M169" s="4"/>
      <c r="N169" s="4"/>
      <c r="O169" s="9"/>
      <c r="P169" s="12"/>
      <c r="S169" s="8"/>
      <c r="T169" s="4"/>
      <c r="U169" s="4"/>
      <c r="V169" s="4"/>
      <c r="W169" s="9"/>
      <c r="X169" s="12"/>
      <c r="AA169" s="8"/>
      <c r="AB169" s="4"/>
      <c r="AC169" s="4"/>
      <c r="AD169" s="4"/>
      <c r="AE169" s="9"/>
      <c r="AF169" s="12"/>
    </row>
    <row r="170" spans="11:32" x14ac:dyDescent="0.35">
      <c r="K170" s="8"/>
      <c r="L170" s="4"/>
      <c r="M170" s="4"/>
      <c r="N170" s="4"/>
      <c r="O170" s="9"/>
      <c r="P170" s="12"/>
      <c r="S170" s="8"/>
      <c r="T170" s="4"/>
      <c r="U170" s="4"/>
      <c r="V170" s="4"/>
      <c r="W170" s="9"/>
      <c r="X170" s="12"/>
      <c r="AA170" s="8"/>
      <c r="AB170" s="4"/>
      <c r="AC170" s="4"/>
      <c r="AD170" s="4"/>
      <c r="AE170" s="9"/>
      <c r="AF170" s="12"/>
    </row>
    <row r="171" spans="11:32" x14ac:dyDescent="0.35">
      <c r="K171" s="8"/>
      <c r="L171" s="4"/>
      <c r="M171" s="4"/>
      <c r="N171" s="4"/>
      <c r="O171" s="9"/>
      <c r="P171" s="12"/>
      <c r="S171" s="8"/>
      <c r="T171" s="4"/>
      <c r="U171" s="4"/>
      <c r="V171" s="4"/>
      <c r="W171" s="9"/>
      <c r="X171" s="12"/>
      <c r="AA171" s="8"/>
      <c r="AB171" s="4"/>
      <c r="AC171" s="4"/>
      <c r="AD171" s="4"/>
      <c r="AE171" s="9"/>
      <c r="AF171" s="12"/>
    </row>
    <row r="172" spans="11:32" x14ac:dyDescent="0.35">
      <c r="K172" s="8"/>
      <c r="L172" s="4"/>
      <c r="M172" s="4"/>
      <c r="N172" s="4"/>
      <c r="O172" s="9"/>
      <c r="P172" s="12"/>
      <c r="S172" s="8"/>
      <c r="T172" s="4"/>
      <c r="U172" s="4"/>
      <c r="V172" s="4"/>
      <c r="W172" s="9"/>
      <c r="X172" s="12"/>
      <c r="AA172" s="8"/>
      <c r="AB172" s="4"/>
      <c r="AC172" s="4"/>
      <c r="AD172" s="4"/>
      <c r="AE172" s="9"/>
      <c r="AF172" s="12"/>
    </row>
    <row r="173" spans="11:32" x14ac:dyDescent="0.35">
      <c r="K173" s="8"/>
      <c r="L173" s="4"/>
      <c r="M173" s="4"/>
      <c r="N173" s="4"/>
      <c r="O173" s="9"/>
      <c r="P173" s="12"/>
      <c r="S173" s="8"/>
      <c r="T173" s="4"/>
      <c r="U173" s="4"/>
      <c r="V173" s="4"/>
      <c r="W173" s="9"/>
      <c r="X173" s="12"/>
      <c r="AA173" s="8"/>
      <c r="AB173" s="4"/>
      <c r="AC173" s="4"/>
      <c r="AD173" s="4"/>
      <c r="AE173" s="9"/>
      <c r="AF173" s="12"/>
    </row>
    <row r="174" spans="11:32" x14ac:dyDescent="0.35">
      <c r="K174" s="8"/>
      <c r="L174" s="4"/>
      <c r="M174" s="4"/>
      <c r="N174" s="4"/>
      <c r="O174" s="9"/>
      <c r="P174" s="12"/>
      <c r="S174" s="8"/>
      <c r="T174" s="4"/>
      <c r="U174" s="4"/>
      <c r="V174" s="4"/>
      <c r="W174" s="9"/>
      <c r="X174" s="12"/>
      <c r="AA174" s="8"/>
      <c r="AB174" s="4"/>
      <c r="AC174" s="4"/>
      <c r="AD174" s="4"/>
      <c r="AE174" s="9"/>
      <c r="AF174" s="12"/>
    </row>
    <row r="175" spans="11:32" x14ac:dyDescent="0.35">
      <c r="K175" s="8"/>
      <c r="L175" s="4"/>
      <c r="M175" s="4"/>
      <c r="N175" s="4"/>
      <c r="O175" s="9"/>
      <c r="P175" s="12"/>
      <c r="S175" s="8"/>
      <c r="T175" s="4"/>
      <c r="U175" s="4"/>
      <c r="V175" s="4"/>
      <c r="W175" s="9"/>
      <c r="X175" s="12"/>
      <c r="AA175" s="8"/>
      <c r="AB175" s="4"/>
      <c r="AC175" s="4"/>
      <c r="AD175" s="4"/>
      <c r="AE175" s="9"/>
      <c r="AF175" s="12"/>
    </row>
    <row r="176" spans="11:32" x14ac:dyDescent="0.35">
      <c r="K176" s="8"/>
      <c r="L176" s="4"/>
      <c r="M176" s="4"/>
      <c r="N176" s="4"/>
      <c r="O176" s="9"/>
      <c r="P176" s="12"/>
      <c r="S176" s="8"/>
      <c r="T176" s="4"/>
      <c r="U176" s="4"/>
      <c r="V176" s="4"/>
      <c r="W176" s="9"/>
      <c r="X176" s="12"/>
      <c r="AA176" s="8"/>
      <c r="AB176" s="4"/>
      <c r="AC176" s="4"/>
      <c r="AD176" s="4"/>
      <c r="AE176" s="9"/>
      <c r="AF176" s="12"/>
    </row>
    <row r="177" spans="11:32" x14ac:dyDescent="0.35">
      <c r="K177" s="8"/>
      <c r="L177" s="4"/>
      <c r="M177" s="4"/>
      <c r="N177" s="4"/>
      <c r="O177" s="9"/>
      <c r="P177" s="12"/>
      <c r="S177" s="8"/>
      <c r="T177" s="4"/>
      <c r="U177" s="4"/>
      <c r="V177" s="4"/>
      <c r="W177" s="9"/>
      <c r="X177" s="12"/>
      <c r="AA177" s="8"/>
      <c r="AB177" s="4"/>
      <c r="AC177" s="4"/>
      <c r="AD177" s="4"/>
      <c r="AE177" s="9"/>
      <c r="AF177" s="12"/>
    </row>
    <row r="178" spans="11:32" x14ac:dyDescent="0.35">
      <c r="K178" s="8"/>
      <c r="L178" s="4"/>
      <c r="M178" s="4"/>
      <c r="N178" s="4"/>
      <c r="O178" s="9"/>
      <c r="P178" s="12"/>
      <c r="S178" s="8"/>
      <c r="T178" s="4"/>
      <c r="U178" s="4"/>
      <c r="V178" s="4"/>
      <c r="W178" s="9"/>
      <c r="X178" s="12"/>
      <c r="AA178" s="8"/>
      <c r="AB178" s="4"/>
      <c r="AC178" s="4"/>
      <c r="AD178" s="4"/>
      <c r="AE178" s="9"/>
      <c r="AF178" s="12"/>
    </row>
    <row r="179" spans="11:32" x14ac:dyDescent="0.35">
      <c r="K179" s="8"/>
      <c r="L179" s="4"/>
      <c r="M179" s="4"/>
      <c r="N179" s="4"/>
      <c r="O179" s="9"/>
      <c r="P179" s="12"/>
      <c r="S179" s="8"/>
      <c r="T179" s="4"/>
      <c r="U179" s="4"/>
      <c r="V179" s="4"/>
      <c r="W179" s="9"/>
      <c r="X179" s="12"/>
      <c r="AA179" s="8"/>
      <c r="AB179" s="4"/>
      <c r="AC179" s="4"/>
      <c r="AD179" s="4"/>
      <c r="AE179" s="9"/>
      <c r="AF179" s="12"/>
    </row>
    <row r="180" spans="11:32" x14ac:dyDescent="0.35">
      <c r="K180" s="8"/>
      <c r="L180" s="4"/>
      <c r="M180" s="4"/>
      <c r="N180" s="4"/>
      <c r="O180" s="9"/>
      <c r="P180" s="12"/>
      <c r="S180" s="8"/>
      <c r="T180" s="4"/>
      <c r="U180" s="4"/>
      <c r="V180" s="4"/>
      <c r="W180" s="9"/>
      <c r="X180" s="12"/>
      <c r="AA180" s="8"/>
      <c r="AB180" s="4"/>
      <c r="AC180" s="4"/>
      <c r="AD180" s="4"/>
      <c r="AE180" s="9"/>
      <c r="AF180" s="12"/>
    </row>
    <row r="181" spans="11:32" x14ac:dyDescent="0.35">
      <c r="K181" s="8"/>
      <c r="L181" s="4"/>
      <c r="M181" s="4"/>
      <c r="N181" s="4"/>
      <c r="O181" s="9"/>
      <c r="P181" s="12"/>
      <c r="S181" s="8"/>
      <c r="T181" s="4"/>
      <c r="U181" s="4"/>
      <c r="V181" s="4"/>
      <c r="W181" s="9"/>
      <c r="X181" s="12"/>
      <c r="AA181" s="8"/>
      <c r="AB181" s="4"/>
      <c r="AC181" s="4"/>
      <c r="AD181" s="4"/>
      <c r="AE181" s="9"/>
      <c r="AF181" s="12"/>
    </row>
    <row r="182" spans="11:32" x14ac:dyDescent="0.35">
      <c r="K182" s="8"/>
      <c r="L182" s="4"/>
      <c r="M182" s="4"/>
      <c r="N182" s="4"/>
      <c r="O182" s="9"/>
      <c r="P182" s="12"/>
      <c r="S182" s="8"/>
      <c r="T182" s="4"/>
      <c r="U182" s="4"/>
      <c r="V182" s="4"/>
      <c r="W182" s="9"/>
      <c r="X182" s="12"/>
      <c r="AA182" s="8"/>
      <c r="AB182" s="4"/>
      <c r="AC182" s="4"/>
      <c r="AD182" s="4"/>
      <c r="AE182" s="9"/>
      <c r="AF182" s="12"/>
    </row>
    <row r="183" spans="11:32" x14ac:dyDescent="0.35">
      <c r="K183" s="8"/>
      <c r="L183" s="4"/>
      <c r="M183" s="4"/>
      <c r="N183" s="4"/>
      <c r="O183" s="9"/>
      <c r="P183" s="12"/>
      <c r="S183" s="8"/>
      <c r="T183" s="4"/>
      <c r="U183" s="4"/>
      <c r="V183" s="4"/>
      <c r="W183" s="9"/>
      <c r="X183" s="12"/>
      <c r="AA183" s="8"/>
      <c r="AB183" s="4"/>
      <c r="AC183" s="4"/>
      <c r="AD183" s="4"/>
      <c r="AE183" s="9"/>
      <c r="AF183" s="12"/>
    </row>
    <row r="184" spans="11:32" x14ac:dyDescent="0.35">
      <c r="K184" s="8"/>
      <c r="L184" s="4"/>
      <c r="M184" s="4"/>
      <c r="N184" s="4"/>
      <c r="O184" s="9"/>
      <c r="P184" s="12"/>
      <c r="S184" s="8"/>
      <c r="T184" s="4"/>
      <c r="U184" s="4"/>
      <c r="V184" s="4"/>
      <c r="W184" s="9"/>
      <c r="X184" s="12"/>
      <c r="AA184" s="8"/>
      <c r="AB184" s="4"/>
      <c r="AC184" s="4"/>
      <c r="AD184" s="4"/>
      <c r="AE184" s="9"/>
      <c r="AF184" s="12"/>
    </row>
    <row r="185" spans="11:32" x14ac:dyDescent="0.35">
      <c r="K185" s="8"/>
      <c r="L185" s="4"/>
      <c r="M185" s="4"/>
      <c r="N185" s="4"/>
      <c r="O185" s="9"/>
      <c r="P185" s="12"/>
      <c r="S185" s="8"/>
      <c r="T185" s="4"/>
      <c r="U185" s="4"/>
      <c r="V185" s="4"/>
      <c r="W185" s="9"/>
      <c r="X185" s="12"/>
      <c r="AA185" s="8"/>
      <c r="AB185" s="4"/>
      <c r="AC185" s="4"/>
      <c r="AD185" s="4"/>
      <c r="AE185" s="9"/>
      <c r="AF185" s="12"/>
    </row>
    <row r="186" spans="11:32" x14ac:dyDescent="0.35">
      <c r="K186" s="8"/>
      <c r="L186" s="4"/>
      <c r="M186" s="4"/>
      <c r="N186" s="4"/>
      <c r="O186" s="9"/>
      <c r="P186" s="12"/>
      <c r="S186" s="8"/>
      <c r="T186" s="4"/>
      <c r="U186" s="4"/>
      <c r="V186" s="4"/>
      <c r="W186" s="9"/>
      <c r="X186" s="12"/>
      <c r="AA186" s="8"/>
      <c r="AB186" s="4"/>
      <c r="AC186" s="4"/>
      <c r="AD186" s="4"/>
      <c r="AE186" s="9"/>
      <c r="AF186" s="12"/>
    </row>
    <row r="187" spans="11:32" x14ac:dyDescent="0.35">
      <c r="K187" s="8"/>
      <c r="L187" s="4"/>
      <c r="M187" s="4"/>
      <c r="N187" s="4"/>
      <c r="O187" s="9"/>
      <c r="P187" s="12"/>
      <c r="S187" s="8"/>
      <c r="T187" s="4"/>
      <c r="U187" s="4"/>
      <c r="V187" s="4"/>
      <c r="W187" s="9"/>
      <c r="X187" s="12"/>
      <c r="AA187" s="8"/>
      <c r="AB187" s="4"/>
      <c r="AC187" s="4"/>
      <c r="AD187" s="4"/>
      <c r="AE187" s="9"/>
      <c r="AF187" s="12"/>
    </row>
    <row r="188" spans="11:32" x14ac:dyDescent="0.35">
      <c r="K188" s="8"/>
      <c r="L188" s="4"/>
      <c r="M188" s="4"/>
      <c r="N188" s="4"/>
      <c r="O188" s="9"/>
      <c r="P188" s="12"/>
      <c r="S188" s="8"/>
      <c r="T188" s="4"/>
      <c r="U188" s="4"/>
      <c r="V188" s="4"/>
      <c r="W188" s="9"/>
      <c r="X188" s="12"/>
      <c r="AA188" s="8"/>
      <c r="AB188" s="4"/>
      <c r="AC188" s="4"/>
      <c r="AD188" s="4"/>
      <c r="AE188" s="9"/>
      <c r="AF188" s="12"/>
    </row>
    <row r="189" spans="11:32" x14ac:dyDescent="0.35">
      <c r="K189" s="8"/>
      <c r="L189" s="4"/>
      <c r="M189" s="4"/>
      <c r="N189" s="4"/>
      <c r="O189" s="9"/>
      <c r="P189" s="12"/>
      <c r="S189" s="8"/>
      <c r="T189" s="4"/>
      <c r="U189" s="4"/>
      <c r="V189" s="4"/>
      <c r="W189" s="9"/>
      <c r="X189" s="12"/>
      <c r="AA189" s="8"/>
      <c r="AB189" s="4"/>
      <c r="AC189" s="4"/>
      <c r="AD189" s="4"/>
      <c r="AE189" s="9"/>
      <c r="AF189" s="12"/>
    </row>
    <row r="190" spans="11:32" x14ac:dyDescent="0.35">
      <c r="K190" s="8"/>
      <c r="L190" s="4"/>
      <c r="M190" s="4"/>
      <c r="N190" s="4"/>
      <c r="O190" s="9"/>
      <c r="P190" s="12"/>
      <c r="S190" s="8"/>
      <c r="T190" s="4"/>
      <c r="U190" s="4"/>
      <c r="V190" s="4"/>
      <c r="W190" s="9"/>
      <c r="X190" s="12"/>
      <c r="AA190" s="8"/>
      <c r="AB190" s="4"/>
      <c r="AC190" s="4"/>
      <c r="AD190" s="4"/>
      <c r="AE190" s="9"/>
      <c r="AF190" s="12"/>
    </row>
    <row r="191" spans="11:32" x14ac:dyDescent="0.35">
      <c r="K191" s="8"/>
      <c r="L191" s="4"/>
      <c r="M191" s="4"/>
      <c r="N191" s="4"/>
      <c r="O191" s="9"/>
      <c r="P191" s="12"/>
      <c r="S191" s="8"/>
      <c r="T191" s="4"/>
      <c r="U191" s="4"/>
      <c r="V191" s="4"/>
      <c r="W191" s="9"/>
      <c r="X191" s="12"/>
      <c r="AA191" s="8"/>
      <c r="AB191" s="4"/>
      <c r="AC191" s="4"/>
      <c r="AD191" s="4"/>
      <c r="AE191" s="9"/>
      <c r="AF191" s="12"/>
    </row>
    <row r="192" spans="11:32" x14ac:dyDescent="0.35">
      <c r="K192" s="8"/>
      <c r="L192" s="4"/>
      <c r="M192" s="4"/>
      <c r="N192" s="4"/>
      <c r="O192" s="9"/>
      <c r="P192" s="12"/>
      <c r="S192" s="8"/>
      <c r="T192" s="4"/>
      <c r="U192" s="4"/>
      <c r="V192" s="4"/>
      <c r="W192" s="9"/>
      <c r="X192" s="12"/>
      <c r="AA192" s="8"/>
      <c r="AB192" s="4"/>
      <c r="AC192" s="4"/>
      <c r="AD192" s="4"/>
      <c r="AE192" s="9"/>
      <c r="AF192" s="12"/>
    </row>
    <row r="193" spans="11:32" x14ac:dyDescent="0.35">
      <c r="K193" s="8"/>
      <c r="L193" s="4"/>
      <c r="M193" s="4"/>
      <c r="N193" s="4"/>
      <c r="O193" s="9"/>
      <c r="P193" s="12"/>
      <c r="S193" s="8"/>
      <c r="T193" s="4"/>
      <c r="U193" s="4"/>
      <c r="V193" s="4"/>
      <c r="W193" s="9"/>
      <c r="X193" s="12"/>
      <c r="AA193" s="8"/>
      <c r="AB193" s="4"/>
      <c r="AC193" s="4"/>
      <c r="AD193" s="4"/>
      <c r="AE193" s="9"/>
      <c r="AF193" s="12"/>
    </row>
    <row r="194" spans="11:32" x14ac:dyDescent="0.35">
      <c r="K194" s="8"/>
      <c r="L194" s="4"/>
      <c r="M194" s="4"/>
      <c r="N194" s="4"/>
      <c r="O194" s="9"/>
      <c r="P194" s="12"/>
      <c r="S194" s="8"/>
      <c r="T194" s="4"/>
      <c r="U194" s="4"/>
      <c r="V194" s="4"/>
      <c r="W194" s="9"/>
      <c r="X194" s="12"/>
      <c r="AA194" s="8"/>
      <c r="AB194" s="4"/>
      <c r="AC194" s="4"/>
      <c r="AD194" s="4"/>
      <c r="AE194" s="9"/>
      <c r="AF194" s="12"/>
    </row>
    <row r="195" spans="11:32" x14ac:dyDescent="0.35">
      <c r="K195" s="8"/>
      <c r="L195" s="4"/>
      <c r="M195" s="4"/>
      <c r="N195" s="4"/>
      <c r="O195" s="9"/>
      <c r="P195" s="12"/>
      <c r="S195" s="8"/>
      <c r="T195" s="4"/>
      <c r="U195" s="4"/>
      <c r="V195" s="4"/>
      <c r="W195" s="9"/>
      <c r="X195" s="12"/>
      <c r="AA195" s="8"/>
      <c r="AB195" s="4"/>
      <c r="AC195" s="4"/>
      <c r="AD195" s="4"/>
      <c r="AE195" s="9"/>
      <c r="AF195" s="12"/>
    </row>
    <row r="196" spans="11:32" x14ac:dyDescent="0.35">
      <c r="K196" s="8"/>
      <c r="L196" s="4"/>
      <c r="M196" s="4"/>
      <c r="N196" s="4"/>
      <c r="O196" s="9"/>
      <c r="P196" s="12"/>
      <c r="S196" s="8"/>
      <c r="T196" s="4"/>
      <c r="U196" s="4"/>
      <c r="V196" s="4"/>
      <c r="W196" s="9"/>
      <c r="X196" s="12"/>
      <c r="AA196" s="8"/>
      <c r="AB196" s="4"/>
      <c r="AC196" s="4"/>
      <c r="AD196" s="4"/>
      <c r="AE196" s="9"/>
      <c r="AF196" s="12"/>
    </row>
    <row r="197" spans="11:32" x14ac:dyDescent="0.35">
      <c r="K197" s="8"/>
      <c r="L197" s="4"/>
      <c r="M197" s="4"/>
      <c r="N197" s="4"/>
      <c r="O197" s="9"/>
      <c r="P197" s="12"/>
      <c r="S197" s="8"/>
      <c r="T197" s="4"/>
      <c r="U197" s="4"/>
      <c r="V197" s="4"/>
      <c r="W197" s="9"/>
      <c r="X197" s="12"/>
      <c r="AA197" s="8"/>
      <c r="AB197" s="4"/>
      <c r="AC197" s="4"/>
      <c r="AD197" s="4"/>
      <c r="AE197" s="9"/>
      <c r="AF197" s="12"/>
    </row>
    <row r="198" spans="11:32" x14ac:dyDescent="0.35">
      <c r="K198" s="8"/>
      <c r="L198" s="4"/>
      <c r="M198" s="4"/>
      <c r="N198" s="4"/>
      <c r="O198" s="9"/>
      <c r="P198" s="12"/>
      <c r="S198" s="8"/>
      <c r="T198" s="4"/>
      <c r="U198" s="4"/>
      <c r="V198" s="4"/>
      <c r="W198" s="9"/>
      <c r="X198" s="12"/>
      <c r="AA198" s="8"/>
      <c r="AB198" s="4"/>
      <c r="AC198" s="4"/>
      <c r="AD198" s="4"/>
      <c r="AE198" s="9"/>
      <c r="AF198" s="12"/>
    </row>
    <row r="199" spans="11:32" x14ac:dyDescent="0.35">
      <c r="K199" s="8"/>
      <c r="L199" s="4"/>
      <c r="M199" s="4"/>
      <c r="N199" s="4"/>
      <c r="O199" s="9"/>
      <c r="P199" s="12"/>
      <c r="S199" s="8"/>
      <c r="T199" s="4"/>
      <c r="U199" s="4"/>
      <c r="V199" s="4"/>
      <c r="W199" s="9"/>
      <c r="X199" s="12"/>
      <c r="AA199" s="8"/>
      <c r="AB199" s="4"/>
      <c r="AC199" s="4"/>
      <c r="AD199" s="4"/>
      <c r="AE199" s="9"/>
      <c r="AF199" s="12"/>
    </row>
    <row r="200" spans="11:32" x14ac:dyDescent="0.35">
      <c r="K200" s="8"/>
      <c r="L200" s="4"/>
      <c r="M200" s="4"/>
      <c r="N200" s="4"/>
      <c r="O200" s="9"/>
      <c r="P200" s="12"/>
      <c r="S200" s="8"/>
      <c r="T200" s="4"/>
      <c r="U200" s="4"/>
      <c r="V200" s="4"/>
      <c r="W200" s="9"/>
      <c r="X200" s="12"/>
      <c r="AA200" s="8"/>
      <c r="AB200" s="4"/>
      <c r="AC200" s="4"/>
      <c r="AD200" s="4"/>
      <c r="AE200" s="9"/>
      <c r="AF200" s="12"/>
    </row>
    <row r="201" spans="11:32" x14ac:dyDescent="0.35">
      <c r="K201" s="8"/>
      <c r="L201" s="4"/>
      <c r="M201" s="4"/>
      <c r="N201" s="4"/>
      <c r="O201" s="9"/>
      <c r="P201" s="12"/>
      <c r="S201" s="8"/>
      <c r="T201" s="4"/>
      <c r="U201" s="4"/>
      <c r="V201" s="4"/>
      <c r="W201" s="9"/>
      <c r="X201" s="12"/>
      <c r="AA201" s="8"/>
      <c r="AB201" s="4"/>
      <c r="AC201" s="4"/>
      <c r="AD201" s="4"/>
      <c r="AE201" s="9"/>
      <c r="AF201" s="12"/>
    </row>
    <row r="202" spans="11:32" x14ac:dyDescent="0.35">
      <c r="K202" s="8"/>
      <c r="L202" s="4"/>
      <c r="M202" s="4"/>
      <c r="N202" s="4"/>
      <c r="O202" s="9"/>
      <c r="P202" s="12"/>
      <c r="S202" s="8"/>
      <c r="T202" s="4"/>
      <c r="U202" s="4"/>
      <c r="V202" s="4"/>
      <c r="W202" s="9"/>
      <c r="X202" s="12"/>
      <c r="AA202" s="8"/>
      <c r="AB202" s="4"/>
      <c r="AC202" s="4"/>
      <c r="AD202" s="4"/>
      <c r="AE202" s="9"/>
      <c r="AF202" s="12"/>
    </row>
    <row r="203" spans="11:32" x14ac:dyDescent="0.35">
      <c r="K203" s="8"/>
      <c r="L203" s="4"/>
      <c r="M203" s="4"/>
      <c r="N203" s="4"/>
      <c r="O203" s="9"/>
      <c r="P203" s="12"/>
      <c r="S203" s="8"/>
      <c r="T203" s="4"/>
      <c r="U203" s="4"/>
      <c r="V203" s="4"/>
      <c r="W203" s="9"/>
      <c r="X203" s="12"/>
      <c r="AA203" s="8"/>
      <c r="AB203" s="4"/>
      <c r="AC203" s="4"/>
      <c r="AD203" s="4"/>
      <c r="AE203" s="9"/>
      <c r="AF203" s="12"/>
    </row>
    <row r="204" spans="11:32" x14ac:dyDescent="0.35">
      <c r="K204" s="8"/>
      <c r="L204" s="4"/>
      <c r="M204" s="4"/>
      <c r="N204" s="4"/>
      <c r="O204" s="9"/>
      <c r="P204" s="12"/>
      <c r="S204" s="8"/>
      <c r="T204" s="4"/>
      <c r="U204" s="4"/>
      <c r="V204" s="4"/>
      <c r="W204" s="9"/>
      <c r="X204" s="12"/>
      <c r="AA204" s="8"/>
      <c r="AB204" s="4"/>
      <c r="AC204" s="4"/>
      <c r="AD204" s="4"/>
      <c r="AE204" s="9"/>
      <c r="AF204" s="12"/>
    </row>
    <row r="205" spans="11:32" x14ac:dyDescent="0.35">
      <c r="K205" s="8"/>
      <c r="L205" s="4"/>
      <c r="M205" s="4"/>
      <c r="N205" s="4"/>
      <c r="O205" s="9"/>
      <c r="P205" s="12"/>
      <c r="S205" s="8"/>
      <c r="T205" s="4"/>
      <c r="U205" s="4"/>
      <c r="V205" s="4"/>
      <c r="W205" s="9"/>
      <c r="X205" s="12"/>
      <c r="AA205" s="8"/>
      <c r="AB205" s="4"/>
      <c r="AC205" s="4"/>
      <c r="AD205" s="4"/>
      <c r="AE205" s="9"/>
      <c r="AF205" s="12"/>
    </row>
    <row r="206" spans="11:32" x14ac:dyDescent="0.35">
      <c r="K206" s="8"/>
      <c r="L206" s="4"/>
      <c r="M206" s="4"/>
      <c r="N206" s="4"/>
      <c r="O206" s="9"/>
      <c r="P206" s="12"/>
      <c r="S206" s="8"/>
      <c r="T206" s="4"/>
      <c r="U206" s="4"/>
      <c r="V206" s="4"/>
      <c r="W206" s="9"/>
      <c r="X206" s="12"/>
      <c r="AA206" s="8"/>
      <c r="AB206" s="4"/>
      <c r="AC206" s="4"/>
      <c r="AD206" s="4"/>
      <c r="AE206" s="9"/>
      <c r="AF206" s="12"/>
    </row>
    <row r="207" spans="11:32" x14ac:dyDescent="0.35">
      <c r="K207" s="8"/>
      <c r="L207" s="4"/>
      <c r="M207" s="4"/>
      <c r="N207" s="4"/>
      <c r="O207" s="9"/>
      <c r="P207" s="12"/>
      <c r="S207" s="8"/>
      <c r="T207" s="4"/>
      <c r="U207" s="4"/>
      <c r="V207" s="4"/>
      <c r="W207" s="9"/>
      <c r="X207" s="12"/>
      <c r="AA207" s="8"/>
      <c r="AB207" s="4"/>
      <c r="AC207" s="4"/>
      <c r="AD207" s="4"/>
      <c r="AE207" s="9"/>
      <c r="AF207" s="12"/>
    </row>
    <row r="208" spans="11:32" x14ac:dyDescent="0.35">
      <c r="K208" s="8"/>
      <c r="L208" s="4"/>
      <c r="M208" s="4"/>
      <c r="N208" s="4"/>
      <c r="O208" s="9"/>
      <c r="P208" s="12"/>
      <c r="S208" s="8"/>
      <c r="T208" s="4"/>
      <c r="U208" s="4"/>
      <c r="V208" s="4"/>
      <c r="W208" s="9"/>
      <c r="X208" s="12"/>
      <c r="AA208" s="8"/>
      <c r="AB208" s="4"/>
      <c r="AC208" s="4"/>
      <c r="AD208" s="4"/>
      <c r="AE208" s="9"/>
      <c r="AF208" s="12"/>
    </row>
    <row r="209" spans="11:32" x14ac:dyDescent="0.35">
      <c r="K209" s="8"/>
      <c r="L209" s="4"/>
      <c r="M209" s="4"/>
      <c r="N209" s="4"/>
      <c r="O209" s="9"/>
      <c r="P209" s="12"/>
      <c r="S209" s="8"/>
      <c r="T209" s="4"/>
      <c r="U209" s="4"/>
      <c r="V209" s="4"/>
      <c r="W209" s="9"/>
      <c r="X209" s="12"/>
      <c r="AA209" s="8"/>
      <c r="AB209" s="4"/>
      <c r="AC209" s="4"/>
      <c r="AD209" s="4"/>
      <c r="AE209" s="9"/>
      <c r="AF209" s="12"/>
    </row>
    <row r="210" spans="11:32" x14ac:dyDescent="0.35">
      <c r="K210" s="8"/>
      <c r="L210" s="4"/>
      <c r="M210" s="4"/>
      <c r="N210" s="4"/>
      <c r="O210" s="9"/>
      <c r="P210" s="12"/>
      <c r="S210" s="8"/>
      <c r="T210" s="4"/>
      <c r="U210" s="4"/>
      <c r="V210" s="4"/>
      <c r="W210" s="9"/>
      <c r="X210" s="12"/>
      <c r="AA210" s="8"/>
      <c r="AB210" s="4"/>
      <c r="AC210" s="4"/>
      <c r="AD210" s="4"/>
      <c r="AE210" s="9"/>
      <c r="AF210" s="12"/>
    </row>
    <row r="211" spans="11:32" x14ac:dyDescent="0.35">
      <c r="K211" s="8"/>
      <c r="L211" s="4"/>
      <c r="M211" s="4"/>
      <c r="N211" s="4"/>
      <c r="O211" s="9"/>
      <c r="P211" s="12"/>
      <c r="S211" s="8"/>
      <c r="T211" s="4"/>
      <c r="U211" s="4"/>
      <c r="V211" s="4"/>
      <c r="W211" s="9"/>
      <c r="X211" s="12"/>
      <c r="AA211" s="8"/>
      <c r="AB211" s="4"/>
      <c r="AC211" s="4"/>
      <c r="AD211" s="4"/>
      <c r="AE211" s="9"/>
      <c r="AF211" s="12"/>
    </row>
    <row r="212" spans="11:32" x14ac:dyDescent="0.35">
      <c r="K212" s="8"/>
      <c r="L212" s="4"/>
      <c r="M212" s="4"/>
      <c r="N212" s="4"/>
      <c r="O212" s="9"/>
      <c r="P212" s="12"/>
      <c r="S212" s="8"/>
      <c r="T212" s="4"/>
      <c r="U212" s="4"/>
      <c r="V212" s="4"/>
      <c r="W212" s="9"/>
      <c r="X212" s="12"/>
      <c r="AA212" s="8"/>
      <c r="AB212" s="4"/>
      <c r="AC212" s="4"/>
      <c r="AD212" s="4"/>
      <c r="AE212" s="9"/>
      <c r="AF212" s="12"/>
    </row>
    <row r="213" spans="11:32" x14ac:dyDescent="0.35">
      <c r="K213" s="8"/>
      <c r="L213" s="4"/>
      <c r="M213" s="4"/>
      <c r="N213" s="4"/>
      <c r="O213" s="9"/>
      <c r="P213" s="12"/>
      <c r="S213" s="8"/>
      <c r="T213" s="4"/>
      <c r="U213" s="4"/>
      <c r="V213" s="4"/>
      <c r="W213" s="9"/>
      <c r="X213" s="12"/>
      <c r="AA213" s="8"/>
      <c r="AB213" s="4"/>
      <c r="AC213" s="4"/>
      <c r="AD213" s="4"/>
      <c r="AE213" s="9"/>
      <c r="AF213" s="12"/>
    </row>
    <row r="214" spans="11:32" x14ac:dyDescent="0.35">
      <c r="K214" s="8"/>
      <c r="L214" s="4"/>
      <c r="M214" s="4"/>
      <c r="N214" s="4"/>
      <c r="O214" s="9"/>
      <c r="P214" s="12"/>
      <c r="S214" s="8"/>
      <c r="T214" s="4"/>
      <c r="U214" s="4"/>
      <c r="V214" s="4"/>
      <c r="W214" s="9"/>
      <c r="X214" s="12"/>
      <c r="AA214" s="8"/>
      <c r="AB214" s="4"/>
      <c r="AC214" s="4"/>
      <c r="AD214" s="4"/>
      <c r="AE214" s="9"/>
      <c r="AF214" s="12"/>
    </row>
    <row r="215" spans="11:32" x14ac:dyDescent="0.35">
      <c r="K215" s="8"/>
      <c r="L215" s="4"/>
      <c r="M215" s="4"/>
      <c r="N215" s="4"/>
      <c r="O215" s="9"/>
      <c r="P215" s="12"/>
      <c r="S215" s="8"/>
      <c r="T215" s="4"/>
      <c r="U215" s="4"/>
      <c r="V215" s="4"/>
      <c r="W215" s="9"/>
      <c r="X215" s="12"/>
      <c r="AA215" s="8"/>
      <c r="AB215" s="4"/>
      <c r="AC215" s="4"/>
      <c r="AD215" s="4"/>
      <c r="AE215" s="9"/>
      <c r="AF215" s="12"/>
    </row>
    <row r="216" spans="11:32" x14ac:dyDescent="0.35">
      <c r="K216" s="8"/>
      <c r="L216" s="4"/>
      <c r="M216" s="4"/>
      <c r="N216" s="4"/>
      <c r="O216" s="9"/>
      <c r="P216" s="12"/>
      <c r="S216" s="8"/>
      <c r="T216" s="4"/>
      <c r="U216" s="4"/>
      <c r="V216" s="4"/>
      <c r="W216" s="9"/>
      <c r="X216" s="12"/>
      <c r="AA216" s="8"/>
      <c r="AB216" s="4"/>
      <c r="AC216" s="4"/>
      <c r="AD216" s="4"/>
      <c r="AE216" s="9"/>
      <c r="AF216" s="12"/>
    </row>
    <row r="217" spans="11:32" x14ac:dyDescent="0.35">
      <c r="K217" s="8"/>
      <c r="L217" s="4"/>
      <c r="M217" s="4"/>
      <c r="N217" s="4"/>
      <c r="O217" s="9"/>
      <c r="P217" s="12"/>
      <c r="S217" s="8"/>
      <c r="T217" s="4"/>
      <c r="U217" s="4"/>
      <c r="V217" s="4"/>
      <c r="W217" s="9"/>
      <c r="X217" s="12"/>
      <c r="AA217" s="8"/>
      <c r="AB217" s="4"/>
      <c r="AC217" s="4"/>
      <c r="AD217" s="4"/>
      <c r="AE217" s="9"/>
      <c r="AF217" s="12"/>
    </row>
    <row r="218" spans="11:32" x14ac:dyDescent="0.35">
      <c r="K218" s="8"/>
      <c r="L218" s="4"/>
      <c r="M218" s="4"/>
      <c r="N218" s="4"/>
      <c r="O218" s="9"/>
      <c r="P218" s="12"/>
      <c r="S218" s="8"/>
      <c r="T218" s="4"/>
      <c r="U218" s="4"/>
      <c r="V218" s="4"/>
      <c r="W218" s="9"/>
      <c r="X218" s="12"/>
      <c r="AA218" s="8"/>
      <c r="AB218" s="4"/>
      <c r="AC218" s="4"/>
      <c r="AD218" s="4"/>
      <c r="AE218" s="9"/>
      <c r="AF218" s="12"/>
    </row>
    <row r="219" spans="11:32" x14ac:dyDescent="0.35">
      <c r="K219" s="8"/>
      <c r="L219" s="4"/>
      <c r="M219" s="4"/>
      <c r="N219" s="4"/>
      <c r="O219" s="9"/>
      <c r="P219" s="12"/>
      <c r="S219" s="8"/>
      <c r="T219" s="4"/>
      <c r="U219" s="4"/>
      <c r="V219" s="4"/>
      <c r="W219" s="9"/>
      <c r="X219" s="12"/>
      <c r="AA219" s="8"/>
      <c r="AB219" s="4"/>
      <c r="AC219" s="4"/>
      <c r="AD219" s="4"/>
      <c r="AE219" s="9"/>
      <c r="AF219" s="12"/>
    </row>
    <row r="220" spans="11:32" x14ac:dyDescent="0.35">
      <c r="K220" s="8"/>
      <c r="L220" s="4"/>
      <c r="M220" s="4"/>
      <c r="N220" s="4"/>
      <c r="O220" s="9"/>
      <c r="P220" s="12"/>
      <c r="S220" s="8"/>
      <c r="T220" s="4"/>
      <c r="U220" s="4"/>
      <c r="V220" s="4"/>
      <c r="W220" s="9"/>
      <c r="X220" s="12"/>
      <c r="AA220" s="8"/>
      <c r="AB220" s="4"/>
      <c r="AC220" s="4"/>
      <c r="AD220" s="4"/>
      <c r="AE220" s="9"/>
      <c r="AF220" s="12"/>
    </row>
    <row r="221" spans="11:32" x14ac:dyDescent="0.35">
      <c r="K221" s="8"/>
      <c r="L221" s="4"/>
      <c r="M221" s="4"/>
      <c r="N221" s="4"/>
      <c r="O221" s="9"/>
      <c r="P221" s="12"/>
      <c r="S221" s="8"/>
      <c r="T221" s="4"/>
      <c r="U221" s="4"/>
      <c r="V221" s="4"/>
      <c r="W221" s="9"/>
      <c r="X221" s="12"/>
      <c r="AA221" s="8"/>
      <c r="AB221" s="4"/>
      <c r="AC221" s="4"/>
      <c r="AD221" s="4"/>
      <c r="AE221" s="9"/>
      <c r="AF221" s="12"/>
    </row>
    <row r="222" spans="11:32" x14ac:dyDescent="0.35">
      <c r="K222" s="8"/>
      <c r="L222" s="4"/>
      <c r="M222" s="4"/>
      <c r="N222" s="4"/>
      <c r="O222" s="9"/>
      <c r="P222" s="12"/>
      <c r="S222" s="8"/>
      <c r="T222" s="4"/>
      <c r="U222" s="4"/>
      <c r="V222" s="4"/>
      <c r="W222" s="9"/>
      <c r="X222" s="12"/>
      <c r="AA222" s="8"/>
      <c r="AB222" s="4"/>
      <c r="AC222" s="4"/>
      <c r="AD222" s="4"/>
      <c r="AE222" s="9"/>
      <c r="AF222" s="12"/>
    </row>
    <row r="223" spans="11:32" x14ac:dyDescent="0.35">
      <c r="K223" s="8"/>
      <c r="L223" s="4"/>
      <c r="M223" s="4"/>
      <c r="N223" s="4"/>
      <c r="O223" s="9"/>
      <c r="P223" s="12"/>
      <c r="S223" s="8"/>
      <c r="T223" s="4"/>
      <c r="U223" s="4"/>
      <c r="V223" s="4"/>
      <c r="W223" s="9"/>
      <c r="X223" s="12"/>
      <c r="AA223" s="8"/>
      <c r="AB223" s="4"/>
      <c r="AC223" s="4"/>
      <c r="AD223" s="4"/>
      <c r="AE223" s="9"/>
      <c r="AF223" s="12"/>
    </row>
    <row r="224" spans="11:32" x14ac:dyDescent="0.35">
      <c r="K224" s="8"/>
      <c r="L224" s="4"/>
      <c r="M224" s="4"/>
      <c r="N224" s="4"/>
      <c r="O224" s="9"/>
      <c r="P224" s="12"/>
      <c r="S224" s="8"/>
      <c r="T224" s="4"/>
      <c r="U224" s="4"/>
      <c r="V224" s="4"/>
      <c r="W224" s="9"/>
      <c r="X224" s="12"/>
      <c r="AA224" s="8"/>
      <c r="AB224" s="4"/>
      <c r="AC224" s="4"/>
      <c r="AD224" s="4"/>
      <c r="AE224" s="9"/>
      <c r="AF224" s="12"/>
    </row>
    <row r="225" spans="11:32" x14ac:dyDescent="0.35">
      <c r="K225" s="8"/>
      <c r="L225" s="4"/>
      <c r="M225" s="4"/>
      <c r="N225" s="4"/>
      <c r="O225" s="9"/>
      <c r="P225" s="12"/>
      <c r="S225" s="8"/>
      <c r="T225" s="4"/>
      <c r="U225" s="4"/>
      <c r="V225" s="4"/>
      <c r="W225" s="9"/>
      <c r="X225" s="12"/>
      <c r="AA225" s="8"/>
      <c r="AB225" s="4"/>
      <c r="AC225" s="4"/>
      <c r="AD225" s="4"/>
      <c r="AE225" s="9"/>
      <c r="AF225" s="12"/>
    </row>
    <row r="226" spans="11:32" x14ac:dyDescent="0.35">
      <c r="K226" s="8"/>
      <c r="L226" s="4"/>
      <c r="M226" s="4"/>
      <c r="N226" s="4"/>
      <c r="O226" s="9"/>
      <c r="P226" s="12"/>
      <c r="S226" s="8"/>
      <c r="T226" s="4"/>
      <c r="U226" s="4"/>
      <c r="V226" s="4"/>
      <c r="W226" s="9"/>
      <c r="X226" s="12"/>
      <c r="AA226" s="8"/>
      <c r="AB226" s="4"/>
      <c r="AC226" s="4"/>
      <c r="AD226" s="4"/>
      <c r="AE226" s="9"/>
      <c r="AF226" s="12"/>
    </row>
    <row r="227" spans="11:32" x14ac:dyDescent="0.35">
      <c r="K227" s="8"/>
      <c r="L227" s="4"/>
      <c r="M227" s="4"/>
      <c r="N227" s="4"/>
      <c r="O227" s="9"/>
      <c r="P227" s="12"/>
      <c r="S227" s="8"/>
      <c r="T227" s="4"/>
      <c r="U227" s="4"/>
      <c r="V227" s="4"/>
      <c r="W227" s="9"/>
      <c r="X227" s="12"/>
      <c r="AA227" s="8"/>
      <c r="AB227" s="4"/>
      <c r="AC227" s="4"/>
      <c r="AD227" s="4"/>
      <c r="AE227" s="9"/>
      <c r="AF227" s="12"/>
    </row>
    <row r="228" spans="11:32" x14ac:dyDescent="0.35">
      <c r="K228" s="8"/>
      <c r="L228" s="4"/>
      <c r="M228" s="4"/>
      <c r="N228" s="4"/>
      <c r="O228" s="9"/>
      <c r="P228" s="12"/>
      <c r="S228" s="8"/>
      <c r="T228" s="4"/>
      <c r="U228" s="4"/>
      <c r="V228" s="4"/>
      <c r="W228" s="9"/>
      <c r="X228" s="12"/>
      <c r="AA228" s="8"/>
      <c r="AB228" s="4"/>
      <c r="AC228" s="4"/>
      <c r="AD228" s="4"/>
      <c r="AE228" s="9"/>
      <c r="AF228" s="12"/>
    </row>
    <row r="229" spans="11:32" x14ac:dyDescent="0.35">
      <c r="K229" s="8"/>
      <c r="L229" s="4"/>
      <c r="M229" s="4"/>
      <c r="N229" s="4"/>
      <c r="O229" s="9"/>
      <c r="P229" s="12"/>
      <c r="S229" s="8"/>
      <c r="T229" s="4"/>
      <c r="U229" s="4"/>
      <c r="V229" s="4"/>
      <c r="W229" s="9"/>
      <c r="X229" s="12"/>
      <c r="AA229" s="8"/>
      <c r="AB229" s="4"/>
      <c r="AC229" s="4"/>
      <c r="AD229" s="4"/>
      <c r="AE229" s="9"/>
      <c r="AF229" s="12"/>
    </row>
    <row r="230" spans="11:32" x14ac:dyDescent="0.35">
      <c r="K230" s="8"/>
      <c r="L230" s="4"/>
      <c r="M230" s="4"/>
      <c r="N230" s="4"/>
      <c r="O230" s="9"/>
      <c r="P230" s="12"/>
      <c r="S230" s="8"/>
      <c r="T230" s="4"/>
      <c r="U230" s="4"/>
      <c r="V230" s="4"/>
      <c r="W230" s="9"/>
      <c r="X230" s="12"/>
      <c r="AA230" s="8"/>
      <c r="AB230" s="4"/>
      <c r="AC230" s="4"/>
      <c r="AD230" s="4"/>
      <c r="AE230" s="9"/>
      <c r="AF230" s="12"/>
    </row>
    <row r="231" spans="11:32" x14ac:dyDescent="0.35">
      <c r="K231" s="8"/>
      <c r="L231" s="4"/>
      <c r="M231" s="4"/>
      <c r="N231" s="4"/>
      <c r="O231" s="9"/>
      <c r="P231" s="12"/>
      <c r="S231" s="8"/>
      <c r="T231" s="4"/>
      <c r="U231" s="4"/>
      <c r="V231" s="4"/>
      <c r="W231" s="9"/>
      <c r="X231" s="12"/>
      <c r="AA231" s="8"/>
      <c r="AB231" s="4"/>
      <c r="AC231" s="4"/>
      <c r="AD231" s="4"/>
      <c r="AE231" s="9"/>
      <c r="AF231" s="12"/>
    </row>
    <row r="232" spans="11:32" x14ac:dyDescent="0.35">
      <c r="K232" s="8"/>
      <c r="L232" s="4"/>
      <c r="M232" s="4"/>
      <c r="N232" s="4"/>
      <c r="O232" s="9"/>
      <c r="P232" s="12"/>
      <c r="S232" s="8"/>
      <c r="T232" s="4"/>
      <c r="U232" s="4"/>
      <c r="V232" s="4"/>
      <c r="W232" s="9"/>
      <c r="X232" s="12"/>
      <c r="AA232" s="8"/>
      <c r="AB232" s="4"/>
      <c r="AC232" s="4"/>
      <c r="AD232" s="4"/>
      <c r="AE232" s="9"/>
      <c r="AF232" s="12"/>
    </row>
    <row r="233" spans="11:32" x14ac:dyDescent="0.35">
      <c r="K233" s="8"/>
      <c r="L233" s="4"/>
      <c r="M233" s="4"/>
      <c r="N233" s="4"/>
      <c r="O233" s="9"/>
      <c r="P233" s="12"/>
      <c r="S233" s="8"/>
      <c r="T233" s="4"/>
      <c r="U233" s="4"/>
      <c r="V233" s="4"/>
      <c r="W233" s="9"/>
      <c r="X233" s="12"/>
      <c r="AA233" s="8"/>
      <c r="AB233" s="4"/>
      <c r="AC233" s="4"/>
      <c r="AD233" s="4"/>
      <c r="AE233" s="9"/>
      <c r="AF233" s="12"/>
    </row>
    <row r="234" spans="11:32" x14ac:dyDescent="0.35">
      <c r="K234" s="8"/>
      <c r="L234" s="4"/>
      <c r="M234" s="4"/>
      <c r="N234" s="4"/>
      <c r="O234" s="9"/>
      <c r="P234" s="12"/>
      <c r="S234" s="8"/>
      <c r="T234" s="4"/>
      <c r="U234" s="4"/>
      <c r="V234" s="4"/>
      <c r="W234" s="9"/>
      <c r="X234" s="12"/>
      <c r="AA234" s="8"/>
      <c r="AB234" s="4"/>
      <c r="AC234" s="4"/>
      <c r="AD234" s="4"/>
      <c r="AE234" s="9"/>
      <c r="AF234" s="12"/>
    </row>
    <row r="235" spans="11:32" x14ac:dyDescent="0.35">
      <c r="K235" s="8"/>
      <c r="L235" s="4"/>
      <c r="M235" s="4"/>
      <c r="N235" s="4"/>
      <c r="O235" s="9"/>
      <c r="P235" s="12"/>
      <c r="S235" s="8"/>
      <c r="T235" s="4"/>
      <c r="U235" s="4"/>
      <c r="V235" s="4"/>
      <c r="W235" s="9"/>
      <c r="X235" s="12"/>
      <c r="AA235" s="8"/>
      <c r="AB235" s="4"/>
      <c r="AC235" s="4"/>
      <c r="AD235" s="4"/>
      <c r="AE235" s="9"/>
      <c r="AF235" s="12"/>
    </row>
    <row r="236" spans="11:32" x14ac:dyDescent="0.35">
      <c r="K236" s="8"/>
      <c r="L236" s="4"/>
      <c r="M236" s="4"/>
      <c r="N236" s="4"/>
      <c r="O236" s="9"/>
      <c r="P236" s="12"/>
      <c r="S236" s="8"/>
      <c r="T236" s="4"/>
      <c r="U236" s="4"/>
      <c r="V236" s="4"/>
      <c r="W236" s="9"/>
      <c r="X236" s="12"/>
      <c r="AA236" s="8"/>
      <c r="AB236" s="4"/>
      <c r="AC236" s="4"/>
      <c r="AD236" s="4"/>
      <c r="AE236" s="9"/>
      <c r="AF236" s="12"/>
    </row>
    <row r="237" spans="11:32" x14ac:dyDescent="0.35">
      <c r="K237" s="8"/>
      <c r="L237" s="4"/>
      <c r="M237" s="4"/>
      <c r="N237" s="4"/>
      <c r="O237" s="9"/>
      <c r="P237" s="12"/>
      <c r="S237" s="8"/>
      <c r="T237" s="4"/>
      <c r="U237" s="4"/>
      <c r="V237" s="4"/>
      <c r="W237" s="9"/>
      <c r="X237" s="12"/>
      <c r="AA237" s="8"/>
      <c r="AB237" s="4"/>
      <c r="AC237" s="4"/>
      <c r="AD237" s="4"/>
      <c r="AE237" s="9"/>
      <c r="AF237" s="12"/>
    </row>
    <row r="238" spans="11:32" x14ac:dyDescent="0.35">
      <c r="K238" s="8"/>
      <c r="L238" s="4"/>
      <c r="M238" s="4"/>
      <c r="N238" s="4"/>
      <c r="O238" s="9"/>
      <c r="P238" s="12"/>
      <c r="S238" s="8"/>
      <c r="T238" s="4"/>
      <c r="U238" s="4"/>
      <c r="V238" s="4"/>
      <c r="W238" s="9"/>
      <c r="X238" s="12"/>
      <c r="AA238" s="8"/>
      <c r="AB238" s="4"/>
      <c r="AC238" s="4"/>
      <c r="AD238" s="4"/>
      <c r="AE238" s="9"/>
      <c r="AF238" s="12"/>
    </row>
    <row r="239" spans="11:32" x14ac:dyDescent="0.35">
      <c r="K239" s="8"/>
      <c r="L239" s="4"/>
      <c r="M239" s="4"/>
      <c r="N239" s="4"/>
      <c r="O239" s="9"/>
      <c r="P239" s="12"/>
      <c r="S239" s="8"/>
      <c r="T239" s="4"/>
      <c r="U239" s="4"/>
      <c r="V239" s="4"/>
      <c r="W239" s="9"/>
      <c r="X239" s="12"/>
      <c r="AA239" s="8"/>
      <c r="AB239" s="4"/>
      <c r="AC239" s="4"/>
      <c r="AD239" s="4"/>
      <c r="AE239" s="9"/>
      <c r="AF239" s="12"/>
    </row>
    <row r="240" spans="11:32" x14ac:dyDescent="0.35">
      <c r="K240" s="8"/>
      <c r="L240" s="4"/>
      <c r="M240" s="4"/>
      <c r="N240" s="4"/>
      <c r="O240" s="9"/>
      <c r="P240" s="12"/>
      <c r="S240" s="8"/>
      <c r="T240" s="4"/>
      <c r="U240" s="4"/>
      <c r="V240" s="4"/>
      <c r="W240" s="9"/>
      <c r="X240" s="12"/>
      <c r="AA240" s="8"/>
      <c r="AB240" s="4"/>
      <c r="AC240" s="4"/>
      <c r="AD240" s="4"/>
      <c r="AE240" s="9"/>
      <c r="AF240" s="12"/>
    </row>
    <row r="241" spans="11:32" x14ac:dyDescent="0.35">
      <c r="K241" s="8"/>
      <c r="L241" s="4"/>
      <c r="M241" s="4"/>
      <c r="N241" s="4"/>
      <c r="O241" s="9"/>
      <c r="P241" s="12"/>
      <c r="S241" s="8"/>
      <c r="T241" s="4"/>
      <c r="U241" s="4"/>
      <c r="V241" s="4"/>
      <c r="W241" s="9"/>
      <c r="X241" s="12"/>
      <c r="AA241" s="8"/>
      <c r="AB241" s="4"/>
      <c r="AC241" s="4"/>
      <c r="AD241" s="4"/>
      <c r="AE241" s="9"/>
      <c r="AF241" s="12"/>
    </row>
    <row r="242" spans="11:32" x14ac:dyDescent="0.35">
      <c r="K242" s="8"/>
      <c r="L242" s="4"/>
      <c r="M242" s="4"/>
      <c r="N242" s="4"/>
      <c r="O242" s="9"/>
      <c r="P242" s="12"/>
      <c r="S242" s="8"/>
      <c r="T242" s="4"/>
      <c r="U242" s="4"/>
      <c r="V242" s="4"/>
      <c r="W242" s="9"/>
      <c r="X242" s="12"/>
      <c r="AA242" s="8"/>
      <c r="AB242" s="4"/>
      <c r="AC242" s="4"/>
      <c r="AD242" s="4"/>
      <c r="AE242" s="9"/>
      <c r="AF242" s="12"/>
    </row>
    <row r="243" spans="11:32" x14ac:dyDescent="0.35">
      <c r="K243" s="8"/>
      <c r="L243" s="4"/>
      <c r="M243" s="4"/>
      <c r="N243" s="4"/>
      <c r="O243" s="9"/>
      <c r="P243" s="12"/>
      <c r="S243" s="8"/>
      <c r="T243" s="4"/>
      <c r="U243" s="4"/>
      <c r="V243" s="4"/>
      <c r="W243" s="9"/>
      <c r="X243" s="12"/>
      <c r="AA243" s="8"/>
      <c r="AB243" s="4"/>
      <c r="AC243" s="4"/>
      <c r="AD243" s="4"/>
      <c r="AE243" s="9"/>
      <c r="AF243" s="12"/>
    </row>
    <row r="244" spans="11:32" x14ac:dyDescent="0.35">
      <c r="K244" s="8"/>
      <c r="L244" s="4"/>
      <c r="M244" s="4"/>
      <c r="N244" s="4"/>
      <c r="O244" s="9"/>
      <c r="P244" s="12"/>
      <c r="S244" s="8"/>
      <c r="T244" s="4"/>
      <c r="U244" s="4"/>
      <c r="V244" s="4"/>
      <c r="W244" s="9"/>
      <c r="X244" s="12"/>
      <c r="AA244" s="8"/>
      <c r="AB244" s="4"/>
      <c r="AC244" s="4"/>
      <c r="AD244" s="4"/>
      <c r="AE244" s="9"/>
      <c r="AF244" s="12"/>
    </row>
    <row r="245" spans="11:32" x14ac:dyDescent="0.35">
      <c r="K245" s="8"/>
      <c r="L245" s="4"/>
      <c r="M245" s="4"/>
      <c r="N245" s="4"/>
      <c r="O245" s="9"/>
      <c r="P245" s="12"/>
      <c r="S245" s="8"/>
      <c r="T245" s="4"/>
      <c r="U245" s="4"/>
      <c r="V245" s="4"/>
      <c r="W245" s="9"/>
      <c r="X245" s="12"/>
      <c r="AA245" s="8"/>
      <c r="AB245" s="4"/>
      <c r="AC245" s="4"/>
      <c r="AD245" s="4"/>
      <c r="AE245" s="9"/>
      <c r="AF245" s="12"/>
    </row>
    <row r="246" spans="11:32" x14ac:dyDescent="0.35">
      <c r="K246" s="8"/>
      <c r="L246" s="4"/>
      <c r="M246" s="4"/>
      <c r="N246" s="4"/>
      <c r="O246" s="9"/>
      <c r="P246" s="12"/>
      <c r="S246" s="8"/>
      <c r="T246" s="4"/>
      <c r="U246" s="4"/>
      <c r="V246" s="4"/>
      <c r="W246" s="9"/>
      <c r="X246" s="12"/>
      <c r="AA246" s="8"/>
      <c r="AB246" s="4"/>
      <c r="AC246" s="4"/>
      <c r="AD246" s="4"/>
      <c r="AE246" s="9"/>
      <c r="AF246" s="12"/>
    </row>
    <row r="247" spans="11:32" x14ac:dyDescent="0.35">
      <c r="K247" s="8"/>
      <c r="L247" s="4"/>
      <c r="M247" s="4"/>
      <c r="N247" s="4"/>
      <c r="O247" s="9"/>
      <c r="P247" s="12"/>
      <c r="S247" s="8"/>
      <c r="T247" s="4"/>
      <c r="U247" s="4"/>
      <c r="V247" s="4"/>
      <c r="W247" s="9"/>
      <c r="X247" s="12"/>
      <c r="AA247" s="8"/>
      <c r="AB247" s="4"/>
      <c r="AC247" s="4"/>
      <c r="AD247" s="4"/>
      <c r="AE247" s="9"/>
      <c r="AF247" s="12"/>
    </row>
    <row r="248" spans="11:32" x14ac:dyDescent="0.35">
      <c r="K248" s="8"/>
      <c r="L248" s="4"/>
      <c r="M248" s="4"/>
      <c r="N248" s="4"/>
      <c r="O248" s="9"/>
      <c r="P248" s="12"/>
      <c r="S248" s="8"/>
      <c r="T248" s="4"/>
      <c r="U248" s="4"/>
      <c r="V248" s="4"/>
      <c r="W248" s="9"/>
      <c r="X248" s="12"/>
      <c r="AA248" s="8"/>
      <c r="AB248" s="4"/>
      <c r="AC248" s="4"/>
      <c r="AD248" s="4"/>
      <c r="AE248" s="9"/>
      <c r="AF248" s="12"/>
    </row>
    <row r="249" spans="11:32" x14ac:dyDescent="0.35">
      <c r="K249" s="8"/>
      <c r="L249" s="4"/>
      <c r="M249" s="4"/>
      <c r="N249" s="4"/>
      <c r="O249" s="9"/>
      <c r="P249" s="12"/>
      <c r="S249" s="8"/>
      <c r="T249" s="4"/>
      <c r="U249" s="4"/>
      <c r="V249" s="4"/>
      <c r="W249" s="9"/>
      <c r="X249" s="12"/>
      <c r="AA249" s="8"/>
      <c r="AB249" s="4"/>
      <c r="AC249" s="4"/>
      <c r="AD249" s="4"/>
      <c r="AE249" s="9"/>
      <c r="AF249" s="12"/>
    </row>
    <row r="250" spans="11:32" x14ac:dyDescent="0.35">
      <c r="K250" s="8"/>
      <c r="L250" s="4"/>
      <c r="M250" s="4"/>
      <c r="N250" s="4"/>
      <c r="O250" s="9"/>
      <c r="P250" s="12"/>
      <c r="S250" s="8"/>
      <c r="T250" s="4"/>
      <c r="U250" s="4"/>
      <c r="V250" s="4"/>
      <c r="W250" s="9"/>
      <c r="X250" s="12"/>
      <c r="AA250" s="8"/>
      <c r="AB250" s="4"/>
      <c r="AC250" s="4"/>
      <c r="AD250" s="4"/>
      <c r="AE250" s="9"/>
      <c r="AF250" s="12"/>
    </row>
    <row r="251" spans="11:32" x14ac:dyDescent="0.35">
      <c r="K251" s="8"/>
      <c r="L251" s="4"/>
      <c r="M251" s="4"/>
      <c r="N251" s="4"/>
      <c r="O251" s="9"/>
      <c r="P251" s="12"/>
      <c r="S251" s="8"/>
      <c r="T251" s="4"/>
      <c r="U251" s="4"/>
      <c r="V251" s="4"/>
      <c r="W251" s="9"/>
      <c r="X251" s="12"/>
      <c r="AA251" s="8"/>
      <c r="AB251" s="4"/>
      <c r="AC251" s="4"/>
      <c r="AD251" s="4"/>
      <c r="AE251" s="9"/>
      <c r="AF251" s="12"/>
    </row>
    <row r="252" spans="11:32" x14ac:dyDescent="0.35">
      <c r="K252" s="8"/>
      <c r="L252" s="4"/>
      <c r="M252" s="4"/>
      <c r="N252" s="4"/>
      <c r="O252" s="9"/>
      <c r="P252" s="12"/>
      <c r="S252" s="8"/>
      <c r="T252" s="4"/>
      <c r="U252" s="4"/>
      <c r="V252" s="4"/>
      <c r="W252" s="9"/>
      <c r="X252" s="12"/>
      <c r="AA252" s="8"/>
      <c r="AB252" s="4"/>
      <c r="AC252" s="4"/>
      <c r="AD252" s="4"/>
      <c r="AE252" s="9"/>
      <c r="AF252" s="12"/>
    </row>
    <row r="253" spans="11:32" x14ac:dyDescent="0.35">
      <c r="K253" s="8"/>
      <c r="L253" s="4"/>
      <c r="M253" s="4"/>
      <c r="N253" s="4"/>
      <c r="O253" s="9"/>
      <c r="P253" s="12"/>
      <c r="S253" s="8"/>
      <c r="T253" s="4"/>
      <c r="U253" s="4"/>
      <c r="V253" s="4"/>
      <c r="W253" s="9"/>
      <c r="X253" s="12"/>
      <c r="AA253" s="8"/>
      <c r="AB253" s="4"/>
      <c r="AC253" s="4"/>
      <c r="AD253" s="4"/>
      <c r="AE253" s="9"/>
      <c r="AF253" s="12"/>
    </row>
    <row r="254" spans="11:32" x14ac:dyDescent="0.35">
      <c r="K254" s="8"/>
      <c r="L254" s="4"/>
      <c r="M254" s="4"/>
      <c r="N254" s="4"/>
      <c r="O254" s="9"/>
      <c r="P254" s="12"/>
      <c r="S254" s="8"/>
      <c r="T254" s="4"/>
      <c r="U254" s="4"/>
      <c r="V254" s="4"/>
      <c r="W254" s="9"/>
      <c r="X254" s="12"/>
      <c r="AA254" s="8"/>
      <c r="AB254" s="4"/>
      <c r="AC254" s="4"/>
      <c r="AD254" s="4"/>
      <c r="AE254" s="9"/>
      <c r="AF254" s="12"/>
    </row>
    <row r="255" spans="11:32" x14ac:dyDescent="0.35">
      <c r="K255" s="8"/>
      <c r="L255" s="4"/>
      <c r="M255" s="4"/>
      <c r="N255" s="4"/>
      <c r="O255" s="9"/>
      <c r="P255" s="12"/>
      <c r="S255" s="8"/>
      <c r="T255" s="4"/>
      <c r="U255" s="4"/>
      <c r="V255" s="4"/>
      <c r="W255" s="9"/>
      <c r="X255" s="12"/>
      <c r="AA255" s="8"/>
      <c r="AB255" s="4"/>
      <c r="AC255" s="4"/>
      <c r="AD255" s="4"/>
      <c r="AE255" s="9"/>
      <c r="AF255" s="12"/>
    </row>
    <row r="256" spans="11:32" x14ac:dyDescent="0.35">
      <c r="K256" s="8"/>
      <c r="L256" s="4"/>
      <c r="M256" s="4"/>
      <c r="N256" s="4"/>
      <c r="O256" s="9"/>
      <c r="P256" s="12"/>
      <c r="S256" s="8"/>
      <c r="T256" s="4"/>
      <c r="U256" s="4"/>
      <c r="V256" s="4"/>
      <c r="W256" s="9"/>
      <c r="X256" s="12"/>
      <c r="AA256" s="8"/>
      <c r="AB256" s="4"/>
      <c r="AC256" s="4"/>
      <c r="AD256" s="4"/>
      <c r="AE256" s="9"/>
      <c r="AF256" s="12"/>
    </row>
    <row r="257" spans="11:32" x14ac:dyDescent="0.35">
      <c r="K257" s="8"/>
      <c r="L257" s="4"/>
      <c r="M257" s="4"/>
      <c r="N257" s="4"/>
      <c r="O257" s="9"/>
      <c r="P257" s="12"/>
      <c r="S257" s="8"/>
      <c r="T257" s="4"/>
      <c r="U257" s="4"/>
      <c r="V257" s="4"/>
      <c r="W257" s="9"/>
      <c r="X257" s="12"/>
      <c r="AA257" s="8"/>
      <c r="AB257" s="4"/>
      <c r="AC257" s="4"/>
      <c r="AD257" s="4"/>
      <c r="AE257" s="9"/>
      <c r="AF257" s="12"/>
    </row>
    <row r="258" spans="11:32" x14ac:dyDescent="0.35">
      <c r="K258" s="8"/>
      <c r="L258" s="4"/>
      <c r="M258" s="4"/>
      <c r="N258" s="4"/>
      <c r="O258" s="9"/>
      <c r="P258" s="12"/>
      <c r="S258" s="8"/>
      <c r="T258" s="4"/>
      <c r="U258" s="4"/>
      <c r="V258" s="4"/>
      <c r="W258" s="9"/>
      <c r="X258" s="12"/>
      <c r="AA258" s="8"/>
      <c r="AB258" s="4"/>
      <c r="AC258" s="4"/>
      <c r="AD258" s="4"/>
      <c r="AE258" s="9"/>
      <c r="AF258" s="12"/>
    </row>
    <row r="259" spans="11:32" x14ac:dyDescent="0.35">
      <c r="K259" s="8"/>
      <c r="L259" s="4"/>
      <c r="M259" s="4"/>
      <c r="N259" s="4"/>
      <c r="O259" s="9"/>
      <c r="P259" s="12"/>
      <c r="S259" s="8"/>
      <c r="T259" s="4"/>
      <c r="U259" s="4"/>
      <c r="V259" s="4"/>
      <c r="W259" s="9"/>
      <c r="X259" s="12"/>
      <c r="AA259" s="8"/>
      <c r="AB259" s="4"/>
      <c r="AC259" s="4"/>
      <c r="AD259" s="4"/>
      <c r="AE259" s="9"/>
      <c r="AF259" s="12"/>
    </row>
    <row r="260" spans="11:32" x14ac:dyDescent="0.35">
      <c r="K260" s="8"/>
      <c r="L260" s="4"/>
      <c r="M260" s="4"/>
      <c r="N260" s="4"/>
      <c r="O260" s="9"/>
      <c r="P260" s="12"/>
      <c r="S260" s="8"/>
      <c r="T260" s="4"/>
      <c r="U260" s="4"/>
      <c r="V260" s="4"/>
      <c r="W260" s="9"/>
      <c r="X260" s="12"/>
      <c r="AA260" s="8"/>
      <c r="AB260" s="4"/>
      <c r="AC260" s="4"/>
      <c r="AD260" s="4"/>
      <c r="AE260" s="9"/>
      <c r="AF260" s="12"/>
    </row>
    <row r="261" spans="11:32" x14ac:dyDescent="0.35">
      <c r="K261" s="8"/>
      <c r="L261" s="4"/>
      <c r="M261" s="4"/>
      <c r="N261" s="4"/>
      <c r="O261" s="9"/>
      <c r="P261" s="12"/>
      <c r="S261" s="8"/>
      <c r="T261" s="4"/>
      <c r="U261" s="4"/>
      <c r="V261" s="4"/>
      <c r="W261" s="9"/>
      <c r="X261" s="12"/>
      <c r="AA261" s="8"/>
      <c r="AB261" s="4"/>
      <c r="AC261" s="4"/>
      <c r="AD261" s="4"/>
      <c r="AE261" s="9"/>
      <c r="AF261" s="12"/>
    </row>
    <row r="262" spans="11:32" x14ac:dyDescent="0.35">
      <c r="K262" s="8"/>
      <c r="L262" s="4"/>
      <c r="M262" s="4"/>
      <c r="N262" s="4"/>
      <c r="O262" s="9"/>
      <c r="P262" s="12"/>
      <c r="S262" s="8"/>
      <c r="T262" s="4"/>
      <c r="U262" s="4"/>
      <c r="V262" s="4"/>
      <c r="W262" s="9"/>
      <c r="X262" s="12"/>
      <c r="AA262" s="8"/>
      <c r="AB262" s="4"/>
      <c r="AC262" s="4"/>
      <c r="AD262" s="4"/>
      <c r="AE262" s="9"/>
      <c r="AF262" s="12"/>
    </row>
    <row r="263" spans="11:32" x14ac:dyDescent="0.35">
      <c r="K263" s="8"/>
      <c r="L263" s="4"/>
      <c r="M263" s="4"/>
      <c r="N263" s="4"/>
      <c r="O263" s="9"/>
      <c r="P263" s="12"/>
      <c r="S263" s="8"/>
      <c r="T263" s="4"/>
      <c r="U263" s="4"/>
      <c r="V263" s="4"/>
      <c r="W263" s="9"/>
      <c r="X263" s="12"/>
      <c r="AA263" s="8"/>
      <c r="AB263" s="4"/>
      <c r="AC263" s="4"/>
      <c r="AD263" s="4"/>
      <c r="AE263" s="9"/>
      <c r="AF263" s="12"/>
    </row>
    <row r="264" spans="11:32" x14ac:dyDescent="0.35">
      <c r="K264" s="8"/>
      <c r="L264" s="4"/>
      <c r="M264" s="4"/>
      <c r="N264" s="4"/>
      <c r="O264" s="9"/>
      <c r="P264" s="12"/>
      <c r="S264" s="8"/>
      <c r="T264" s="4"/>
      <c r="U264" s="4"/>
      <c r="V264" s="4"/>
      <c r="W264" s="9"/>
      <c r="X264" s="12"/>
      <c r="AA264" s="8"/>
      <c r="AB264" s="4"/>
      <c r="AC264" s="4"/>
      <c r="AD264" s="4"/>
      <c r="AE264" s="9"/>
      <c r="AF264" s="12"/>
    </row>
    <row r="265" spans="11:32" x14ac:dyDescent="0.35">
      <c r="K265" s="8"/>
      <c r="L265" s="4"/>
      <c r="M265" s="4"/>
      <c r="N265" s="4"/>
      <c r="O265" s="9"/>
      <c r="P265" s="12"/>
      <c r="S265" s="8"/>
      <c r="T265" s="4"/>
      <c r="U265" s="4"/>
      <c r="V265" s="4"/>
      <c r="W265" s="9"/>
      <c r="X265" s="12"/>
      <c r="AA265" s="8"/>
      <c r="AB265" s="4"/>
      <c r="AC265" s="4"/>
      <c r="AD265" s="4"/>
      <c r="AE265" s="9"/>
      <c r="AF265" s="12"/>
    </row>
    <row r="266" spans="11:32" x14ac:dyDescent="0.35">
      <c r="K266" s="8"/>
      <c r="L266" s="4"/>
      <c r="M266" s="4"/>
      <c r="N266" s="4"/>
      <c r="O266" s="9"/>
      <c r="P266" s="12"/>
      <c r="S266" s="8"/>
      <c r="T266" s="4"/>
      <c r="U266" s="4"/>
      <c r="V266" s="4"/>
      <c r="W266" s="9"/>
      <c r="X266" s="12"/>
      <c r="AA266" s="8"/>
      <c r="AB266" s="4"/>
      <c r="AC266" s="4"/>
      <c r="AD266" s="4"/>
      <c r="AE266" s="9"/>
      <c r="AF266" s="12"/>
    </row>
    <row r="267" spans="11:32" x14ac:dyDescent="0.35">
      <c r="K267" s="8"/>
      <c r="L267" s="4"/>
      <c r="M267" s="4"/>
      <c r="N267" s="4"/>
      <c r="O267" s="9"/>
      <c r="P267" s="12"/>
      <c r="S267" s="8"/>
      <c r="T267" s="4"/>
      <c r="U267" s="4"/>
      <c r="V267" s="4"/>
      <c r="W267" s="9"/>
      <c r="X267" s="12"/>
      <c r="AA267" s="8"/>
      <c r="AB267" s="4"/>
      <c r="AC267" s="4"/>
      <c r="AD267" s="4"/>
      <c r="AE267" s="9"/>
      <c r="AF267" s="12"/>
    </row>
    <row r="268" spans="11:32" x14ac:dyDescent="0.35">
      <c r="K268" s="8"/>
      <c r="L268" s="4"/>
      <c r="M268" s="4"/>
      <c r="N268" s="4"/>
      <c r="O268" s="9"/>
      <c r="P268" s="12"/>
      <c r="S268" s="8"/>
      <c r="T268" s="4"/>
      <c r="U268" s="4"/>
      <c r="V268" s="4"/>
      <c r="W268" s="9"/>
      <c r="X268" s="12"/>
      <c r="AA268" s="8"/>
      <c r="AB268" s="4"/>
      <c r="AC268" s="4"/>
      <c r="AD268" s="4"/>
      <c r="AE268" s="9"/>
      <c r="AF268" s="12"/>
    </row>
    <row r="269" spans="11:32" x14ac:dyDescent="0.35">
      <c r="K269" s="8"/>
      <c r="L269" s="4"/>
      <c r="M269" s="4"/>
      <c r="N269" s="4"/>
      <c r="O269" s="9"/>
      <c r="P269" s="12"/>
      <c r="S269" s="8"/>
      <c r="T269" s="4"/>
      <c r="U269" s="4"/>
      <c r="V269" s="4"/>
      <c r="W269" s="9"/>
      <c r="X269" s="12"/>
      <c r="AA269" s="8"/>
      <c r="AB269" s="4"/>
      <c r="AC269" s="4"/>
      <c r="AD269" s="4"/>
      <c r="AE269" s="9"/>
      <c r="AF269" s="12"/>
    </row>
    <row r="270" spans="11:32" x14ac:dyDescent="0.35">
      <c r="K270" s="8"/>
      <c r="L270" s="4"/>
      <c r="M270" s="4"/>
      <c r="N270" s="4"/>
      <c r="O270" s="9"/>
      <c r="P270" s="12"/>
      <c r="S270" s="8"/>
      <c r="T270" s="4"/>
      <c r="U270" s="4"/>
      <c r="V270" s="4"/>
      <c r="W270" s="9"/>
      <c r="X270" s="12"/>
      <c r="AA270" s="8"/>
      <c r="AB270" s="4"/>
      <c r="AC270" s="4"/>
      <c r="AD270" s="4"/>
      <c r="AE270" s="9"/>
      <c r="AF270" s="12"/>
    </row>
    <row r="271" spans="11:32" x14ac:dyDescent="0.35">
      <c r="K271" s="8"/>
      <c r="L271" s="4"/>
      <c r="M271" s="4"/>
      <c r="N271" s="4"/>
      <c r="O271" s="9"/>
      <c r="P271" s="12"/>
      <c r="S271" s="8"/>
      <c r="T271" s="4"/>
      <c r="U271" s="4"/>
      <c r="V271" s="4"/>
      <c r="W271" s="9"/>
      <c r="X271" s="12"/>
      <c r="AA271" s="8"/>
      <c r="AB271" s="4"/>
      <c r="AC271" s="4"/>
      <c r="AD271" s="4"/>
      <c r="AE271" s="9"/>
      <c r="AF271" s="12"/>
    </row>
    <row r="272" spans="11:32" x14ac:dyDescent="0.35">
      <c r="K272" s="8"/>
      <c r="L272" s="4"/>
      <c r="M272" s="4"/>
      <c r="N272" s="4"/>
      <c r="O272" s="9"/>
      <c r="P272" s="12"/>
      <c r="S272" s="8"/>
      <c r="T272" s="4"/>
      <c r="U272" s="4"/>
      <c r="V272" s="4"/>
      <c r="W272" s="9"/>
      <c r="X272" s="12"/>
      <c r="AA272" s="8"/>
      <c r="AB272" s="4"/>
      <c r="AC272" s="4"/>
      <c r="AD272" s="4"/>
      <c r="AE272" s="9"/>
      <c r="AF272" s="12"/>
    </row>
    <row r="273" spans="11:32" x14ac:dyDescent="0.35">
      <c r="K273" s="8"/>
      <c r="L273" s="4"/>
      <c r="M273" s="4"/>
      <c r="N273" s="4"/>
      <c r="O273" s="9"/>
      <c r="P273" s="12"/>
      <c r="S273" s="8"/>
      <c r="T273" s="4"/>
      <c r="U273" s="4"/>
      <c r="V273" s="4"/>
      <c r="W273" s="9"/>
      <c r="X273" s="12"/>
      <c r="AA273" s="8"/>
      <c r="AB273" s="4"/>
      <c r="AC273" s="4"/>
      <c r="AD273" s="4"/>
      <c r="AE273" s="9"/>
      <c r="AF273" s="12"/>
    </row>
    <row r="274" spans="11:32" x14ac:dyDescent="0.35">
      <c r="K274" s="8"/>
      <c r="L274" s="4"/>
      <c r="M274" s="4"/>
      <c r="N274" s="4"/>
      <c r="O274" s="9"/>
      <c r="P274" s="12"/>
      <c r="S274" s="8"/>
      <c r="T274" s="4"/>
      <c r="U274" s="4"/>
      <c r="V274" s="4"/>
      <c r="W274" s="9"/>
      <c r="X274" s="12"/>
      <c r="AA274" s="8"/>
      <c r="AB274" s="4"/>
      <c r="AC274" s="4"/>
      <c r="AD274" s="4"/>
      <c r="AE274" s="9"/>
      <c r="AF274" s="12"/>
    </row>
    <row r="275" spans="11:32" x14ac:dyDescent="0.35">
      <c r="K275" s="8"/>
      <c r="L275" s="4"/>
      <c r="M275" s="4"/>
      <c r="N275" s="4"/>
      <c r="O275" s="9"/>
      <c r="P275" s="12"/>
      <c r="S275" s="8"/>
      <c r="T275" s="4"/>
      <c r="U275" s="4"/>
      <c r="V275" s="4"/>
      <c r="W275" s="9"/>
      <c r="X275" s="12"/>
      <c r="AA275" s="8"/>
      <c r="AB275" s="4"/>
      <c r="AC275" s="4"/>
      <c r="AD275" s="4"/>
      <c r="AE275" s="9"/>
      <c r="AF275" s="12"/>
    </row>
    <row r="276" spans="11:32" x14ac:dyDescent="0.35">
      <c r="K276" s="8"/>
      <c r="L276" s="4"/>
      <c r="M276" s="4"/>
      <c r="N276" s="4"/>
      <c r="O276" s="9"/>
      <c r="P276" s="12"/>
      <c r="S276" s="8"/>
      <c r="T276" s="4"/>
      <c r="U276" s="4"/>
      <c r="V276" s="4"/>
      <c r="W276" s="9"/>
      <c r="X276" s="12"/>
      <c r="AA276" s="8"/>
      <c r="AB276" s="4"/>
      <c r="AC276" s="4"/>
      <c r="AD276" s="4"/>
      <c r="AE276" s="9"/>
      <c r="AF276" s="12"/>
    </row>
    <row r="277" spans="11:32" x14ac:dyDescent="0.35">
      <c r="K277" s="8"/>
      <c r="L277" s="4"/>
      <c r="M277" s="4"/>
      <c r="N277" s="4"/>
      <c r="O277" s="9"/>
      <c r="P277" s="12"/>
      <c r="S277" s="8"/>
      <c r="T277" s="4"/>
      <c r="U277" s="4"/>
      <c r="V277" s="4"/>
      <c r="W277" s="9"/>
      <c r="X277" s="12"/>
      <c r="AA277" s="8"/>
      <c r="AB277" s="4"/>
      <c r="AC277" s="4"/>
      <c r="AD277" s="4"/>
      <c r="AE277" s="9"/>
      <c r="AF277" s="12"/>
    </row>
    <row r="278" spans="11:32" x14ac:dyDescent="0.35">
      <c r="K278" s="8"/>
      <c r="L278" s="4"/>
      <c r="M278" s="4"/>
      <c r="N278" s="4"/>
      <c r="O278" s="9"/>
      <c r="P278" s="12"/>
      <c r="S278" s="8"/>
      <c r="T278" s="4"/>
      <c r="U278" s="4"/>
      <c r="V278" s="4"/>
      <c r="W278" s="9"/>
      <c r="X278" s="12"/>
      <c r="AA278" s="8"/>
      <c r="AB278" s="4"/>
      <c r="AC278" s="4"/>
      <c r="AD278" s="4"/>
      <c r="AE278" s="9"/>
      <c r="AF278" s="12"/>
    </row>
    <row r="279" spans="11:32" x14ac:dyDescent="0.35">
      <c r="K279" s="8"/>
      <c r="L279" s="4"/>
      <c r="M279" s="4"/>
      <c r="N279" s="4"/>
      <c r="O279" s="9"/>
      <c r="P279" s="12"/>
      <c r="S279" s="8"/>
      <c r="T279" s="4"/>
      <c r="U279" s="4"/>
      <c r="V279" s="4"/>
      <c r="W279" s="9"/>
      <c r="X279" s="12"/>
      <c r="AA279" s="8"/>
      <c r="AB279" s="4"/>
      <c r="AC279" s="4"/>
      <c r="AD279" s="4"/>
      <c r="AE279" s="9"/>
      <c r="AF279" s="12"/>
    </row>
    <row r="280" spans="11:32" x14ac:dyDescent="0.35">
      <c r="K280" s="8"/>
      <c r="L280" s="4"/>
      <c r="M280" s="4"/>
      <c r="N280" s="4"/>
      <c r="O280" s="9"/>
      <c r="P280" s="12"/>
      <c r="S280" s="8"/>
      <c r="T280" s="4"/>
      <c r="U280" s="4"/>
      <c r="V280" s="4"/>
      <c r="W280" s="9"/>
      <c r="X280" s="12"/>
      <c r="AA280" s="8"/>
      <c r="AB280" s="4"/>
      <c r="AC280" s="4"/>
      <c r="AD280" s="4"/>
      <c r="AE280" s="9"/>
      <c r="AF280" s="12"/>
    </row>
    <row r="281" spans="11:32" x14ac:dyDescent="0.35">
      <c r="K281" s="8"/>
      <c r="L281" s="4"/>
      <c r="M281" s="4"/>
      <c r="N281" s="4"/>
      <c r="O281" s="9"/>
      <c r="P281" s="12"/>
      <c r="S281" s="8"/>
      <c r="T281" s="4"/>
      <c r="U281" s="4"/>
      <c r="V281" s="4"/>
      <c r="W281" s="9"/>
      <c r="X281" s="12"/>
      <c r="AA281" s="8"/>
      <c r="AB281" s="4"/>
      <c r="AC281" s="4"/>
      <c r="AD281" s="4"/>
      <c r="AE281" s="9"/>
      <c r="AF281" s="12"/>
    </row>
    <row r="282" spans="11:32" x14ac:dyDescent="0.35">
      <c r="K282" s="8"/>
      <c r="L282" s="4"/>
      <c r="M282" s="4"/>
      <c r="N282" s="4"/>
      <c r="O282" s="9"/>
      <c r="P282" s="12"/>
      <c r="S282" s="8"/>
      <c r="T282" s="4"/>
      <c r="U282" s="4"/>
      <c r="V282" s="4"/>
      <c r="W282" s="9"/>
      <c r="X282" s="12"/>
      <c r="AA282" s="8"/>
      <c r="AB282" s="4"/>
      <c r="AC282" s="4"/>
      <c r="AD282" s="4"/>
      <c r="AE282" s="9"/>
      <c r="AF282" s="12"/>
    </row>
    <row r="283" spans="11:32" x14ac:dyDescent="0.35">
      <c r="K283" s="8"/>
      <c r="L283" s="4"/>
      <c r="M283" s="4"/>
      <c r="N283" s="4"/>
      <c r="O283" s="9"/>
      <c r="P283" s="12"/>
      <c r="S283" s="8"/>
      <c r="T283" s="4"/>
      <c r="U283" s="4"/>
      <c r="V283" s="4"/>
      <c r="W283" s="9"/>
      <c r="X283" s="12"/>
      <c r="AA283" s="8"/>
      <c r="AB283" s="4"/>
      <c r="AC283" s="4"/>
      <c r="AD283" s="4"/>
      <c r="AE283" s="9"/>
      <c r="AF283" s="12"/>
    </row>
    <row r="284" spans="11:32" x14ac:dyDescent="0.35">
      <c r="K284" s="8"/>
      <c r="L284" s="4"/>
      <c r="M284" s="4"/>
      <c r="N284" s="4"/>
      <c r="O284" s="9"/>
      <c r="P284" s="12"/>
      <c r="S284" s="8"/>
      <c r="T284" s="4"/>
      <c r="U284" s="4"/>
      <c r="V284" s="4"/>
      <c r="W284" s="9"/>
      <c r="X284" s="12"/>
      <c r="AA284" s="8"/>
      <c r="AB284" s="4"/>
      <c r="AC284" s="4"/>
      <c r="AD284" s="4"/>
      <c r="AE284" s="9"/>
      <c r="AF284" s="12"/>
    </row>
    <row r="285" spans="11:32" x14ac:dyDescent="0.35">
      <c r="K285" s="8"/>
      <c r="L285" s="4"/>
      <c r="M285" s="4"/>
      <c r="N285" s="4"/>
      <c r="O285" s="9"/>
      <c r="P285" s="12"/>
      <c r="S285" s="8"/>
      <c r="T285" s="4"/>
      <c r="U285" s="4"/>
      <c r="V285" s="4"/>
      <c r="W285" s="9"/>
      <c r="X285" s="12"/>
      <c r="AA285" s="8"/>
      <c r="AB285" s="4"/>
      <c r="AC285" s="4"/>
      <c r="AD285" s="4"/>
      <c r="AE285" s="9"/>
      <c r="AF285" s="12"/>
    </row>
    <row r="286" spans="11:32" x14ac:dyDescent="0.35">
      <c r="K286" s="8"/>
      <c r="L286" s="4"/>
      <c r="M286" s="4"/>
      <c r="N286" s="4"/>
      <c r="O286" s="9"/>
      <c r="P286" s="12"/>
      <c r="S286" s="8"/>
      <c r="T286" s="4"/>
      <c r="U286" s="4"/>
      <c r="V286" s="4"/>
      <c r="W286" s="9"/>
      <c r="X286" s="12"/>
      <c r="AA286" s="8"/>
      <c r="AB286" s="4"/>
      <c r="AC286" s="4"/>
      <c r="AD286" s="4"/>
      <c r="AE286" s="9"/>
      <c r="AF286" s="12"/>
    </row>
    <row r="287" spans="11:32" x14ac:dyDescent="0.35">
      <c r="K287" s="8"/>
      <c r="L287" s="4"/>
      <c r="M287" s="4"/>
      <c r="N287" s="4"/>
      <c r="O287" s="9"/>
      <c r="P287" s="12"/>
      <c r="S287" s="8"/>
      <c r="T287" s="4"/>
      <c r="U287" s="4"/>
      <c r="V287" s="4"/>
      <c r="W287" s="9"/>
      <c r="X287" s="12"/>
      <c r="AA287" s="8"/>
      <c r="AB287" s="4"/>
      <c r="AC287" s="4"/>
      <c r="AD287" s="4"/>
      <c r="AE287" s="9"/>
      <c r="AF287" s="12"/>
    </row>
    <row r="288" spans="11:32" x14ac:dyDescent="0.35">
      <c r="K288" s="8"/>
      <c r="L288" s="4"/>
      <c r="M288" s="4"/>
      <c r="N288" s="4"/>
      <c r="O288" s="9"/>
      <c r="P288" s="12"/>
      <c r="S288" s="8"/>
      <c r="T288" s="4"/>
      <c r="U288" s="4"/>
      <c r="V288" s="4"/>
      <c r="W288" s="9"/>
      <c r="X288" s="12"/>
      <c r="AA288" s="8"/>
      <c r="AB288" s="4"/>
      <c r="AC288" s="4"/>
      <c r="AD288" s="4"/>
      <c r="AE288" s="9"/>
      <c r="AF288" s="12"/>
    </row>
    <row r="289" spans="11:32" x14ac:dyDescent="0.35">
      <c r="K289" s="8"/>
      <c r="L289" s="4"/>
      <c r="M289" s="4"/>
      <c r="N289" s="4"/>
      <c r="O289" s="9"/>
      <c r="P289" s="12"/>
      <c r="S289" s="8"/>
      <c r="T289" s="4"/>
      <c r="U289" s="4"/>
      <c r="V289" s="4"/>
      <c r="W289" s="9"/>
      <c r="X289" s="12"/>
      <c r="AA289" s="8"/>
      <c r="AB289" s="4"/>
      <c r="AC289" s="4"/>
      <c r="AD289" s="4"/>
      <c r="AE289" s="9"/>
      <c r="AF289" s="12"/>
    </row>
    <row r="290" spans="11:32" x14ac:dyDescent="0.35">
      <c r="K290" s="8"/>
      <c r="L290" s="4"/>
      <c r="M290" s="4"/>
      <c r="N290" s="4"/>
      <c r="O290" s="9"/>
      <c r="P290" s="12"/>
      <c r="S290" s="8"/>
      <c r="T290" s="4"/>
      <c r="U290" s="4"/>
      <c r="V290" s="4"/>
      <c r="W290" s="9"/>
      <c r="X290" s="12"/>
      <c r="AA290" s="8"/>
      <c r="AB290" s="4"/>
      <c r="AC290" s="4"/>
      <c r="AD290" s="4"/>
      <c r="AE290" s="9"/>
      <c r="AF290" s="12"/>
    </row>
    <row r="291" spans="11:32" x14ac:dyDescent="0.35">
      <c r="K291" s="8"/>
      <c r="L291" s="4"/>
      <c r="M291" s="4"/>
      <c r="N291" s="4"/>
      <c r="O291" s="9"/>
      <c r="P291" s="12"/>
      <c r="S291" s="8"/>
      <c r="T291" s="4"/>
      <c r="U291" s="4"/>
      <c r="V291" s="4"/>
      <c r="W291" s="9"/>
      <c r="X291" s="12"/>
      <c r="AA291" s="8"/>
      <c r="AB291" s="4"/>
      <c r="AC291" s="4"/>
      <c r="AD291" s="4"/>
      <c r="AE291" s="9"/>
      <c r="AF291" s="12"/>
    </row>
    <row r="292" spans="11:32" x14ac:dyDescent="0.35">
      <c r="K292" s="8"/>
      <c r="L292" s="4"/>
      <c r="M292" s="4"/>
      <c r="N292" s="4"/>
      <c r="O292" s="9"/>
      <c r="P292" s="12"/>
      <c r="S292" s="8"/>
      <c r="T292" s="4"/>
      <c r="U292" s="4"/>
      <c r="V292" s="4"/>
      <c r="W292" s="9"/>
      <c r="X292" s="12"/>
      <c r="AA292" s="8"/>
      <c r="AB292" s="4"/>
      <c r="AC292" s="4"/>
      <c r="AD292" s="4"/>
      <c r="AE292" s="9"/>
      <c r="AF292" s="12"/>
    </row>
    <row r="293" spans="11:32" x14ac:dyDescent="0.35">
      <c r="K293" s="8"/>
      <c r="L293" s="4"/>
      <c r="M293" s="4"/>
      <c r="N293" s="4"/>
      <c r="O293" s="9"/>
      <c r="P293" s="12"/>
      <c r="S293" s="8"/>
      <c r="T293" s="4"/>
      <c r="U293" s="4"/>
      <c r="V293" s="4"/>
      <c r="W293" s="9"/>
      <c r="X293" s="12"/>
      <c r="AA293" s="8"/>
      <c r="AB293" s="4"/>
      <c r="AC293" s="4"/>
      <c r="AD293" s="4"/>
      <c r="AE293" s="9"/>
      <c r="AF293" s="12"/>
    </row>
    <row r="294" spans="11:32" x14ac:dyDescent="0.35">
      <c r="K294" s="8"/>
      <c r="L294" s="4"/>
      <c r="M294" s="4"/>
      <c r="N294" s="4"/>
      <c r="O294" s="9"/>
      <c r="P294" s="12"/>
      <c r="S294" s="8"/>
      <c r="T294" s="4"/>
      <c r="U294" s="4"/>
      <c r="V294" s="4"/>
      <c r="W294" s="9"/>
      <c r="X294" s="12"/>
      <c r="AA294" s="8"/>
      <c r="AB294" s="4"/>
      <c r="AC294" s="4"/>
      <c r="AD294" s="4"/>
      <c r="AE294" s="9"/>
      <c r="AF294" s="12"/>
    </row>
    <row r="295" spans="11:32" x14ac:dyDescent="0.35">
      <c r="K295" s="8"/>
      <c r="L295" s="4"/>
      <c r="M295" s="4"/>
      <c r="N295" s="4"/>
      <c r="O295" s="9"/>
      <c r="P295" s="12"/>
      <c r="S295" s="8"/>
      <c r="T295" s="4"/>
      <c r="U295" s="4"/>
      <c r="V295" s="4"/>
      <c r="W295" s="9"/>
      <c r="X295" s="12"/>
      <c r="AA295" s="8"/>
      <c r="AB295" s="4"/>
      <c r="AC295" s="4"/>
      <c r="AD295" s="4"/>
      <c r="AE295" s="9"/>
      <c r="AF295" s="12"/>
    </row>
    <row r="296" spans="11:32" x14ac:dyDescent="0.35">
      <c r="K296" s="8"/>
      <c r="L296" s="4"/>
      <c r="M296" s="4"/>
      <c r="N296" s="4"/>
      <c r="O296" s="9"/>
      <c r="P296" s="12"/>
      <c r="S296" s="8"/>
      <c r="T296" s="4"/>
      <c r="U296" s="4"/>
      <c r="V296" s="4"/>
      <c r="W296" s="9"/>
      <c r="X296" s="12"/>
      <c r="AA296" s="8"/>
      <c r="AB296" s="4"/>
      <c r="AC296" s="4"/>
      <c r="AD296" s="4"/>
      <c r="AE296" s="9"/>
      <c r="AF296" s="12"/>
    </row>
    <row r="297" spans="11:32" x14ac:dyDescent="0.35">
      <c r="K297" s="8"/>
      <c r="L297" s="4"/>
      <c r="M297" s="4"/>
      <c r="N297" s="4"/>
      <c r="O297" s="9"/>
      <c r="P297" s="12"/>
      <c r="S297" s="8"/>
      <c r="T297" s="4"/>
      <c r="U297" s="4"/>
      <c r="V297" s="4"/>
      <c r="W297" s="9"/>
      <c r="X297" s="12"/>
      <c r="AA297" s="8"/>
      <c r="AB297" s="4"/>
      <c r="AC297" s="4"/>
      <c r="AD297" s="4"/>
      <c r="AE297" s="9"/>
      <c r="AF297" s="12"/>
    </row>
    <row r="298" spans="11:32" x14ac:dyDescent="0.35">
      <c r="K298" s="8"/>
      <c r="L298" s="4"/>
      <c r="M298" s="4"/>
      <c r="N298" s="4"/>
      <c r="O298" s="9"/>
      <c r="P298" s="12"/>
      <c r="S298" s="8"/>
      <c r="T298" s="4"/>
      <c r="U298" s="4"/>
      <c r="V298" s="4"/>
      <c r="W298" s="9"/>
      <c r="X298" s="12"/>
      <c r="AA298" s="8"/>
      <c r="AB298" s="4"/>
      <c r="AC298" s="4"/>
      <c r="AD298" s="4"/>
      <c r="AE298" s="9"/>
      <c r="AF298" s="12"/>
    </row>
    <row r="299" spans="11:32" x14ac:dyDescent="0.35">
      <c r="K299" s="8"/>
      <c r="L299" s="4"/>
      <c r="M299" s="4"/>
      <c r="N299" s="4"/>
      <c r="O299" s="9"/>
      <c r="P299" s="12"/>
      <c r="S299" s="8"/>
      <c r="T299" s="4"/>
      <c r="U299" s="4"/>
      <c r="V299" s="4"/>
      <c r="W299" s="9"/>
      <c r="X299" s="12"/>
      <c r="AA299" s="8"/>
      <c r="AB299" s="4"/>
      <c r="AC299" s="4"/>
      <c r="AD299" s="4"/>
      <c r="AE299" s="9"/>
      <c r="AF299" s="12"/>
    </row>
    <row r="300" spans="11:32" x14ac:dyDescent="0.35">
      <c r="K300" s="8"/>
      <c r="L300" s="4"/>
      <c r="M300" s="4"/>
      <c r="N300" s="4"/>
      <c r="O300" s="9"/>
      <c r="P300" s="12"/>
      <c r="S300" s="8"/>
      <c r="T300" s="4"/>
      <c r="U300" s="4"/>
      <c r="V300" s="4"/>
      <c r="W300" s="9"/>
      <c r="X300" s="12"/>
      <c r="AA300" s="8"/>
      <c r="AB300" s="4"/>
      <c r="AC300" s="4"/>
      <c r="AD300" s="4"/>
      <c r="AE300" s="9"/>
      <c r="AF300" s="12"/>
    </row>
    <row r="301" spans="11:32" x14ac:dyDescent="0.35">
      <c r="K301" s="8"/>
      <c r="L301" s="4"/>
      <c r="M301" s="4"/>
      <c r="N301" s="4"/>
      <c r="O301" s="9"/>
      <c r="P301" s="12"/>
      <c r="S301" s="8"/>
      <c r="T301" s="4"/>
      <c r="U301" s="4"/>
      <c r="V301" s="4"/>
      <c r="W301" s="9"/>
      <c r="X301" s="12"/>
      <c r="AA301" s="8"/>
      <c r="AB301" s="4"/>
      <c r="AC301" s="4"/>
      <c r="AD301" s="4"/>
      <c r="AE301" s="9"/>
      <c r="AF301" s="12"/>
    </row>
    <row r="302" spans="11:32" x14ac:dyDescent="0.35">
      <c r="K302" s="8"/>
      <c r="L302" s="4"/>
      <c r="M302" s="4"/>
      <c r="N302" s="4"/>
      <c r="O302" s="9"/>
      <c r="P302" s="12"/>
      <c r="S302" s="8"/>
      <c r="T302" s="4"/>
      <c r="U302" s="4"/>
      <c r="V302" s="4"/>
      <c r="W302" s="9"/>
      <c r="X302" s="12"/>
      <c r="AA302" s="8"/>
      <c r="AB302" s="4"/>
      <c r="AC302" s="4"/>
      <c r="AD302" s="4"/>
      <c r="AE302" s="9"/>
      <c r="AF302" s="12"/>
    </row>
    <row r="303" spans="11:32" x14ac:dyDescent="0.35">
      <c r="K303" s="8"/>
      <c r="L303" s="4"/>
      <c r="M303" s="4"/>
      <c r="N303" s="4"/>
      <c r="O303" s="9"/>
      <c r="P303" s="12"/>
      <c r="S303" s="8"/>
      <c r="T303" s="4"/>
      <c r="U303" s="4"/>
      <c r="V303" s="4"/>
      <c r="W303" s="9"/>
      <c r="X303" s="12"/>
      <c r="AA303" s="8"/>
      <c r="AB303" s="4"/>
      <c r="AC303" s="4"/>
      <c r="AD303" s="4"/>
      <c r="AE303" s="9"/>
      <c r="AF303" s="12"/>
    </row>
    <row r="304" spans="11:32" x14ac:dyDescent="0.35">
      <c r="K304" s="8"/>
      <c r="L304" s="4"/>
      <c r="M304" s="4"/>
      <c r="N304" s="4"/>
      <c r="O304" s="9"/>
      <c r="P304" s="12"/>
      <c r="S304" s="8"/>
      <c r="T304" s="4"/>
      <c r="U304" s="4"/>
      <c r="V304" s="4"/>
      <c r="W304" s="9"/>
      <c r="X304" s="12"/>
      <c r="AA304" s="8"/>
      <c r="AB304" s="4"/>
      <c r="AC304" s="4"/>
      <c r="AD304" s="4"/>
      <c r="AE304" s="9"/>
      <c r="AF304" s="12"/>
    </row>
    <row r="305" spans="11:32" x14ac:dyDescent="0.35">
      <c r="K305" s="8"/>
      <c r="L305" s="4"/>
      <c r="M305" s="4"/>
      <c r="N305" s="4"/>
      <c r="O305" s="9"/>
      <c r="P305" s="12"/>
      <c r="S305" s="8"/>
      <c r="T305" s="4"/>
      <c r="U305" s="4"/>
      <c r="V305" s="4"/>
      <c r="W305" s="9"/>
      <c r="X305" s="12"/>
      <c r="AA305" s="8"/>
      <c r="AB305" s="4"/>
      <c r="AC305" s="4"/>
      <c r="AD305" s="4"/>
      <c r="AE305" s="9"/>
      <c r="AF305" s="12"/>
    </row>
    <row r="306" spans="11:32" x14ac:dyDescent="0.35">
      <c r="K306" s="8"/>
      <c r="L306" s="4"/>
      <c r="M306" s="4"/>
      <c r="N306" s="4"/>
      <c r="O306" s="9"/>
      <c r="P306" s="12"/>
      <c r="S306" s="8"/>
      <c r="T306" s="4"/>
      <c r="U306" s="4"/>
      <c r="V306" s="4"/>
      <c r="W306" s="9"/>
      <c r="X306" s="12"/>
      <c r="AA306" s="8"/>
      <c r="AB306" s="4"/>
      <c r="AC306" s="4"/>
      <c r="AD306" s="4"/>
      <c r="AE306" s="9"/>
      <c r="AF306" s="12"/>
    </row>
    <row r="307" spans="11:32" x14ac:dyDescent="0.35">
      <c r="K307" s="8"/>
      <c r="L307" s="4"/>
      <c r="M307" s="4"/>
      <c r="N307" s="4"/>
      <c r="O307" s="9"/>
      <c r="P307" s="12"/>
      <c r="S307" s="8"/>
      <c r="T307" s="4"/>
      <c r="U307" s="4"/>
      <c r="V307" s="4"/>
      <c r="W307" s="9"/>
      <c r="X307" s="12"/>
      <c r="AA307" s="8"/>
      <c r="AB307" s="4"/>
      <c r="AC307" s="4"/>
      <c r="AD307" s="4"/>
      <c r="AE307" s="9"/>
      <c r="AF307" s="12"/>
    </row>
    <row r="308" spans="11:32" x14ac:dyDescent="0.35">
      <c r="K308" s="8"/>
      <c r="L308" s="4"/>
      <c r="M308" s="4"/>
      <c r="N308" s="4"/>
      <c r="O308" s="9"/>
      <c r="P308" s="12"/>
      <c r="S308" s="8"/>
      <c r="T308" s="4"/>
      <c r="U308" s="4"/>
      <c r="V308" s="4"/>
      <c r="W308" s="9"/>
      <c r="X308" s="12"/>
      <c r="AA308" s="8"/>
      <c r="AB308" s="4"/>
      <c r="AC308" s="4"/>
      <c r="AD308" s="4"/>
      <c r="AE308" s="9"/>
      <c r="AF308" s="12"/>
    </row>
    <row r="309" spans="11:32" x14ac:dyDescent="0.35">
      <c r="K309" s="8"/>
      <c r="L309" s="4"/>
      <c r="M309" s="4"/>
      <c r="N309" s="4"/>
      <c r="O309" s="9"/>
      <c r="P309" s="12"/>
      <c r="S309" s="8"/>
      <c r="T309" s="4"/>
      <c r="U309" s="4"/>
      <c r="V309" s="4"/>
      <c r="W309" s="9"/>
      <c r="X309" s="12"/>
      <c r="AA309" s="8"/>
      <c r="AB309" s="4"/>
      <c r="AC309" s="4"/>
      <c r="AD309" s="4"/>
      <c r="AE309" s="9"/>
      <c r="AF309" s="12"/>
    </row>
    <row r="310" spans="11:32" x14ac:dyDescent="0.35">
      <c r="K310" s="8"/>
      <c r="L310" s="4"/>
      <c r="M310" s="4"/>
      <c r="N310" s="4"/>
      <c r="O310" s="9"/>
      <c r="P310" s="12"/>
      <c r="S310" s="8"/>
      <c r="T310" s="4"/>
      <c r="U310" s="4"/>
      <c r="V310" s="4"/>
      <c r="W310" s="9"/>
      <c r="X310" s="12"/>
      <c r="AA310" s="8"/>
      <c r="AB310" s="4"/>
      <c r="AC310" s="4"/>
      <c r="AD310" s="4"/>
      <c r="AE310" s="9"/>
      <c r="AF310" s="12"/>
    </row>
    <row r="311" spans="11:32" x14ac:dyDescent="0.35">
      <c r="K311" s="8"/>
      <c r="L311" s="4"/>
      <c r="M311" s="4"/>
      <c r="N311" s="4"/>
      <c r="O311" s="9"/>
      <c r="P311" s="12"/>
      <c r="S311" s="8"/>
      <c r="T311" s="4"/>
      <c r="U311" s="4"/>
      <c r="V311" s="4"/>
      <c r="W311" s="9"/>
      <c r="X311" s="12"/>
      <c r="AA311" s="8"/>
      <c r="AB311" s="4"/>
      <c r="AC311" s="4"/>
      <c r="AD311" s="4"/>
      <c r="AE311" s="9"/>
      <c r="AF311" s="12"/>
    </row>
    <row r="312" spans="11:32" x14ac:dyDescent="0.35">
      <c r="K312" s="8"/>
      <c r="L312" s="4"/>
      <c r="M312" s="4"/>
      <c r="N312" s="4"/>
      <c r="O312" s="9"/>
      <c r="P312" s="12"/>
      <c r="S312" s="8"/>
      <c r="T312" s="4"/>
      <c r="U312" s="4"/>
      <c r="V312" s="4"/>
      <c r="W312" s="9"/>
      <c r="X312" s="12"/>
      <c r="AA312" s="8"/>
      <c r="AB312" s="4"/>
      <c r="AC312" s="4"/>
      <c r="AD312" s="4"/>
      <c r="AE312" s="9"/>
      <c r="AF312" s="12"/>
    </row>
    <row r="313" spans="11:32" x14ac:dyDescent="0.35">
      <c r="K313" s="8"/>
      <c r="L313" s="4"/>
      <c r="M313" s="4"/>
      <c r="N313" s="4"/>
      <c r="O313" s="9"/>
      <c r="P313" s="12"/>
      <c r="S313" s="8"/>
      <c r="T313" s="4"/>
      <c r="U313" s="4"/>
      <c r="V313" s="4"/>
      <c r="W313" s="9"/>
      <c r="X313" s="12"/>
      <c r="AA313" s="8"/>
      <c r="AB313" s="4"/>
      <c r="AC313" s="4"/>
      <c r="AD313" s="4"/>
      <c r="AE313" s="9"/>
      <c r="AF313" s="12"/>
    </row>
    <row r="314" spans="11:32" x14ac:dyDescent="0.35">
      <c r="K314" s="8"/>
      <c r="L314" s="4"/>
      <c r="M314" s="4"/>
      <c r="N314" s="4"/>
      <c r="O314" s="9"/>
      <c r="P314" s="12"/>
      <c r="S314" s="8"/>
      <c r="T314" s="4"/>
      <c r="U314" s="4"/>
      <c r="V314" s="4"/>
      <c r="W314" s="9"/>
      <c r="X314" s="12"/>
      <c r="AA314" s="8"/>
      <c r="AB314" s="4"/>
      <c r="AC314" s="4"/>
      <c r="AD314" s="4"/>
      <c r="AE314" s="9"/>
      <c r="AF314" s="12"/>
    </row>
    <row r="315" spans="11:32" x14ac:dyDescent="0.35">
      <c r="K315" s="8"/>
      <c r="L315" s="4"/>
      <c r="M315" s="4"/>
      <c r="N315" s="4"/>
      <c r="O315" s="9"/>
      <c r="P315" s="12"/>
      <c r="S315" s="8"/>
      <c r="T315" s="4"/>
      <c r="U315" s="4"/>
      <c r="V315" s="4"/>
      <c r="W315" s="9"/>
      <c r="X315" s="12"/>
      <c r="AA315" s="8"/>
      <c r="AB315" s="4"/>
      <c r="AC315" s="4"/>
      <c r="AD315" s="4"/>
      <c r="AE315" s="9"/>
      <c r="AF315" s="12"/>
    </row>
    <row r="316" spans="11:32" x14ac:dyDescent="0.35">
      <c r="K316" s="8"/>
      <c r="L316" s="4"/>
      <c r="M316" s="4"/>
      <c r="N316" s="4"/>
      <c r="O316" s="9"/>
      <c r="P316" s="12"/>
      <c r="S316" s="8"/>
      <c r="T316" s="4"/>
      <c r="U316" s="4"/>
      <c r="V316" s="4"/>
      <c r="W316" s="9"/>
      <c r="X316" s="12"/>
      <c r="AA316" s="8"/>
      <c r="AB316" s="4"/>
      <c r="AC316" s="4"/>
      <c r="AD316" s="4"/>
      <c r="AE316" s="9"/>
      <c r="AF316" s="12"/>
    </row>
    <row r="317" spans="11:32" x14ac:dyDescent="0.35">
      <c r="K317" s="8"/>
      <c r="L317" s="4"/>
      <c r="M317" s="4"/>
      <c r="N317" s="4"/>
      <c r="O317" s="9"/>
      <c r="P317" s="12"/>
      <c r="S317" s="8"/>
      <c r="T317" s="4"/>
      <c r="U317" s="4"/>
      <c r="V317" s="4"/>
      <c r="W317" s="9"/>
      <c r="X317" s="12"/>
      <c r="AA317" s="8"/>
      <c r="AB317" s="4"/>
      <c r="AC317" s="4"/>
      <c r="AD317" s="4"/>
      <c r="AE317" s="9"/>
      <c r="AF317" s="12"/>
    </row>
    <row r="318" spans="11:32" x14ac:dyDescent="0.35">
      <c r="K318" s="8"/>
      <c r="L318" s="4"/>
      <c r="M318" s="4"/>
      <c r="N318" s="4"/>
      <c r="O318" s="9"/>
      <c r="P318" s="12"/>
      <c r="S318" s="8"/>
      <c r="T318" s="4"/>
      <c r="U318" s="4"/>
      <c r="V318" s="4"/>
      <c r="W318" s="9"/>
      <c r="X318" s="12"/>
      <c r="AA318" s="8"/>
      <c r="AB318" s="4"/>
      <c r="AC318" s="4"/>
      <c r="AD318" s="4"/>
      <c r="AE318" s="9"/>
      <c r="AF318" s="12"/>
    </row>
    <row r="319" spans="11:32" x14ac:dyDescent="0.35">
      <c r="K319" s="8"/>
      <c r="L319" s="4"/>
      <c r="M319" s="4"/>
      <c r="N319" s="4"/>
      <c r="O319" s="9"/>
      <c r="P319" s="12"/>
      <c r="S319" s="8"/>
      <c r="T319" s="4"/>
      <c r="U319" s="4"/>
      <c r="V319" s="4"/>
      <c r="W319" s="9"/>
      <c r="X319" s="12"/>
      <c r="AA319" s="8"/>
      <c r="AB319" s="4"/>
      <c r="AC319" s="4"/>
      <c r="AD319" s="4"/>
      <c r="AE319" s="9"/>
      <c r="AF319" s="12"/>
    </row>
    <row r="320" spans="11:32" x14ac:dyDescent="0.35">
      <c r="K320" s="8"/>
      <c r="L320" s="4"/>
      <c r="M320" s="4"/>
      <c r="N320" s="4"/>
      <c r="O320" s="9"/>
      <c r="P320" s="12"/>
      <c r="S320" s="8"/>
      <c r="T320" s="4"/>
      <c r="U320" s="4"/>
      <c r="V320" s="4"/>
      <c r="W320" s="9"/>
      <c r="X320" s="12"/>
      <c r="AA320" s="8"/>
      <c r="AB320" s="4"/>
      <c r="AC320" s="4"/>
      <c r="AD320" s="4"/>
      <c r="AE320" s="9"/>
      <c r="AF320" s="12"/>
    </row>
    <row r="321" spans="11:32" x14ac:dyDescent="0.35">
      <c r="K321" s="8"/>
      <c r="L321" s="4"/>
      <c r="M321" s="4"/>
      <c r="N321" s="4"/>
      <c r="O321" s="9"/>
      <c r="P321" s="12"/>
      <c r="S321" s="8"/>
      <c r="T321" s="4"/>
      <c r="U321" s="4"/>
      <c r="V321" s="4"/>
      <c r="W321" s="9"/>
      <c r="X321" s="12"/>
      <c r="AA321" s="8"/>
      <c r="AB321" s="4"/>
      <c r="AC321" s="4"/>
      <c r="AD321" s="4"/>
      <c r="AE321" s="9"/>
      <c r="AF321" s="12"/>
    </row>
    <row r="322" spans="11:32" x14ac:dyDescent="0.35">
      <c r="K322" s="8"/>
      <c r="L322" s="4"/>
      <c r="M322" s="4"/>
      <c r="N322" s="4"/>
      <c r="O322" s="9"/>
      <c r="P322" s="12"/>
      <c r="S322" s="8"/>
      <c r="T322" s="4"/>
      <c r="U322" s="4"/>
      <c r="V322" s="4"/>
      <c r="W322" s="9"/>
      <c r="X322" s="12"/>
      <c r="AA322" s="8"/>
      <c r="AB322" s="4"/>
      <c r="AC322" s="4"/>
      <c r="AD322" s="4"/>
      <c r="AE322" s="9"/>
      <c r="AF322" s="12"/>
    </row>
    <row r="323" spans="11:32" x14ac:dyDescent="0.35">
      <c r="K323" s="8"/>
      <c r="L323" s="4"/>
      <c r="M323" s="4"/>
      <c r="N323" s="4"/>
      <c r="O323" s="9"/>
      <c r="P323" s="12"/>
      <c r="S323" s="8"/>
      <c r="T323" s="4"/>
      <c r="U323" s="4"/>
      <c r="V323" s="4"/>
      <c r="W323" s="9"/>
      <c r="X323" s="12"/>
      <c r="AA323" s="8"/>
      <c r="AB323" s="4"/>
      <c r="AC323" s="4"/>
      <c r="AD323" s="4"/>
      <c r="AE323" s="9"/>
      <c r="AF323" s="12"/>
    </row>
    <row r="324" spans="11:32" x14ac:dyDescent="0.35">
      <c r="K324" s="8"/>
      <c r="L324" s="4"/>
      <c r="M324" s="4"/>
      <c r="N324" s="4"/>
      <c r="O324" s="9"/>
      <c r="P324" s="12"/>
      <c r="S324" s="8"/>
      <c r="T324" s="4"/>
      <c r="U324" s="4"/>
      <c r="V324" s="4"/>
      <c r="W324" s="9"/>
      <c r="X324" s="12"/>
      <c r="AA324" s="8"/>
      <c r="AB324" s="4"/>
      <c r="AC324" s="4"/>
      <c r="AD324" s="4"/>
      <c r="AE324" s="9"/>
      <c r="AF324" s="12"/>
    </row>
    <row r="325" spans="11:32" x14ac:dyDescent="0.35">
      <c r="K325" s="8"/>
      <c r="L325" s="4"/>
      <c r="M325" s="4"/>
      <c r="N325" s="4"/>
      <c r="O325" s="9"/>
      <c r="P325" s="12"/>
      <c r="S325" s="8"/>
      <c r="T325" s="4"/>
      <c r="U325" s="4"/>
      <c r="V325" s="4"/>
      <c r="W325" s="9"/>
      <c r="X325" s="12"/>
      <c r="AA325" s="8"/>
      <c r="AB325" s="4"/>
      <c r="AC325" s="4"/>
      <c r="AD325" s="4"/>
      <c r="AE325" s="9"/>
      <c r="AF325" s="12"/>
    </row>
    <row r="326" spans="11:32" x14ac:dyDescent="0.35">
      <c r="K326" s="8"/>
      <c r="L326" s="4"/>
      <c r="M326" s="4"/>
      <c r="N326" s="4"/>
      <c r="O326" s="9"/>
      <c r="P326" s="12"/>
      <c r="S326" s="8"/>
      <c r="T326" s="4"/>
      <c r="U326" s="4"/>
      <c r="V326" s="4"/>
      <c r="W326" s="9"/>
      <c r="X326" s="12"/>
      <c r="AA326" s="8"/>
      <c r="AB326" s="4"/>
      <c r="AC326" s="4"/>
      <c r="AD326" s="4"/>
      <c r="AE326" s="9"/>
      <c r="AF326" s="12"/>
    </row>
    <row r="327" spans="11:32" x14ac:dyDescent="0.35">
      <c r="K327" s="8"/>
      <c r="L327" s="4"/>
      <c r="M327" s="4"/>
      <c r="N327" s="4"/>
      <c r="O327" s="9"/>
      <c r="P327" s="12"/>
      <c r="S327" s="8"/>
      <c r="T327" s="4"/>
      <c r="U327" s="4"/>
      <c r="V327" s="4"/>
      <c r="W327" s="9"/>
      <c r="X327" s="12"/>
      <c r="AA327" s="8"/>
      <c r="AB327" s="4"/>
      <c r="AC327" s="4"/>
      <c r="AD327" s="4"/>
      <c r="AE327" s="9"/>
      <c r="AF327" s="12"/>
    </row>
    <row r="328" spans="11:32" x14ac:dyDescent="0.35">
      <c r="K328" s="8"/>
      <c r="L328" s="4"/>
      <c r="M328" s="4"/>
      <c r="N328" s="4"/>
      <c r="O328" s="9"/>
      <c r="P328" s="12"/>
      <c r="S328" s="8"/>
      <c r="T328" s="4"/>
      <c r="U328" s="4"/>
      <c r="V328" s="4"/>
      <c r="W328" s="9"/>
      <c r="X328" s="12"/>
      <c r="AA328" s="8"/>
      <c r="AB328" s="4"/>
      <c r="AC328" s="4"/>
      <c r="AD328" s="4"/>
      <c r="AE328" s="9"/>
      <c r="AF328" s="12"/>
    </row>
    <row r="329" spans="11:32" x14ac:dyDescent="0.35">
      <c r="K329" s="8"/>
      <c r="L329" s="4"/>
      <c r="M329" s="4"/>
      <c r="N329" s="4"/>
      <c r="O329" s="9"/>
      <c r="P329" s="12"/>
      <c r="S329" s="8"/>
      <c r="T329" s="4"/>
      <c r="U329" s="4"/>
      <c r="V329" s="4"/>
      <c r="W329" s="9"/>
      <c r="X329" s="12"/>
      <c r="AA329" s="8"/>
      <c r="AB329" s="4"/>
      <c r="AC329" s="4"/>
      <c r="AD329" s="4"/>
      <c r="AE329" s="9"/>
      <c r="AF329" s="12"/>
    </row>
    <row r="330" spans="11:32" x14ac:dyDescent="0.35">
      <c r="K330" s="8"/>
      <c r="L330" s="4"/>
      <c r="M330" s="4"/>
      <c r="N330" s="4"/>
      <c r="O330" s="9"/>
      <c r="P330" s="12"/>
      <c r="S330" s="8"/>
      <c r="T330" s="4"/>
      <c r="U330" s="4"/>
      <c r="V330" s="4"/>
      <c r="W330" s="9"/>
      <c r="X330" s="12"/>
      <c r="AA330" s="8"/>
      <c r="AB330" s="4"/>
      <c r="AC330" s="4"/>
      <c r="AD330" s="4"/>
      <c r="AE330" s="9"/>
      <c r="AF330" s="12"/>
    </row>
    <row r="331" spans="11:32" x14ac:dyDescent="0.35">
      <c r="K331" s="8"/>
      <c r="L331" s="4"/>
      <c r="M331" s="4"/>
      <c r="N331" s="4"/>
      <c r="O331" s="9"/>
      <c r="P331" s="12"/>
      <c r="S331" s="8"/>
      <c r="T331" s="4"/>
      <c r="U331" s="4"/>
      <c r="V331" s="4"/>
      <c r="W331" s="9"/>
      <c r="X331" s="12"/>
      <c r="AA331" s="8"/>
      <c r="AB331" s="4"/>
      <c r="AC331" s="4"/>
      <c r="AD331" s="4"/>
      <c r="AE331" s="9"/>
      <c r="AF331" s="12"/>
    </row>
    <row r="332" spans="11:32" x14ac:dyDescent="0.35">
      <c r="K332" s="8"/>
      <c r="L332" s="4"/>
      <c r="M332" s="4"/>
      <c r="N332" s="4"/>
      <c r="O332" s="9"/>
      <c r="P332" s="12"/>
      <c r="S332" s="8"/>
      <c r="T332" s="4"/>
      <c r="U332" s="4"/>
      <c r="V332" s="4"/>
      <c r="W332" s="9"/>
      <c r="X332" s="12"/>
      <c r="AA332" s="8"/>
      <c r="AB332" s="4"/>
      <c r="AC332" s="4"/>
      <c r="AD332" s="4"/>
      <c r="AE332" s="9"/>
      <c r="AF332" s="12"/>
    </row>
    <row r="333" spans="11:32" x14ac:dyDescent="0.35">
      <c r="K333" s="8"/>
      <c r="L333" s="4"/>
      <c r="M333" s="4"/>
      <c r="N333" s="4"/>
      <c r="O333" s="9"/>
      <c r="P333" s="12"/>
      <c r="S333" s="8"/>
      <c r="T333" s="4"/>
      <c r="U333" s="4"/>
      <c r="V333" s="4"/>
      <c r="W333" s="9"/>
      <c r="X333" s="12"/>
      <c r="AA333" s="8"/>
      <c r="AB333" s="4"/>
      <c r="AC333" s="4"/>
      <c r="AD333" s="4"/>
      <c r="AE333" s="9"/>
      <c r="AF333" s="12"/>
    </row>
    <row r="334" spans="11:32" x14ac:dyDescent="0.35">
      <c r="K334" s="8"/>
      <c r="L334" s="4"/>
      <c r="M334" s="4"/>
      <c r="N334" s="4"/>
      <c r="O334" s="9"/>
      <c r="P334" s="12"/>
      <c r="S334" s="8"/>
      <c r="T334" s="4"/>
      <c r="U334" s="4"/>
      <c r="V334" s="4"/>
      <c r="W334" s="9"/>
      <c r="X334" s="12"/>
      <c r="AA334" s="8"/>
      <c r="AB334" s="4"/>
      <c r="AC334" s="4"/>
      <c r="AD334" s="4"/>
      <c r="AE334" s="9"/>
      <c r="AF334" s="12"/>
    </row>
    <row r="335" spans="11:32" x14ac:dyDescent="0.35">
      <c r="K335" s="8"/>
      <c r="L335" s="4"/>
      <c r="M335" s="4"/>
      <c r="N335" s="4"/>
      <c r="O335" s="9"/>
      <c r="P335" s="12"/>
      <c r="S335" s="8"/>
      <c r="T335" s="4"/>
      <c r="U335" s="4"/>
      <c r="V335" s="4"/>
      <c r="W335" s="9"/>
      <c r="X335" s="12"/>
      <c r="AA335" s="8"/>
      <c r="AB335" s="4"/>
      <c r="AC335" s="4"/>
      <c r="AD335" s="4"/>
      <c r="AE335" s="9"/>
      <c r="AF335" s="12"/>
    </row>
    <row r="336" spans="11:32" x14ac:dyDescent="0.35">
      <c r="K336" s="8"/>
      <c r="L336" s="4"/>
      <c r="M336" s="4"/>
      <c r="N336" s="4"/>
      <c r="O336" s="9"/>
      <c r="P336" s="12"/>
      <c r="S336" s="8"/>
      <c r="T336" s="4"/>
      <c r="U336" s="4"/>
      <c r="V336" s="4"/>
      <c r="W336" s="9"/>
      <c r="X336" s="12"/>
      <c r="AA336" s="8"/>
      <c r="AB336" s="4"/>
      <c r="AC336" s="4"/>
      <c r="AD336" s="4"/>
      <c r="AE336" s="9"/>
      <c r="AF336" s="12"/>
    </row>
    <row r="337" spans="11:32" x14ac:dyDescent="0.35">
      <c r="K337" s="8"/>
      <c r="L337" s="4"/>
      <c r="M337" s="4"/>
      <c r="N337" s="4"/>
      <c r="O337" s="9"/>
      <c r="P337" s="12"/>
      <c r="S337" s="8"/>
      <c r="T337" s="4"/>
      <c r="U337" s="4"/>
      <c r="V337" s="4"/>
      <c r="W337" s="9"/>
      <c r="X337" s="12"/>
      <c r="AA337" s="8"/>
      <c r="AB337" s="4"/>
      <c r="AC337" s="4"/>
      <c r="AD337" s="4"/>
      <c r="AE337" s="9"/>
      <c r="AF337" s="12"/>
    </row>
    <row r="338" spans="11:32" x14ac:dyDescent="0.35">
      <c r="K338" s="8"/>
      <c r="L338" s="4"/>
      <c r="M338" s="4"/>
      <c r="N338" s="4"/>
      <c r="O338" s="9"/>
      <c r="P338" s="12"/>
      <c r="S338" s="8"/>
      <c r="T338" s="4"/>
      <c r="U338" s="4"/>
      <c r="V338" s="4"/>
      <c r="W338" s="9"/>
      <c r="X338" s="12"/>
      <c r="AA338" s="8"/>
      <c r="AB338" s="4"/>
      <c r="AC338" s="4"/>
      <c r="AD338" s="4"/>
      <c r="AE338" s="9"/>
      <c r="AF338" s="12"/>
    </row>
    <row r="339" spans="11:32" x14ac:dyDescent="0.35">
      <c r="K339" s="8"/>
      <c r="L339" s="4"/>
      <c r="M339" s="4"/>
      <c r="N339" s="4"/>
      <c r="O339" s="9"/>
      <c r="P339" s="12"/>
      <c r="S339" s="8"/>
      <c r="T339" s="4"/>
      <c r="U339" s="4"/>
      <c r="V339" s="4"/>
      <c r="W339" s="9"/>
      <c r="X339" s="12"/>
      <c r="AA339" s="8"/>
      <c r="AB339" s="4"/>
      <c r="AC339" s="4"/>
      <c r="AD339" s="4"/>
      <c r="AE339" s="9"/>
      <c r="AF339" s="12"/>
    </row>
    <row r="340" spans="11:32" x14ac:dyDescent="0.35">
      <c r="K340" s="8"/>
      <c r="L340" s="4"/>
      <c r="M340" s="4"/>
      <c r="N340" s="4"/>
      <c r="O340" s="9"/>
      <c r="P340" s="12"/>
      <c r="S340" s="8"/>
      <c r="T340" s="4"/>
      <c r="U340" s="4"/>
      <c r="V340" s="4"/>
      <c r="W340" s="9"/>
      <c r="X340" s="12"/>
      <c r="AA340" s="8"/>
      <c r="AB340" s="4"/>
      <c r="AC340" s="4"/>
      <c r="AD340" s="4"/>
      <c r="AE340" s="9"/>
      <c r="AF340" s="12"/>
    </row>
    <row r="341" spans="11:32" x14ac:dyDescent="0.35">
      <c r="K341" s="8"/>
      <c r="L341" s="4"/>
      <c r="M341" s="4"/>
      <c r="N341" s="4"/>
      <c r="O341" s="9"/>
      <c r="P341" s="12"/>
      <c r="S341" s="8"/>
      <c r="T341" s="4"/>
      <c r="U341" s="4"/>
      <c r="V341" s="4"/>
      <c r="W341" s="9"/>
      <c r="X341" s="12"/>
      <c r="AA341" s="8"/>
      <c r="AB341" s="4"/>
      <c r="AC341" s="4"/>
      <c r="AD341" s="4"/>
      <c r="AE341" s="9"/>
      <c r="AF341" s="12"/>
    </row>
    <row r="342" spans="11:32" x14ac:dyDescent="0.35">
      <c r="K342" s="8"/>
      <c r="L342" s="4"/>
      <c r="M342" s="4"/>
      <c r="N342" s="4"/>
      <c r="O342" s="9"/>
      <c r="P342" s="12"/>
      <c r="S342" s="8"/>
      <c r="T342" s="4"/>
      <c r="U342" s="4"/>
      <c r="V342" s="4"/>
      <c r="W342" s="9"/>
      <c r="X342" s="12"/>
      <c r="AA342" s="8"/>
      <c r="AB342" s="4"/>
      <c r="AC342" s="4"/>
      <c r="AD342" s="4"/>
      <c r="AE342" s="9"/>
      <c r="AF342" s="12"/>
    </row>
    <row r="343" spans="11:32" x14ac:dyDescent="0.35">
      <c r="K343" s="8"/>
      <c r="L343" s="4"/>
      <c r="M343" s="4"/>
      <c r="N343" s="4"/>
      <c r="O343" s="9"/>
      <c r="P343" s="12"/>
      <c r="S343" s="8"/>
      <c r="T343" s="4"/>
      <c r="U343" s="4"/>
      <c r="V343" s="4"/>
      <c r="W343" s="9"/>
      <c r="X343" s="12"/>
      <c r="AA343" s="8"/>
      <c r="AB343" s="4"/>
      <c r="AC343" s="4"/>
      <c r="AD343" s="4"/>
      <c r="AE343" s="9"/>
      <c r="AF343" s="12"/>
    </row>
    <row r="344" spans="11:32" x14ac:dyDescent="0.35">
      <c r="K344" s="8"/>
      <c r="L344" s="4"/>
      <c r="M344" s="4"/>
      <c r="N344" s="4"/>
      <c r="O344" s="9"/>
      <c r="P344" s="12"/>
      <c r="S344" s="8"/>
      <c r="T344" s="4"/>
      <c r="U344" s="4"/>
      <c r="V344" s="4"/>
      <c r="W344" s="9"/>
      <c r="X344" s="12"/>
      <c r="AA344" s="8"/>
      <c r="AB344" s="4"/>
      <c r="AC344" s="4"/>
      <c r="AD344" s="4"/>
      <c r="AE344" s="9"/>
      <c r="AF344" s="12"/>
    </row>
    <row r="345" spans="11:32" x14ac:dyDescent="0.35">
      <c r="K345" s="8"/>
      <c r="L345" s="4"/>
      <c r="M345" s="4"/>
      <c r="N345" s="4"/>
      <c r="O345" s="9"/>
      <c r="P345" s="12"/>
      <c r="S345" s="8"/>
      <c r="T345" s="4"/>
      <c r="U345" s="4"/>
      <c r="V345" s="4"/>
      <c r="W345" s="9"/>
      <c r="X345" s="12"/>
      <c r="AA345" s="8"/>
      <c r="AB345" s="4"/>
      <c r="AC345" s="4"/>
      <c r="AD345" s="4"/>
      <c r="AE345" s="9"/>
      <c r="AF345" s="12"/>
    </row>
    <row r="346" spans="11:32" x14ac:dyDescent="0.35">
      <c r="K346" s="8"/>
      <c r="L346" s="4"/>
      <c r="M346" s="4"/>
      <c r="N346" s="4"/>
      <c r="O346" s="9"/>
      <c r="P346" s="12"/>
      <c r="S346" s="8"/>
      <c r="T346" s="4"/>
      <c r="U346" s="4"/>
      <c r="V346" s="4"/>
      <c r="W346" s="9"/>
      <c r="X346" s="12"/>
      <c r="AA346" s="8"/>
      <c r="AB346" s="4"/>
      <c r="AC346" s="4"/>
      <c r="AD346" s="4"/>
      <c r="AE346" s="9"/>
      <c r="AF346" s="12"/>
    </row>
    <row r="347" spans="11:32" x14ac:dyDescent="0.35">
      <c r="K347" s="8"/>
      <c r="L347" s="4"/>
      <c r="M347" s="4"/>
      <c r="N347" s="4"/>
      <c r="O347" s="9"/>
      <c r="P347" s="12"/>
      <c r="S347" s="8"/>
      <c r="T347" s="4"/>
      <c r="U347" s="4"/>
      <c r="V347" s="4"/>
      <c r="W347" s="9"/>
      <c r="X347" s="12"/>
      <c r="AA347" s="8"/>
      <c r="AB347" s="4"/>
      <c r="AC347" s="4"/>
      <c r="AD347" s="4"/>
      <c r="AE347" s="9"/>
      <c r="AF347" s="12"/>
    </row>
    <row r="348" spans="11:32" x14ac:dyDescent="0.35">
      <c r="K348" s="8"/>
      <c r="L348" s="4"/>
      <c r="M348" s="4"/>
      <c r="N348" s="4"/>
      <c r="O348" s="9"/>
      <c r="P348" s="12"/>
      <c r="S348" s="8"/>
      <c r="T348" s="4"/>
      <c r="U348" s="4"/>
      <c r="V348" s="4"/>
      <c r="W348" s="9"/>
      <c r="X348" s="12"/>
      <c r="AA348" s="8"/>
      <c r="AB348" s="4"/>
      <c r="AC348" s="4"/>
      <c r="AD348" s="4"/>
      <c r="AE348" s="9"/>
      <c r="AF348" s="12"/>
    </row>
    <row r="349" spans="11:32" x14ac:dyDescent="0.35">
      <c r="K349" s="8"/>
      <c r="L349" s="4"/>
      <c r="M349" s="4"/>
      <c r="N349" s="4"/>
      <c r="O349" s="9"/>
      <c r="P349" s="12"/>
      <c r="S349" s="8"/>
      <c r="T349" s="4"/>
      <c r="U349" s="4"/>
      <c r="V349" s="4"/>
      <c r="W349" s="9"/>
      <c r="X349" s="12"/>
      <c r="AA349" s="8"/>
      <c r="AB349" s="4"/>
      <c r="AC349" s="4"/>
      <c r="AD349" s="4"/>
      <c r="AE349" s="9"/>
      <c r="AF349" s="12"/>
    </row>
    <row r="350" spans="11:32" x14ac:dyDescent="0.35">
      <c r="K350" s="8"/>
      <c r="L350" s="4"/>
      <c r="M350" s="4"/>
      <c r="N350" s="4"/>
      <c r="O350" s="9"/>
      <c r="P350" s="12"/>
      <c r="S350" s="8"/>
      <c r="T350" s="4"/>
      <c r="U350" s="4"/>
      <c r="V350" s="4"/>
      <c r="W350" s="9"/>
      <c r="X350" s="12"/>
      <c r="AA350" s="8"/>
      <c r="AB350" s="4"/>
      <c r="AC350" s="4"/>
      <c r="AD350" s="4"/>
      <c r="AE350" s="9"/>
      <c r="AF350" s="12"/>
    </row>
    <row r="351" spans="11:32" x14ac:dyDescent="0.35">
      <c r="K351" s="8"/>
      <c r="L351" s="4"/>
      <c r="M351" s="4"/>
      <c r="N351" s="4"/>
      <c r="O351" s="9"/>
      <c r="P351" s="12"/>
      <c r="S351" s="8"/>
      <c r="T351" s="4"/>
      <c r="U351" s="4"/>
      <c r="V351" s="4"/>
      <c r="W351" s="9"/>
      <c r="X351" s="12"/>
      <c r="AA351" s="8"/>
      <c r="AB351" s="4"/>
      <c r="AC351" s="4"/>
      <c r="AD351" s="4"/>
      <c r="AE351" s="9"/>
      <c r="AF351" s="12"/>
    </row>
    <row r="352" spans="11:32" x14ac:dyDescent="0.35">
      <c r="K352" s="8"/>
      <c r="L352" s="4"/>
      <c r="M352" s="4"/>
      <c r="N352" s="4"/>
      <c r="O352" s="9"/>
      <c r="P352" s="12"/>
      <c r="S352" s="8"/>
      <c r="T352" s="4"/>
      <c r="U352" s="4"/>
      <c r="V352" s="4"/>
      <c r="W352" s="9"/>
      <c r="X352" s="12"/>
      <c r="AA352" s="8"/>
      <c r="AB352" s="4"/>
      <c r="AC352" s="4"/>
      <c r="AD352" s="4"/>
      <c r="AE352" s="9"/>
      <c r="AF352" s="12"/>
    </row>
    <row r="353" spans="11:32" x14ac:dyDescent="0.35">
      <c r="K353" s="8"/>
      <c r="L353" s="4"/>
      <c r="M353" s="4"/>
      <c r="N353" s="4"/>
      <c r="O353" s="9"/>
      <c r="P353" s="12"/>
      <c r="S353" s="8"/>
      <c r="T353" s="4"/>
      <c r="U353" s="4"/>
      <c r="V353" s="4"/>
      <c r="W353" s="9"/>
      <c r="X353" s="12"/>
      <c r="AA353" s="8"/>
      <c r="AB353" s="4"/>
      <c r="AC353" s="4"/>
      <c r="AD353" s="4"/>
      <c r="AE353" s="9"/>
      <c r="AF353" s="12"/>
    </row>
    <row r="354" spans="11:32" x14ac:dyDescent="0.35">
      <c r="K354" s="8"/>
      <c r="L354" s="4"/>
      <c r="M354" s="4"/>
      <c r="N354" s="4"/>
      <c r="O354" s="9"/>
      <c r="P354" s="12"/>
      <c r="S354" s="8"/>
      <c r="T354" s="4"/>
      <c r="U354" s="4"/>
      <c r="V354" s="4"/>
      <c r="W354" s="9"/>
      <c r="X354" s="12"/>
      <c r="AA354" s="8"/>
      <c r="AB354" s="4"/>
      <c r="AC354" s="4"/>
      <c r="AD354" s="4"/>
      <c r="AE354" s="9"/>
      <c r="AF354" s="12"/>
    </row>
    <row r="355" spans="11:32" x14ac:dyDescent="0.35">
      <c r="K355" s="8"/>
      <c r="L355" s="4"/>
      <c r="M355" s="4"/>
      <c r="N355" s="4"/>
      <c r="O355" s="9"/>
      <c r="P355" s="12"/>
      <c r="S355" s="8"/>
      <c r="T355" s="4"/>
      <c r="U355" s="4"/>
      <c r="V355" s="4"/>
      <c r="W355" s="9"/>
      <c r="X355" s="12"/>
      <c r="AA355" s="8"/>
      <c r="AB355" s="4"/>
      <c r="AC355" s="4"/>
      <c r="AD355" s="4"/>
      <c r="AE355" s="9"/>
      <c r="AF355" s="12"/>
    </row>
    <row r="356" spans="11:32" x14ac:dyDescent="0.35">
      <c r="K356" s="8"/>
      <c r="L356" s="4"/>
      <c r="M356" s="4"/>
      <c r="N356" s="4"/>
      <c r="O356" s="9"/>
      <c r="P356" s="12"/>
      <c r="S356" s="8"/>
      <c r="T356" s="4"/>
      <c r="U356" s="4"/>
      <c r="V356" s="4"/>
      <c r="W356" s="9"/>
      <c r="X356" s="12"/>
      <c r="AA356" s="8"/>
      <c r="AB356" s="4"/>
      <c r="AC356" s="4"/>
      <c r="AD356" s="4"/>
      <c r="AE356" s="9"/>
      <c r="AF356" s="12"/>
    </row>
    <row r="357" spans="11:32" x14ac:dyDescent="0.35">
      <c r="K357" s="8"/>
      <c r="L357" s="4"/>
      <c r="M357" s="4"/>
      <c r="N357" s="4"/>
      <c r="O357" s="9"/>
      <c r="P357" s="12"/>
      <c r="S357" s="8"/>
      <c r="T357" s="4"/>
      <c r="U357" s="4"/>
      <c r="V357" s="4"/>
      <c r="W357" s="9"/>
      <c r="X357" s="12"/>
      <c r="AA357" s="8"/>
      <c r="AB357" s="4"/>
      <c r="AC357" s="4"/>
      <c r="AD357" s="4"/>
      <c r="AE357" s="9"/>
      <c r="AF357" s="12"/>
    </row>
    <row r="358" spans="11:32" x14ac:dyDescent="0.35">
      <c r="K358" s="8"/>
      <c r="L358" s="4"/>
      <c r="M358" s="4"/>
      <c r="N358" s="4"/>
      <c r="O358" s="9"/>
      <c r="P358" s="12"/>
      <c r="S358" s="8"/>
      <c r="T358" s="4"/>
      <c r="U358" s="4"/>
      <c r="V358" s="4"/>
      <c r="W358" s="9"/>
      <c r="X358" s="12"/>
      <c r="AA358" s="8"/>
      <c r="AB358" s="4"/>
      <c r="AC358" s="4"/>
      <c r="AD358" s="4"/>
      <c r="AE358" s="9"/>
      <c r="AF358" s="12"/>
    </row>
    <row r="359" spans="11:32" x14ac:dyDescent="0.35">
      <c r="K359" s="8"/>
      <c r="L359" s="4"/>
      <c r="M359" s="4"/>
      <c r="N359" s="4"/>
      <c r="O359" s="9"/>
      <c r="P359" s="12"/>
      <c r="S359" s="8"/>
      <c r="T359" s="4"/>
      <c r="U359" s="4"/>
      <c r="V359" s="4"/>
      <c r="W359" s="9"/>
      <c r="X359" s="12"/>
      <c r="AA359" s="8"/>
      <c r="AB359" s="4"/>
      <c r="AC359" s="4"/>
      <c r="AD359" s="4"/>
      <c r="AE359" s="9"/>
      <c r="AF359" s="12"/>
    </row>
    <row r="360" spans="11:32" x14ac:dyDescent="0.35">
      <c r="K360" s="8"/>
      <c r="L360" s="4"/>
      <c r="M360" s="4"/>
      <c r="N360" s="4"/>
      <c r="O360" s="9"/>
      <c r="P360" s="12"/>
      <c r="S360" s="8"/>
      <c r="T360" s="4"/>
      <c r="U360" s="4"/>
      <c r="V360" s="4"/>
      <c r="W360" s="9"/>
      <c r="X360" s="12"/>
      <c r="AA360" s="8"/>
      <c r="AB360" s="4"/>
      <c r="AC360" s="4"/>
      <c r="AD360" s="4"/>
      <c r="AE360" s="9"/>
      <c r="AF360" s="12"/>
    </row>
    <row r="361" spans="11:32" ht="15" customHeight="1" thickBot="1" x14ac:dyDescent="0.4">
      <c r="K361" s="5"/>
      <c r="L361" s="6"/>
      <c r="M361" s="6"/>
      <c r="N361" s="6"/>
      <c r="O361" s="7"/>
      <c r="P361" s="13"/>
      <c r="S361" s="5"/>
      <c r="T361" s="6"/>
      <c r="U361" s="6"/>
      <c r="V361" s="6"/>
      <c r="W361" s="7"/>
      <c r="X361" s="13"/>
      <c r="AA361" s="5"/>
      <c r="AB361" s="6"/>
      <c r="AC361" s="6"/>
      <c r="AD361" s="6"/>
      <c r="AE361" s="7"/>
      <c r="AF361" s="13"/>
    </row>
  </sheetData>
  <mergeCells count="6">
    <mergeCell ref="AA1:AF1"/>
    <mergeCell ref="A1:D1"/>
    <mergeCell ref="F1:G1"/>
    <mergeCell ref="H1:I1"/>
    <mergeCell ref="K1:P1"/>
    <mergeCell ref="S1:X1"/>
  </mergeCells>
  <dataValidations count="2">
    <dataValidation type="list" allowBlank="1" showInputMessage="1" showErrorMessage="1" sqref="B3" xr:uid="{00000000-0002-0000-0E00-000000000000}">
      <formula1>Categories</formula1>
    </dataValidation>
    <dataValidation type="whole" allowBlank="1" showInputMessage="1" showErrorMessage="1" sqref="G3:G8 I3:I8" xr:uid="{00000000-0002-0000-0E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M36"/>
  <sheetViews>
    <sheetView tabSelected="1" workbookViewId="0">
      <selection activeCell="C9" sqref="C9"/>
    </sheetView>
  </sheetViews>
  <sheetFormatPr defaultRowHeight="14.5" x14ac:dyDescent="0.35"/>
  <cols>
    <col min="1" max="1" width="11.26953125" style="40" customWidth="1"/>
    <col min="2" max="2" width="17.1796875" style="40" customWidth="1"/>
  </cols>
  <sheetData>
    <row r="1" spans="1:13" x14ac:dyDescent="0.35">
      <c r="A1" s="40" t="s">
        <v>82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35">
      <c r="A2" s="40" t="s">
        <v>84</v>
      </c>
      <c r="B2" s="40" t="s">
        <v>85</v>
      </c>
      <c r="D2">
        <v>45</v>
      </c>
      <c r="H2">
        <v>42</v>
      </c>
    </row>
    <row r="3" spans="1:13" x14ac:dyDescent="0.35">
      <c r="A3" s="40" t="s">
        <v>87</v>
      </c>
      <c r="B3" s="40" t="s">
        <v>86</v>
      </c>
      <c r="D3">
        <v>20</v>
      </c>
      <c r="H3">
        <v>6</v>
      </c>
    </row>
    <row r="4" spans="1:13" s="40" customFormat="1" x14ac:dyDescent="0.35">
      <c r="A4" s="40" t="s">
        <v>87</v>
      </c>
      <c r="B4" s="40" t="s">
        <v>91</v>
      </c>
      <c r="D4" s="40">
        <v>20</v>
      </c>
      <c r="H4" s="40">
        <v>6</v>
      </c>
    </row>
    <row r="5" spans="1:13" s="40" customFormat="1" x14ac:dyDescent="0.35">
      <c r="A5" s="40" t="s">
        <v>87</v>
      </c>
      <c r="B5" s="40" t="s">
        <v>92</v>
      </c>
      <c r="D5" s="40">
        <v>20</v>
      </c>
      <c r="H5" s="40">
        <v>6</v>
      </c>
    </row>
    <row r="6" spans="1:13" x14ac:dyDescent="0.35">
      <c r="A6" s="40" t="s">
        <v>87</v>
      </c>
      <c r="B6" s="40" t="s">
        <v>88</v>
      </c>
      <c r="D6">
        <v>30</v>
      </c>
      <c r="H6">
        <v>8</v>
      </c>
    </row>
    <row r="7" spans="1:13" x14ac:dyDescent="0.35">
      <c r="A7" s="40" t="s">
        <v>90</v>
      </c>
      <c r="B7" s="40" t="s">
        <v>89</v>
      </c>
      <c r="D7">
        <v>240</v>
      </c>
      <c r="H7">
        <v>190</v>
      </c>
    </row>
    <row r="8" spans="1:13" x14ac:dyDescent="0.35">
      <c r="A8" s="40" t="s">
        <v>90</v>
      </c>
      <c r="B8" s="40" t="s">
        <v>93</v>
      </c>
      <c r="C8" s="40"/>
      <c r="D8" s="40">
        <v>180</v>
      </c>
      <c r="E8" s="40"/>
      <c r="F8" s="40"/>
      <c r="G8" s="40"/>
      <c r="H8" s="40">
        <v>150</v>
      </c>
    </row>
    <row r="9" spans="1:13" x14ac:dyDescent="0.35">
      <c r="A9" s="40" t="s">
        <v>83</v>
      </c>
      <c r="B9" t="s">
        <v>21</v>
      </c>
      <c r="C9" t="s">
        <v>94</v>
      </c>
      <c r="D9">
        <v>69</v>
      </c>
      <c r="E9">
        <v>212.02</v>
      </c>
      <c r="F9">
        <v>221.73</v>
      </c>
      <c r="G9">
        <v>0.62</v>
      </c>
      <c r="H9">
        <v>44</v>
      </c>
      <c r="I9">
        <v>295</v>
      </c>
      <c r="J9">
        <v>251</v>
      </c>
      <c r="K9">
        <v>230</v>
      </c>
      <c r="L9">
        <v>220</v>
      </c>
      <c r="M9" t="s">
        <v>22</v>
      </c>
    </row>
    <row r="10" spans="1:13" x14ac:dyDescent="0.35">
      <c r="A10" s="40" t="s">
        <v>83</v>
      </c>
      <c r="B10" t="s">
        <v>23</v>
      </c>
      <c r="C10" t="s">
        <v>5</v>
      </c>
      <c r="D10">
        <v>92</v>
      </c>
      <c r="E10">
        <v>212.64</v>
      </c>
      <c r="F10">
        <v>220.94</v>
      </c>
      <c r="G10">
        <v>0.61</v>
      </c>
      <c r="H10">
        <v>57</v>
      </c>
      <c r="I10">
        <v>295</v>
      </c>
      <c r="J10">
        <v>251</v>
      </c>
      <c r="K10">
        <v>230</v>
      </c>
      <c r="L10">
        <v>220</v>
      </c>
      <c r="M10" t="s">
        <v>22</v>
      </c>
    </row>
    <row r="11" spans="1:13" x14ac:dyDescent="0.35">
      <c r="A11" s="40" t="s">
        <v>83</v>
      </c>
      <c r="B11" t="s">
        <v>24</v>
      </c>
      <c r="C11" t="s">
        <v>5</v>
      </c>
      <c r="D11">
        <v>120</v>
      </c>
      <c r="E11">
        <v>212.91</v>
      </c>
      <c r="F11">
        <v>220.14</v>
      </c>
      <c r="G11">
        <v>0.61</v>
      </c>
      <c r="H11">
        <v>74</v>
      </c>
      <c r="I11">
        <v>295</v>
      </c>
      <c r="J11">
        <v>251</v>
      </c>
      <c r="K11">
        <v>230</v>
      </c>
      <c r="L11">
        <v>220</v>
      </c>
      <c r="M11" t="s">
        <v>22</v>
      </c>
    </row>
    <row r="12" spans="1:13" x14ac:dyDescent="0.35">
      <c r="A12" s="40" t="s">
        <v>83</v>
      </c>
      <c r="B12" t="s">
        <v>25</v>
      </c>
      <c r="C12" t="s">
        <v>5</v>
      </c>
      <c r="D12">
        <v>46</v>
      </c>
      <c r="E12">
        <v>222.02</v>
      </c>
      <c r="F12">
        <v>231.89</v>
      </c>
      <c r="G12">
        <v>0.64</v>
      </c>
      <c r="H12">
        <v>31</v>
      </c>
      <c r="I12">
        <v>292</v>
      </c>
      <c r="J12">
        <v>272</v>
      </c>
      <c r="K12">
        <v>246</v>
      </c>
      <c r="M12" t="s">
        <v>22</v>
      </c>
    </row>
    <row r="13" spans="1:13" x14ac:dyDescent="0.35">
      <c r="A13" s="40" t="s">
        <v>83</v>
      </c>
      <c r="B13" t="s">
        <v>26</v>
      </c>
      <c r="C13" t="s">
        <v>5</v>
      </c>
      <c r="D13">
        <v>62</v>
      </c>
      <c r="E13">
        <v>226.35</v>
      </c>
      <c r="F13">
        <v>234.82</v>
      </c>
      <c r="G13">
        <v>0.65</v>
      </c>
      <c r="H13">
        <v>43</v>
      </c>
      <c r="I13">
        <v>292</v>
      </c>
      <c r="J13">
        <v>272</v>
      </c>
      <c r="K13">
        <v>246</v>
      </c>
      <c r="L13">
        <v>231</v>
      </c>
      <c r="M13" t="s">
        <v>22</v>
      </c>
    </row>
    <row r="14" spans="1:13" x14ac:dyDescent="0.35">
      <c r="A14" s="40" t="s">
        <v>83</v>
      </c>
      <c r="B14" t="s">
        <v>27</v>
      </c>
      <c r="C14" t="s">
        <v>5</v>
      </c>
      <c r="D14">
        <v>78</v>
      </c>
      <c r="E14">
        <v>228.93</v>
      </c>
      <c r="F14">
        <v>236.51</v>
      </c>
      <c r="G14">
        <v>0.66</v>
      </c>
      <c r="H14">
        <v>56</v>
      </c>
      <c r="I14">
        <v>292</v>
      </c>
      <c r="J14">
        <v>272</v>
      </c>
      <c r="K14">
        <v>246</v>
      </c>
      <c r="L14">
        <v>241</v>
      </c>
      <c r="M14" t="s">
        <v>22</v>
      </c>
    </row>
    <row r="15" spans="1:13" x14ac:dyDescent="0.35">
      <c r="A15" s="40" t="s">
        <v>83</v>
      </c>
      <c r="B15" t="s">
        <v>28</v>
      </c>
      <c r="C15" t="s">
        <v>5</v>
      </c>
      <c r="D15">
        <v>94</v>
      </c>
      <c r="E15">
        <v>230.64</v>
      </c>
      <c r="F15">
        <v>237.61</v>
      </c>
      <c r="G15">
        <v>0.66</v>
      </c>
      <c r="H15">
        <v>68</v>
      </c>
      <c r="I15">
        <v>292</v>
      </c>
      <c r="J15">
        <v>272</v>
      </c>
      <c r="K15">
        <v>246</v>
      </c>
      <c r="L15">
        <v>241</v>
      </c>
      <c r="M15" t="s">
        <v>22</v>
      </c>
    </row>
    <row r="16" spans="1:13" x14ac:dyDescent="0.35">
      <c r="A16" s="40" t="s">
        <v>83</v>
      </c>
      <c r="B16" t="s">
        <v>29</v>
      </c>
      <c r="C16" t="s">
        <v>5</v>
      </c>
      <c r="D16">
        <v>110</v>
      </c>
      <c r="E16">
        <v>231.85</v>
      </c>
      <c r="F16">
        <v>238.38</v>
      </c>
      <c r="G16">
        <v>0.66</v>
      </c>
      <c r="H16">
        <v>80</v>
      </c>
      <c r="I16">
        <v>292</v>
      </c>
      <c r="J16">
        <v>272</v>
      </c>
      <c r="K16">
        <v>246</v>
      </c>
      <c r="L16">
        <v>241</v>
      </c>
      <c r="M16" t="s">
        <v>22</v>
      </c>
    </row>
    <row r="17" spans="1:13" x14ac:dyDescent="0.35">
      <c r="A17" s="40" t="s">
        <v>83</v>
      </c>
      <c r="B17" t="s">
        <v>30</v>
      </c>
      <c r="C17" t="s">
        <v>7</v>
      </c>
      <c r="D17">
        <v>77</v>
      </c>
      <c r="E17">
        <v>281.57</v>
      </c>
      <c r="F17">
        <v>299.77999999999997</v>
      </c>
      <c r="G17">
        <v>0.83</v>
      </c>
      <c r="H17">
        <v>89</v>
      </c>
      <c r="I17">
        <v>381</v>
      </c>
      <c r="J17">
        <v>354</v>
      </c>
      <c r="K17">
        <v>339</v>
      </c>
      <c r="L17">
        <v>306</v>
      </c>
      <c r="M17" t="s">
        <v>22</v>
      </c>
    </row>
    <row r="18" spans="1:13" x14ac:dyDescent="0.35">
      <c r="A18" s="40" t="s">
        <v>83</v>
      </c>
      <c r="B18" t="s">
        <v>31</v>
      </c>
      <c r="C18" t="s">
        <v>7</v>
      </c>
      <c r="D18">
        <v>96</v>
      </c>
      <c r="E18">
        <v>287.57</v>
      </c>
      <c r="F18">
        <v>304.60000000000002</v>
      </c>
      <c r="G18">
        <v>0.85</v>
      </c>
      <c r="H18">
        <v>115</v>
      </c>
      <c r="I18">
        <v>381</v>
      </c>
      <c r="J18">
        <v>354</v>
      </c>
      <c r="K18">
        <v>339</v>
      </c>
      <c r="L18">
        <v>321</v>
      </c>
      <c r="M18" t="s">
        <v>22</v>
      </c>
    </row>
    <row r="19" spans="1:13" x14ac:dyDescent="0.35">
      <c r="A19" s="40" t="s">
        <v>83</v>
      </c>
      <c r="B19" t="s">
        <v>32</v>
      </c>
      <c r="C19" t="s">
        <v>7</v>
      </c>
      <c r="D19">
        <v>115</v>
      </c>
      <c r="E19">
        <v>291.61</v>
      </c>
      <c r="F19">
        <v>307.70999999999998</v>
      </c>
      <c r="G19">
        <v>0.85</v>
      </c>
      <c r="H19">
        <v>139</v>
      </c>
      <c r="I19">
        <v>381</v>
      </c>
      <c r="J19">
        <v>354</v>
      </c>
      <c r="K19">
        <v>339</v>
      </c>
      <c r="L19">
        <v>321</v>
      </c>
      <c r="M19" t="s">
        <v>22</v>
      </c>
    </row>
    <row r="20" spans="1:13" x14ac:dyDescent="0.35">
      <c r="A20" s="40" t="s">
        <v>83</v>
      </c>
      <c r="B20" t="s">
        <v>33</v>
      </c>
      <c r="C20" t="s">
        <v>7</v>
      </c>
      <c r="D20">
        <v>79</v>
      </c>
      <c r="E20">
        <v>283.57</v>
      </c>
      <c r="F20">
        <v>302.19</v>
      </c>
      <c r="G20">
        <v>0.84</v>
      </c>
      <c r="H20">
        <v>93</v>
      </c>
      <c r="I20">
        <v>370</v>
      </c>
      <c r="J20">
        <v>357</v>
      </c>
      <c r="K20">
        <v>344</v>
      </c>
      <c r="L20">
        <v>310</v>
      </c>
      <c r="M20" t="s">
        <v>22</v>
      </c>
    </row>
    <row r="21" spans="1:13" x14ac:dyDescent="0.35">
      <c r="A21" s="40" t="s">
        <v>83</v>
      </c>
      <c r="B21" t="s">
        <v>34</v>
      </c>
      <c r="C21" t="s">
        <v>7</v>
      </c>
      <c r="D21">
        <v>100</v>
      </c>
      <c r="E21">
        <v>289.45999999999998</v>
      </c>
      <c r="F21">
        <v>306.92</v>
      </c>
      <c r="G21">
        <v>0.85</v>
      </c>
      <c r="H21">
        <v>121</v>
      </c>
      <c r="I21">
        <v>370</v>
      </c>
      <c r="J21">
        <v>357</v>
      </c>
      <c r="K21">
        <v>344</v>
      </c>
      <c r="L21">
        <v>322</v>
      </c>
      <c r="M21" t="s">
        <v>22</v>
      </c>
    </row>
    <row r="22" spans="1:13" x14ac:dyDescent="0.35">
      <c r="A22" s="40" t="s">
        <v>83</v>
      </c>
      <c r="B22" t="s">
        <v>35</v>
      </c>
      <c r="C22" t="s">
        <v>7</v>
      </c>
      <c r="D22">
        <v>121</v>
      </c>
      <c r="E22">
        <v>293.32</v>
      </c>
      <c r="F22">
        <v>309.91000000000003</v>
      </c>
      <c r="G22">
        <v>0.86</v>
      </c>
      <c r="H22">
        <v>150</v>
      </c>
      <c r="I22">
        <v>370</v>
      </c>
      <c r="J22">
        <v>357</v>
      </c>
      <c r="K22">
        <v>344</v>
      </c>
      <c r="L22">
        <v>322</v>
      </c>
      <c r="M22" t="s">
        <v>22</v>
      </c>
    </row>
    <row r="23" spans="1:13" x14ac:dyDescent="0.35">
      <c r="A23" s="40" t="s">
        <v>83</v>
      </c>
      <c r="B23" t="s">
        <v>36</v>
      </c>
      <c r="C23" t="s">
        <v>6</v>
      </c>
      <c r="D23">
        <v>122</v>
      </c>
      <c r="E23">
        <v>285.23</v>
      </c>
      <c r="F23">
        <v>321.17</v>
      </c>
      <c r="G23">
        <v>0.89</v>
      </c>
      <c r="H23">
        <v>162</v>
      </c>
      <c r="I23">
        <v>455</v>
      </c>
      <c r="J23">
        <v>410</v>
      </c>
      <c r="K23">
        <v>324</v>
      </c>
      <c r="L23">
        <v>309</v>
      </c>
      <c r="M23" t="s">
        <v>22</v>
      </c>
    </row>
    <row r="24" spans="1:13" x14ac:dyDescent="0.35">
      <c r="A24" s="40" t="s">
        <v>83</v>
      </c>
      <c r="B24" t="s">
        <v>37</v>
      </c>
      <c r="C24" t="s">
        <v>6</v>
      </c>
      <c r="D24">
        <v>69</v>
      </c>
      <c r="E24">
        <v>281.26</v>
      </c>
      <c r="F24">
        <v>304.39999999999998</v>
      </c>
      <c r="G24">
        <v>0.85</v>
      </c>
      <c r="H24">
        <v>83</v>
      </c>
      <c r="I24">
        <v>394</v>
      </c>
      <c r="J24">
        <v>383</v>
      </c>
      <c r="K24">
        <v>362</v>
      </c>
      <c r="L24">
        <v>297</v>
      </c>
      <c r="M24" t="s">
        <v>22</v>
      </c>
    </row>
    <row r="25" spans="1:13" x14ac:dyDescent="0.35">
      <c r="A25" s="40" t="s">
        <v>83</v>
      </c>
      <c r="B25" t="s">
        <v>38</v>
      </c>
      <c r="C25" t="s">
        <v>6</v>
      </c>
      <c r="D25">
        <v>91</v>
      </c>
      <c r="E25">
        <v>287.77</v>
      </c>
      <c r="F25">
        <v>313.13</v>
      </c>
      <c r="G25">
        <v>0.87</v>
      </c>
      <c r="H25">
        <v>115</v>
      </c>
      <c r="I25">
        <v>394</v>
      </c>
      <c r="J25">
        <v>383</v>
      </c>
      <c r="K25">
        <v>362</v>
      </c>
      <c r="L25">
        <v>319</v>
      </c>
      <c r="M25" t="s">
        <v>22</v>
      </c>
    </row>
    <row r="26" spans="1:13" x14ac:dyDescent="0.35">
      <c r="A26" s="40" t="s">
        <v>83</v>
      </c>
      <c r="B26" t="s">
        <v>39</v>
      </c>
      <c r="C26" t="s">
        <v>6</v>
      </c>
      <c r="D26">
        <v>113</v>
      </c>
      <c r="E26">
        <v>291.75</v>
      </c>
      <c r="F26">
        <v>318.12</v>
      </c>
      <c r="G26">
        <v>0.88</v>
      </c>
      <c r="H26">
        <v>147</v>
      </c>
      <c r="I26">
        <v>394</v>
      </c>
      <c r="J26">
        <v>383</v>
      </c>
      <c r="K26">
        <v>362</v>
      </c>
      <c r="L26">
        <v>324</v>
      </c>
      <c r="M26" t="s">
        <v>22</v>
      </c>
    </row>
    <row r="27" spans="1:13" x14ac:dyDescent="0.35">
      <c r="A27" s="40" t="s">
        <v>83</v>
      </c>
      <c r="B27" t="s">
        <v>40</v>
      </c>
      <c r="C27" t="s">
        <v>6</v>
      </c>
      <c r="D27">
        <v>136</v>
      </c>
      <c r="E27">
        <v>294.43</v>
      </c>
      <c r="F27">
        <v>321.35000000000002</v>
      </c>
      <c r="G27">
        <v>0.89</v>
      </c>
      <c r="H27">
        <v>180</v>
      </c>
      <c r="I27">
        <v>394</v>
      </c>
      <c r="J27">
        <v>383</v>
      </c>
      <c r="K27">
        <v>362</v>
      </c>
      <c r="L27">
        <v>324</v>
      </c>
      <c r="M27" t="s">
        <v>22</v>
      </c>
    </row>
    <row r="28" spans="1:13" x14ac:dyDescent="0.35">
      <c r="A28" s="40" t="s">
        <v>83</v>
      </c>
      <c r="B28" t="s">
        <v>41</v>
      </c>
      <c r="C28" t="s">
        <v>6</v>
      </c>
      <c r="D28">
        <v>128</v>
      </c>
      <c r="E28">
        <v>266.12</v>
      </c>
      <c r="F28">
        <v>296.55</v>
      </c>
      <c r="G28">
        <v>0.82</v>
      </c>
      <c r="H28">
        <v>144</v>
      </c>
      <c r="I28">
        <v>456</v>
      </c>
      <c r="J28">
        <v>356</v>
      </c>
      <c r="K28">
        <v>299</v>
      </c>
      <c r="L28">
        <v>282</v>
      </c>
      <c r="M28" t="s">
        <v>22</v>
      </c>
    </row>
    <row r="29" spans="1:13" x14ac:dyDescent="0.35">
      <c r="A29" s="40" t="s">
        <v>83</v>
      </c>
      <c r="B29" t="s">
        <v>42</v>
      </c>
      <c r="C29" t="s">
        <v>6</v>
      </c>
      <c r="D29">
        <v>114</v>
      </c>
      <c r="E29">
        <v>292.88</v>
      </c>
      <c r="F29">
        <v>331.31</v>
      </c>
      <c r="G29">
        <v>0.92</v>
      </c>
      <c r="H29">
        <v>161</v>
      </c>
      <c r="I29">
        <v>522</v>
      </c>
      <c r="J29">
        <v>406</v>
      </c>
      <c r="K29">
        <v>342</v>
      </c>
      <c r="L29">
        <v>327</v>
      </c>
      <c r="M29" t="s">
        <v>22</v>
      </c>
    </row>
    <row r="30" spans="1:13" x14ac:dyDescent="0.35">
      <c r="A30" s="40" t="s">
        <v>83</v>
      </c>
      <c r="B30" t="s">
        <v>43</v>
      </c>
      <c r="C30" t="s">
        <v>8</v>
      </c>
      <c r="D30">
        <v>8</v>
      </c>
      <c r="E30">
        <v>200.69</v>
      </c>
      <c r="F30">
        <v>208.1</v>
      </c>
      <c r="G30">
        <v>0.57999999999999996</v>
      </c>
      <c r="H30">
        <v>4</v>
      </c>
      <c r="I30">
        <v>245</v>
      </c>
      <c r="J30">
        <v>225</v>
      </c>
      <c r="M30" t="s">
        <v>22</v>
      </c>
    </row>
    <row r="31" spans="1:13" x14ac:dyDescent="0.35">
      <c r="A31" s="40" t="s">
        <v>83</v>
      </c>
      <c r="B31" t="s">
        <v>44</v>
      </c>
      <c r="C31" t="s">
        <v>2</v>
      </c>
      <c r="D31">
        <v>0</v>
      </c>
      <c r="E31">
        <v>149.83000000000001</v>
      </c>
      <c r="F31">
        <v>156.28</v>
      </c>
      <c r="G31">
        <v>0.43</v>
      </c>
      <c r="H31">
        <v>0</v>
      </c>
      <c r="I31">
        <v>189</v>
      </c>
      <c r="J31">
        <v>0</v>
      </c>
      <c r="M31" t="s">
        <v>22</v>
      </c>
    </row>
    <row r="32" spans="1:13" x14ac:dyDescent="0.35">
      <c r="A32" s="40" t="s">
        <v>83</v>
      </c>
      <c r="B32" t="s">
        <v>45</v>
      </c>
      <c r="C32" t="s">
        <v>2</v>
      </c>
      <c r="D32">
        <v>21</v>
      </c>
      <c r="E32">
        <v>256.08</v>
      </c>
      <c r="F32">
        <v>274.27</v>
      </c>
      <c r="G32">
        <v>0.76</v>
      </c>
      <c r="H32">
        <v>20</v>
      </c>
      <c r="I32">
        <v>383</v>
      </c>
      <c r="J32">
        <v>314</v>
      </c>
      <c r="K32">
        <v>265</v>
      </c>
      <c r="M32" t="s">
        <v>22</v>
      </c>
    </row>
    <row r="33" spans="1:13" x14ac:dyDescent="0.35">
      <c r="A33" s="40" t="s">
        <v>83</v>
      </c>
      <c r="B33" t="s">
        <v>46</v>
      </c>
      <c r="C33" t="s">
        <v>2</v>
      </c>
      <c r="D33">
        <v>12</v>
      </c>
      <c r="E33">
        <v>228.78</v>
      </c>
      <c r="F33">
        <v>237.91</v>
      </c>
      <c r="G33">
        <v>0.66</v>
      </c>
      <c r="H33">
        <v>8</v>
      </c>
      <c r="I33">
        <v>290</v>
      </c>
      <c r="J33">
        <v>263</v>
      </c>
      <c r="M33" t="s">
        <v>22</v>
      </c>
    </row>
    <row r="34" spans="1:13" x14ac:dyDescent="0.35">
      <c r="A34" s="40" t="s">
        <v>83</v>
      </c>
      <c r="B34" t="s">
        <v>47</v>
      </c>
      <c r="C34" t="s">
        <v>8</v>
      </c>
      <c r="D34">
        <v>30</v>
      </c>
      <c r="E34">
        <v>260.64</v>
      </c>
      <c r="F34">
        <v>280.35000000000002</v>
      </c>
      <c r="G34">
        <v>0.78</v>
      </c>
      <c r="H34">
        <v>31</v>
      </c>
      <c r="I34">
        <v>382</v>
      </c>
      <c r="J34">
        <v>353</v>
      </c>
      <c r="K34">
        <v>299</v>
      </c>
      <c r="M34" t="s">
        <v>22</v>
      </c>
    </row>
    <row r="35" spans="1:13" x14ac:dyDescent="0.35">
      <c r="A35" s="40" t="s">
        <v>83</v>
      </c>
      <c r="B35" t="s">
        <v>48</v>
      </c>
      <c r="C35" t="s">
        <v>8</v>
      </c>
      <c r="D35">
        <v>30</v>
      </c>
      <c r="E35">
        <v>258.52999999999997</v>
      </c>
      <c r="F35">
        <v>277.45999999999998</v>
      </c>
      <c r="G35">
        <v>0.77</v>
      </c>
      <c r="H35">
        <v>29</v>
      </c>
      <c r="I35">
        <v>370</v>
      </c>
      <c r="J35">
        <v>346</v>
      </c>
      <c r="K35">
        <v>295</v>
      </c>
      <c r="M35" t="s">
        <v>22</v>
      </c>
    </row>
    <row r="36" spans="1:13" x14ac:dyDescent="0.35">
      <c r="A36" s="40" t="s">
        <v>83</v>
      </c>
      <c r="B36" t="s">
        <v>49</v>
      </c>
      <c r="C36" t="s">
        <v>8</v>
      </c>
      <c r="D36">
        <v>29</v>
      </c>
      <c r="E36">
        <v>254.78</v>
      </c>
      <c r="F36">
        <v>272.54000000000002</v>
      </c>
      <c r="G36">
        <v>0.76</v>
      </c>
      <c r="H36">
        <v>28</v>
      </c>
      <c r="I36">
        <v>355</v>
      </c>
      <c r="J36">
        <v>336</v>
      </c>
      <c r="K36">
        <v>288</v>
      </c>
      <c r="M3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77"/>
  <sheetViews>
    <sheetView workbookViewId="0">
      <selection activeCell="C24" sqref="C24"/>
    </sheetView>
  </sheetViews>
  <sheetFormatPr defaultRowHeight="14.5" x14ac:dyDescent="0.35"/>
  <cols>
    <col min="3" max="3" width="23.7265625" customWidth="1"/>
    <col min="6" max="6" width="10.36328125" customWidth="1"/>
  </cols>
  <sheetData>
    <row r="1" spans="1:8" x14ac:dyDescent="0.35">
      <c r="A1" s="4" t="s">
        <v>50</v>
      </c>
      <c r="B1" s="4" t="s">
        <v>51</v>
      </c>
      <c r="C1" s="4" t="s">
        <v>9</v>
      </c>
      <c r="D1" s="4" t="s">
        <v>11</v>
      </c>
      <c r="E1" s="4" t="s">
        <v>52</v>
      </c>
      <c r="F1" t="s">
        <v>60</v>
      </c>
      <c r="G1" t="s">
        <v>81</v>
      </c>
    </row>
    <row r="2" spans="1:8" x14ac:dyDescent="0.35">
      <c r="A2" s="50" t="s">
        <v>53</v>
      </c>
      <c r="B2" s="43">
        <v>1</v>
      </c>
      <c r="C2" s="43"/>
      <c r="D2" s="43" t="str">
        <f>IFERROR(INDEX(Library!$B$1:$N$1002,MATCH($C2,Library!$B$1:$B$1002,0),MATCH(D$1,Library!$B$1:$M$1,0)),"")</f>
        <v/>
      </c>
      <c r="E2" s="43" t="str">
        <f>IFERROR(INDEX(Library!$B$1:$N$1002,MATCH($C2,Library!$B$1:$B$1002,0),MATCH(E$1,Library!$B$1:$M$1,0)),"")</f>
        <v/>
      </c>
      <c r="F2" s="41">
        <f>SUM(D2:D25)/(24*60)</f>
        <v>0.6875</v>
      </c>
      <c r="G2" s="40">
        <f>SUM(E2:E25)</f>
        <v>821</v>
      </c>
    </row>
    <row r="3" spans="1:8" x14ac:dyDescent="0.35">
      <c r="A3" s="50"/>
      <c r="B3" s="44">
        <v>2</v>
      </c>
      <c r="C3" s="44" t="s">
        <v>88</v>
      </c>
      <c r="D3" s="44">
        <f>IFERROR(INDEX(Library!$B$1:$N$1002,MATCH($C3,Library!$B$1:$B$1002,0),MATCH(D$1,Library!$B$1:$M$1,0)),"")</f>
        <v>30</v>
      </c>
      <c r="E3" s="44">
        <f>IFERROR(INDEX(Library!$B$1:$N$1002,MATCH($C3,Library!$B$1:$B$1002,0),MATCH(E$1,Library!$B$1:$M$1,0)),"")</f>
        <v>8</v>
      </c>
    </row>
    <row r="4" spans="1:8" s="40" customFormat="1" x14ac:dyDescent="0.35">
      <c r="A4" s="50"/>
      <c r="B4" s="45">
        <v>3</v>
      </c>
      <c r="C4" s="45"/>
      <c r="D4" s="45"/>
      <c r="E4" s="45"/>
    </row>
    <row r="5" spans="1:8" x14ac:dyDescent="0.35">
      <c r="A5" s="50" t="s">
        <v>75</v>
      </c>
      <c r="B5" s="43">
        <v>1</v>
      </c>
      <c r="C5" s="43" t="s">
        <v>34</v>
      </c>
      <c r="D5" s="43">
        <f>IFERROR(INDEX(Library!$B$1:$N$1002,MATCH($C5,Library!$B$1:$B$1002,0),MATCH(D$1,Library!$B$1:$M$1,0)),"")</f>
        <v>100</v>
      </c>
      <c r="E5" s="43">
        <f>IFERROR(INDEX(Library!$B$1:$N$1002,MATCH($C5,Library!$B$1:$B$1002,0),MATCH(E$1,Library!$B$1:$M$1,0)),"")</f>
        <v>121</v>
      </c>
    </row>
    <row r="6" spans="1:8" x14ac:dyDescent="0.35">
      <c r="A6" s="50"/>
      <c r="B6" s="44">
        <v>2</v>
      </c>
      <c r="C6" s="44" t="s">
        <v>85</v>
      </c>
      <c r="D6" s="44">
        <f>IFERROR(INDEX(Library!$B$1:$N$1002,MATCH($C6,Library!$B$1:$B$1002,0),MATCH(D$1,Library!$B$1:$M$1,0)),"")</f>
        <v>45</v>
      </c>
      <c r="E6" s="44">
        <f>IFERROR(INDEX(Library!$B$1:$N$1002,MATCH($C6,Library!$B$1:$B$1002,0),MATCH(E$1,Library!$B$1:$M$1,0)),"")</f>
        <v>42</v>
      </c>
    </row>
    <row r="7" spans="1:8" s="40" customFormat="1" x14ac:dyDescent="0.35">
      <c r="A7" s="50"/>
      <c r="B7" s="45">
        <v>3</v>
      </c>
      <c r="C7" s="45"/>
      <c r="D7" s="45"/>
      <c r="E7" s="45"/>
    </row>
    <row r="8" spans="1:8" x14ac:dyDescent="0.35">
      <c r="A8" s="50" t="s">
        <v>76</v>
      </c>
      <c r="B8" s="43">
        <v>1</v>
      </c>
      <c r="C8" s="43" t="s">
        <v>23</v>
      </c>
      <c r="D8" s="43">
        <f>IFERROR(INDEX(Library!$B$1:$N$1002,MATCH($C8,Library!$B$1:$B$1002,0),MATCH(D$1,Library!$B$1:$M$1,0)),"")</f>
        <v>92</v>
      </c>
      <c r="E8" s="43">
        <f>IFERROR(INDEX(Library!$B$1:$N$1002,MATCH($C8,Library!$B$1:$B$1002,0),MATCH(E$1,Library!$B$1:$M$1,0)),"")</f>
        <v>57</v>
      </c>
    </row>
    <row r="9" spans="1:8" x14ac:dyDescent="0.35">
      <c r="A9" s="50"/>
      <c r="B9" s="44">
        <v>2</v>
      </c>
      <c r="C9" s="44" t="s">
        <v>86</v>
      </c>
      <c r="D9" s="44">
        <f>IFERROR(INDEX(Library!$B$1:$N$1002,MATCH($C9,Library!$B$1:$B$1002,0),MATCH(D$1,Library!$B$1:$M$1,0)),"")</f>
        <v>20</v>
      </c>
      <c r="E9" s="44">
        <f>IFERROR(INDEX(Library!$B$1:$N$1002,MATCH($C9,Library!$B$1:$B$1002,0),MATCH(E$1,Library!$B$1:$M$1,0)),"")</f>
        <v>6</v>
      </c>
    </row>
    <row r="10" spans="1:8" s="40" customFormat="1" x14ac:dyDescent="0.35">
      <c r="A10" s="50"/>
      <c r="B10" s="45">
        <v>3</v>
      </c>
      <c r="C10" s="45"/>
      <c r="D10" s="45"/>
      <c r="E10" s="45"/>
    </row>
    <row r="11" spans="1:8" x14ac:dyDescent="0.35">
      <c r="A11" s="50" t="s">
        <v>77</v>
      </c>
      <c r="B11" s="43">
        <v>1</v>
      </c>
      <c r="C11" s="43" t="s">
        <v>41</v>
      </c>
      <c r="D11" s="43">
        <f>IFERROR(INDEX(Library!$B$1:$N$1002,MATCH($C11,Library!$B$1:$B$1002,0),MATCH(D$1,Library!$B$1:$M$1,0)),"")</f>
        <v>128</v>
      </c>
      <c r="E11" s="43">
        <f>IFERROR(INDEX(Library!$B$1:$N$1002,MATCH($C11,Library!$B$1:$B$1002,0),MATCH(E$1,Library!$B$1:$M$1,0)),"")</f>
        <v>144</v>
      </c>
    </row>
    <row r="12" spans="1:8" x14ac:dyDescent="0.35">
      <c r="A12" s="50"/>
      <c r="B12" s="44">
        <v>2</v>
      </c>
      <c r="C12" s="44" t="s">
        <v>88</v>
      </c>
      <c r="D12" s="44">
        <f>IFERROR(INDEX(Library!$B$1:$N$1002,MATCH($C12,Library!$B$1:$B$1002,0),MATCH(D$1,Library!$B$1:$M$1,0)),"")</f>
        <v>30</v>
      </c>
      <c r="E12" s="44">
        <f>IFERROR(INDEX(Library!$B$1:$N$1002,MATCH($C12,Library!$B$1:$B$1002,0),MATCH(E$1,Library!$B$1:$M$1,0)),"")</f>
        <v>8</v>
      </c>
      <c r="H12" s="40"/>
    </row>
    <row r="13" spans="1:8" s="40" customFormat="1" x14ac:dyDescent="0.35">
      <c r="A13" s="50"/>
      <c r="B13" s="45">
        <v>3</v>
      </c>
      <c r="C13" s="45"/>
      <c r="D13" s="45"/>
      <c r="E13" s="45"/>
    </row>
    <row r="14" spans="1:8" x14ac:dyDescent="0.35">
      <c r="A14" s="50" t="s">
        <v>78</v>
      </c>
      <c r="B14" s="43">
        <v>1</v>
      </c>
      <c r="C14" s="43" t="s">
        <v>28</v>
      </c>
      <c r="D14" s="43">
        <f>IFERROR(INDEX(Library!$B$1:$N$1002,MATCH($C14,Library!$B$1:$B$1002,0),MATCH(D$1,Library!$B$1:$M$1,0)),"")</f>
        <v>94</v>
      </c>
      <c r="E14" s="43">
        <f>IFERROR(INDEX(Library!$B$1:$N$1002,MATCH($C14,Library!$B$1:$B$1002,0),MATCH(E$1,Library!$B$1:$M$1,0)),"")</f>
        <v>68</v>
      </c>
      <c r="H14" s="40"/>
    </row>
    <row r="15" spans="1:8" x14ac:dyDescent="0.35">
      <c r="A15" s="50"/>
      <c r="B15" s="44">
        <v>2</v>
      </c>
      <c r="C15" s="44" t="s">
        <v>91</v>
      </c>
      <c r="D15" s="44">
        <f>IFERROR(INDEX(Library!$B$1:$N$1002,MATCH($C15,Library!$B$1:$B$1002,0),MATCH(D$1,Library!$B$1:$M$1,0)),"")</f>
        <v>20</v>
      </c>
      <c r="E15" s="44">
        <f>IFERROR(INDEX(Library!$B$1:$N$1002,MATCH($C15,Library!$B$1:$B$1002,0),MATCH(E$1,Library!$B$1:$M$1,0)),"")</f>
        <v>6</v>
      </c>
    </row>
    <row r="16" spans="1:8" s="40" customFormat="1" x14ac:dyDescent="0.35">
      <c r="A16" s="50"/>
      <c r="B16" s="45">
        <v>3</v>
      </c>
      <c r="C16" s="45"/>
      <c r="D16" s="45"/>
      <c r="E16" s="45"/>
    </row>
    <row r="17" spans="1:5" x14ac:dyDescent="0.35">
      <c r="A17" s="50" t="s">
        <v>79</v>
      </c>
      <c r="B17" s="43">
        <v>1</v>
      </c>
      <c r="C17" s="43" t="s">
        <v>89</v>
      </c>
      <c r="D17" s="43">
        <f>IFERROR(INDEX(Library!$B$1:$N$1002,MATCH($C17,Library!$B$1:$B$1002,0),MATCH(D$1,Library!$B$1:$M$1,0)),"")</f>
        <v>240</v>
      </c>
      <c r="E17" s="43">
        <f>IFERROR(INDEX(Library!$B$1:$N$1002,MATCH($C17,Library!$B$1:$B$1002,0),MATCH(E$1,Library!$B$1:$M$1,0)),"")</f>
        <v>190</v>
      </c>
    </row>
    <row r="18" spans="1:5" x14ac:dyDescent="0.35">
      <c r="A18" s="50"/>
      <c r="B18" s="44">
        <v>2</v>
      </c>
      <c r="C18" s="44" t="s">
        <v>88</v>
      </c>
      <c r="D18" s="44">
        <f>IFERROR(INDEX(Library!$B$1:$N$1002,MATCH($C18,Library!$B$1:$B$1002,0),MATCH(D$1,Library!$B$1:$M$1,0)),"")</f>
        <v>30</v>
      </c>
      <c r="E18" s="44">
        <f>IFERROR(INDEX(Library!$B$1:$N$1002,MATCH($C18,Library!$B$1:$B$1002,0),MATCH(E$1,Library!$B$1:$M$1,0)),"")</f>
        <v>8</v>
      </c>
    </row>
    <row r="19" spans="1:5" s="40" customFormat="1" x14ac:dyDescent="0.35">
      <c r="A19" s="50"/>
      <c r="B19" s="45">
        <v>3</v>
      </c>
      <c r="C19" s="45"/>
      <c r="D19" s="45"/>
      <c r="E19" s="45"/>
    </row>
    <row r="20" spans="1:5" x14ac:dyDescent="0.35">
      <c r="A20" s="50" t="s">
        <v>80</v>
      </c>
      <c r="B20" s="43">
        <v>1</v>
      </c>
      <c r="C20" s="43" t="s">
        <v>31</v>
      </c>
      <c r="D20" s="43">
        <f>IFERROR(INDEX(Library!$B$1:$N$1002,MATCH($C20,Library!$B$1:$B$1002,0),MATCH(D$1,Library!$B$1:$M$1,0)),"")</f>
        <v>96</v>
      </c>
      <c r="E20" s="43">
        <f>IFERROR(INDEX(Library!$B$1:$N$1002,MATCH($C20,Library!$B$1:$B$1002,0),MATCH(E$1,Library!$B$1:$M$1,0)),"")</f>
        <v>115</v>
      </c>
    </row>
    <row r="21" spans="1:5" x14ac:dyDescent="0.35">
      <c r="A21" s="50"/>
      <c r="B21" s="44">
        <v>2</v>
      </c>
      <c r="C21" s="44" t="s">
        <v>85</v>
      </c>
      <c r="D21" s="44">
        <f>IFERROR(INDEX(Library!$B$1:$N$1002,MATCH($C21,Library!$B$1:$B$1002,0),MATCH(D$1,Library!$B$1:$M$1,0)),"")</f>
        <v>45</v>
      </c>
      <c r="E21" s="44">
        <f>IFERROR(INDEX(Library!$B$1:$N$1002,MATCH($C21,Library!$B$1:$B$1002,0),MATCH(E$1,Library!$B$1:$M$1,0)),"")</f>
        <v>42</v>
      </c>
    </row>
    <row r="22" spans="1:5" x14ac:dyDescent="0.35">
      <c r="A22" s="50"/>
      <c r="B22" s="45">
        <v>3</v>
      </c>
      <c r="C22" s="45" t="s">
        <v>92</v>
      </c>
      <c r="D22" s="45">
        <f>IFERROR(INDEX(Library!$B$1:$N$1002,MATCH($C22,Library!$B$1:$B$1002,0),MATCH(D$1,Library!$B$1:$M$1,0)),"")</f>
        <v>20</v>
      </c>
      <c r="E22" s="45">
        <f>IFERROR(INDEX(Library!$B$1:$N$1002,MATCH($C22,Library!$B$1:$B$1002,0),MATCH(E$1,Library!$B$1:$M$1,0)),"")</f>
        <v>6</v>
      </c>
    </row>
    <row r="23" spans="1:5" x14ac:dyDescent="0.35">
      <c r="A23" s="42"/>
      <c r="B23" s="40"/>
      <c r="C23" s="40"/>
      <c r="D23" s="40" t="str">
        <f>IFERROR(INDEX(Library!$B$1:$N$1002,MATCH($C23,Library!$B$1:$B$1002,0),MATCH(D$1,Library!$B$1:$M$1,0)),"")</f>
        <v/>
      </c>
      <c r="E23" s="40" t="str">
        <f>IFERROR(INDEX(Library!$B$1:$N$1002,MATCH($C23,Library!$B$1:$B$1002,0),MATCH(E$1,Library!$B$1:$M$1,0)),"")</f>
        <v/>
      </c>
    </row>
    <row r="24" spans="1:5" x14ac:dyDescent="0.35">
      <c r="A24" s="48"/>
      <c r="B24" s="40"/>
      <c r="C24" s="40"/>
      <c r="D24" s="40" t="str">
        <f>IFERROR(INDEX(Library!$B$1:$N$1002,MATCH($C24,Library!$B$1:$B$1002,0),MATCH(D$1,Library!$B$1:$M$1,0)),"")</f>
        <v/>
      </c>
      <c r="E24" s="40" t="str">
        <f>IFERROR(INDEX(Library!$B$1:$N$1002,MATCH($C24,Library!$B$1:$B$1002,0),MATCH(E$1,Library!$B$1:$M$1,0)),"")</f>
        <v/>
      </c>
    </row>
    <row r="25" spans="1:5" x14ac:dyDescent="0.35">
      <c r="A25" s="49"/>
      <c r="B25" s="40"/>
      <c r="C25" s="40"/>
      <c r="D25" s="40" t="str">
        <f>IFERROR(INDEX(Library!$B$1:$N$1002,MATCH($C25,Library!$B$1:$B$1002,0),MATCH(D$1,Library!$B$1:$M$1,0)),"")</f>
        <v/>
      </c>
      <c r="E25" s="40" t="str">
        <f>IFERROR(INDEX(Library!$B$1:$N$1002,MATCH($C25,Library!$B$1:$B$1002,0),MATCH(E$1,Library!$B$1:$M$1,0)),"")</f>
        <v/>
      </c>
    </row>
    <row r="26" spans="1:5" x14ac:dyDescent="0.35">
      <c r="D26" s="40" t="str">
        <f>IFERROR(INDEX(Library!$B$1:$N$1002,MATCH($C26,Library!$B$1:$B$1002,0),MATCH(D$1,Library!$B$1:$M$1,0)),"")</f>
        <v/>
      </c>
      <c r="E26" s="40" t="str">
        <f>IFERROR(INDEX(Library!$B$1:$N$1002,MATCH($C26,Library!$B$1:$B$1002,0),MATCH(E$1,Library!$B$1:$M$1,0)),"")</f>
        <v/>
      </c>
    </row>
    <row r="27" spans="1:5" x14ac:dyDescent="0.35">
      <c r="D27" s="40" t="str">
        <f>IFERROR(INDEX(Library!$B$1:$N$1002,MATCH($C27,Library!$B$1:$B$1002,0),MATCH(D$1,Library!$B$1:$M$1,0)),"")</f>
        <v/>
      </c>
      <c r="E27" s="40" t="str">
        <f>IFERROR(INDEX(Library!$B$1:$N$1002,MATCH($C27,Library!$B$1:$B$1002,0),MATCH(E$1,Library!$B$1:$M$1,0)),"")</f>
        <v/>
      </c>
    </row>
    <row r="28" spans="1:5" x14ac:dyDescent="0.35">
      <c r="E28" s="40" t="str">
        <f>IFERROR(INDEX(Library!$B$1:$N$1002,MATCH($C28,Library!$B$1:$B$1002,0),MATCH(E$1,Library!$B$1:$M$1,0)),"")</f>
        <v/>
      </c>
    </row>
    <row r="29" spans="1:5" x14ac:dyDescent="0.35">
      <c r="E29" s="40" t="str">
        <f>IFERROR(INDEX(Library!$B$1:$N$1002,MATCH($C29,Library!$B$1:$B$1002,0),MATCH(E$1,Library!$B$1:$M$1,0)),"")</f>
        <v/>
      </c>
    </row>
    <row r="30" spans="1:5" x14ac:dyDescent="0.35">
      <c r="E30" s="40" t="str">
        <f>IFERROR(INDEX(Library!$B$1:$N$1002,MATCH($C30,Library!$B$1:$B$1002,0),MATCH(E$1,Library!$B$1:$M$1,0)),"")</f>
        <v/>
      </c>
    </row>
    <row r="31" spans="1:5" x14ac:dyDescent="0.35">
      <c r="E31" s="40" t="str">
        <f>IFERROR(INDEX(Library!$B$1:$N$1002,MATCH($C31,Library!$B$1:$B$1002,0),MATCH(E$1,Library!$B$1:$M$1,0)),"")</f>
        <v/>
      </c>
    </row>
    <row r="32" spans="1:5" x14ac:dyDescent="0.35">
      <c r="E32" s="40" t="str">
        <f>IFERROR(INDEX(Library!$B$1:$N$1002,MATCH($C32,Library!$B$1:$B$1002,0),MATCH(E$1,Library!$B$1:$M$1,0)),"")</f>
        <v/>
      </c>
    </row>
    <row r="33" spans="5:5" x14ac:dyDescent="0.35">
      <c r="E33" s="40" t="str">
        <f>IFERROR(INDEX(Library!$B$1:$N$1002,MATCH($C33,Library!$B$1:$B$1002,0),MATCH(E$1,Library!$B$1:$M$1,0)),"")</f>
        <v/>
      </c>
    </row>
    <row r="34" spans="5:5" x14ac:dyDescent="0.35">
      <c r="E34" s="40" t="str">
        <f>IFERROR(INDEX(Library!$B$1:$N$1002,MATCH($C34,Library!$B$1:$B$1002,0),MATCH(E$1,Library!$B$1:$M$1,0)),"")</f>
        <v/>
      </c>
    </row>
    <row r="35" spans="5:5" x14ac:dyDescent="0.35">
      <c r="E35" s="40" t="str">
        <f>IFERROR(INDEX(Library!$B$1:$N$1002,MATCH($C35,Library!$B$1:$B$1002,0),MATCH(E$1,Library!$B$1:$M$1,0)),"")</f>
        <v/>
      </c>
    </row>
    <row r="36" spans="5:5" x14ac:dyDescent="0.35">
      <c r="E36" s="40" t="str">
        <f>IFERROR(INDEX(Library!$B$1:$N$1002,MATCH($C36,Library!$B$1:$B$1002,0),MATCH(E$1,Library!$B$1:$M$1,0)),"")</f>
        <v/>
      </c>
    </row>
    <row r="37" spans="5:5" x14ac:dyDescent="0.35">
      <c r="E37" s="40" t="str">
        <f>IFERROR(INDEX(Library!$B$1:$N$1002,MATCH($C37,Library!$B$1:$B$1002,0),MATCH(E$1,Library!$B$1:$M$1,0)),"")</f>
        <v/>
      </c>
    </row>
    <row r="38" spans="5:5" x14ac:dyDescent="0.35">
      <c r="E38" s="40" t="str">
        <f>IFERROR(INDEX(Library!$B$1:$N$1002,MATCH($C38,Library!$B$1:$B$1002,0),MATCH(E$1,Library!$B$1:$M$1,0)),"")</f>
        <v/>
      </c>
    </row>
    <row r="39" spans="5:5" x14ac:dyDescent="0.35">
      <c r="E39" s="40" t="str">
        <f>IFERROR(INDEX(Library!$B$1:$N$1002,MATCH($C39,Library!$B$1:$B$1002,0),MATCH(E$1,Library!$B$1:$M$1,0)),"")</f>
        <v/>
      </c>
    </row>
    <row r="40" spans="5:5" x14ac:dyDescent="0.35">
      <c r="E40" s="40" t="str">
        <f>IFERROR(INDEX(Library!$B$1:$N$1002,MATCH($C40,Library!$B$1:$B$1002,0),MATCH(E$1,Library!$B$1:$M$1,0)),"")</f>
        <v/>
      </c>
    </row>
    <row r="41" spans="5:5" x14ac:dyDescent="0.35">
      <c r="E41" s="40" t="str">
        <f>IFERROR(INDEX(Library!$B$1:$N$1002,MATCH($C41,Library!$B$1:$B$1002,0),MATCH(E$1,Library!$B$1:$M$1,0)),"")</f>
        <v/>
      </c>
    </row>
    <row r="42" spans="5:5" x14ac:dyDescent="0.35">
      <c r="E42" s="40" t="str">
        <f>IFERROR(INDEX(Library!$B$1:$N$1002,MATCH($C42,Library!$B$1:$B$1002,0),MATCH(E$1,Library!$B$1:$M$1,0)),"")</f>
        <v/>
      </c>
    </row>
    <row r="43" spans="5:5" x14ac:dyDescent="0.35">
      <c r="E43" s="40" t="str">
        <f>IFERROR(INDEX(Library!$B$1:$N$1002,MATCH($C43,Library!$B$1:$B$1002,0),MATCH(E$1,Library!$B$1:$M$1,0)),"")</f>
        <v/>
      </c>
    </row>
    <row r="44" spans="5:5" x14ac:dyDescent="0.35">
      <c r="E44" s="40" t="str">
        <f>IFERROR(INDEX(Library!$B$1:$N$1002,MATCH($C44,Library!$B$1:$B$1002,0),MATCH(E$1,Library!$B$1:$M$1,0)),"")</f>
        <v/>
      </c>
    </row>
    <row r="45" spans="5:5" x14ac:dyDescent="0.35">
      <c r="E45" s="40" t="str">
        <f>IFERROR(INDEX(Library!$B$1:$N$1002,MATCH($C45,Library!$B$1:$B$1002,0),MATCH(E$1,Library!$B$1:$M$1,0)),"")</f>
        <v/>
      </c>
    </row>
    <row r="46" spans="5:5" x14ac:dyDescent="0.35">
      <c r="E46" s="40" t="str">
        <f>IFERROR(INDEX(Library!$B$1:$N$1002,MATCH($C46,Library!$B$1:$B$1002,0),MATCH(E$1,Library!$B$1:$M$1,0)),"")</f>
        <v/>
      </c>
    </row>
    <row r="47" spans="5:5" x14ac:dyDescent="0.35">
      <c r="E47" s="40" t="str">
        <f>IFERROR(INDEX(Library!$B$1:$N$1002,MATCH($C47,Library!$B$1:$B$1002,0),MATCH(E$1,Library!$B$1:$M$1,0)),"")</f>
        <v/>
      </c>
    </row>
    <row r="48" spans="5:5" x14ac:dyDescent="0.35">
      <c r="E48" s="40" t="str">
        <f>IFERROR(INDEX(Library!$B$1:$N$1002,MATCH($C48,Library!$B$1:$B$1002,0),MATCH(E$1,Library!$B$1:$M$1,0)),"")</f>
        <v/>
      </c>
    </row>
    <row r="49" spans="5:5" x14ac:dyDescent="0.35">
      <c r="E49" s="40" t="str">
        <f>IFERROR(INDEX(Library!$B$1:$N$1002,MATCH($C49,Library!$B$1:$B$1002,0),MATCH(E$1,Library!$B$1:$M$1,0)),"")</f>
        <v/>
      </c>
    </row>
    <row r="50" spans="5:5" x14ac:dyDescent="0.35">
      <c r="E50" s="40" t="str">
        <f>IFERROR(INDEX(Library!$B$1:$N$1002,MATCH($C50,Library!$B$1:$B$1002,0),MATCH(E$1,Library!$B$1:$M$1,0)),"")</f>
        <v/>
      </c>
    </row>
    <row r="51" spans="5:5" x14ac:dyDescent="0.35">
      <c r="E51" s="40" t="str">
        <f>IFERROR(INDEX(Library!$B$1:$N$1002,MATCH($C51,Library!$B$1:$B$1002,0),MATCH(E$1,Library!$B$1:$M$1,0)),"")</f>
        <v/>
      </c>
    </row>
    <row r="52" spans="5:5" x14ac:dyDescent="0.35">
      <c r="E52" s="40" t="str">
        <f>IFERROR(INDEX(Library!$B$1:$N$1002,MATCH($C52,Library!$B$1:$B$1002,0),MATCH(E$1,Library!$B$1:$M$1,0)),"")</f>
        <v/>
      </c>
    </row>
    <row r="53" spans="5:5" x14ac:dyDescent="0.35">
      <c r="E53" s="40" t="str">
        <f>IFERROR(INDEX(Library!$B$1:$N$1002,MATCH($C53,Library!$B$1:$B$1002,0),MATCH(E$1,Library!$B$1:$M$1,0)),"")</f>
        <v/>
      </c>
    </row>
    <row r="54" spans="5:5" x14ac:dyDescent="0.35">
      <c r="E54" s="40" t="str">
        <f>IFERROR(INDEX(Library!$B$1:$N$1002,MATCH($C54,Library!$B$1:$B$1002,0),MATCH(E$1,Library!$B$1:$M$1,0)),"")</f>
        <v/>
      </c>
    </row>
    <row r="55" spans="5:5" x14ac:dyDescent="0.35">
      <c r="E55" s="40" t="str">
        <f>IFERROR(INDEX(Library!$B$1:$N$1002,MATCH($C55,Library!$B$1:$B$1002,0),MATCH(E$1,Library!$B$1:$M$1,0)),"")</f>
        <v/>
      </c>
    </row>
    <row r="56" spans="5:5" x14ac:dyDescent="0.35">
      <c r="E56" s="40" t="str">
        <f>IFERROR(INDEX(Library!$B$1:$N$1002,MATCH($C56,Library!$B$1:$B$1002,0),MATCH(E$1,Library!$B$1:$M$1,0)),"")</f>
        <v/>
      </c>
    </row>
    <row r="57" spans="5:5" x14ac:dyDescent="0.35">
      <c r="E57" s="40" t="str">
        <f>IFERROR(INDEX(Library!$B$1:$N$1002,MATCH($C57,Library!$B$1:$B$1002,0),MATCH(E$1,Library!$B$1:$M$1,0)),"")</f>
        <v/>
      </c>
    </row>
    <row r="58" spans="5:5" x14ac:dyDescent="0.35">
      <c r="E58" s="40" t="str">
        <f>IFERROR(INDEX(Library!$B$1:$N$1002,MATCH($C58,Library!$B$1:$B$1002,0),MATCH(E$1,Library!$B$1:$M$1,0)),"")</f>
        <v/>
      </c>
    </row>
    <row r="59" spans="5:5" x14ac:dyDescent="0.35">
      <c r="E59" s="40" t="str">
        <f>IFERROR(INDEX(Library!$B$1:$N$1002,MATCH($C59,Library!$B$1:$B$1002,0),MATCH(E$1,Library!$B$1:$M$1,0)),"")</f>
        <v/>
      </c>
    </row>
    <row r="60" spans="5:5" x14ac:dyDescent="0.35">
      <c r="E60" s="40" t="str">
        <f>IFERROR(INDEX(Library!$B$1:$N$1002,MATCH($C60,Library!$B$1:$B$1002,0),MATCH(E$1,Library!$B$1:$M$1,0)),"")</f>
        <v/>
      </c>
    </row>
    <row r="61" spans="5:5" x14ac:dyDescent="0.35">
      <c r="E61" s="40" t="str">
        <f>IFERROR(INDEX(Library!$B$1:$N$1002,MATCH($C61,Library!$B$1:$B$1002,0),MATCH(E$1,Library!$B$1:$M$1,0)),"")</f>
        <v/>
      </c>
    </row>
    <row r="62" spans="5:5" x14ac:dyDescent="0.35">
      <c r="E62" s="40" t="str">
        <f>IFERROR(INDEX(Library!$B$1:$N$1002,MATCH($C62,Library!$B$1:$B$1002,0),MATCH(E$1,Library!$B$1:$M$1,0)),"")</f>
        <v/>
      </c>
    </row>
    <row r="63" spans="5:5" x14ac:dyDescent="0.35">
      <c r="E63" s="40" t="str">
        <f>IFERROR(INDEX(Library!$B$1:$N$1002,MATCH($C63,Library!$B$1:$B$1002,0),MATCH(E$1,Library!$B$1:$M$1,0)),"")</f>
        <v/>
      </c>
    </row>
    <row r="64" spans="5:5" x14ac:dyDescent="0.35">
      <c r="E64" s="40" t="str">
        <f>IFERROR(INDEX(Library!$B$1:$N$1002,MATCH($C64,Library!$B$1:$B$1002,0),MATCH(E$1,Library!$B$1:$M$1,0)),"")</f>
        <v/>
      </c>
    </row>
    <row r="65" spans="5:5" x14ac:dyDescent="0.35">
      <c r="E65" s="40" t="str">
        <f>IFERROR(INDEX(Library!$B$1:$N$1002,MATCH($C65,Library!$B$1:$B$1002,0),MATCH(E$1,Library!$B$1:$M$1,0)),"")</f>
        <v/>
      </c>
    </row>
    <row r="66" spans="5:5" x14ac:dyDescent="0.35">
      <c r="E66" s="40" t="str">
        <f>IFERROR(INDEX(Library!$B$1:$N$1002,MATCH($C66,Library!$B$1:$B$1002,0),MATCH(E$1,Library!$B$1:$M$1,0)),"")</f>
        <v/>
      </c>
    </row>
    <row r="67" spans="5:5" x14ac:dyDescent="0.35">
      <c r="E67" s="40" t="str">
        <f>IFERROR(INDEX(Library!$B$1:$N$1002,MATCH($C67,Library!$B$1:$B$1002,0),MATCH(E$1,Library!$B$1:$M$1,0)),"")</f>
        <v/>
      </c>
    </row>
    <row r="68" spans="5:5" x14ac:dyDescent="0.35">
      <c r="E68" s="40" t="str">
        <f>IFERROR(INDEX(Library!$B$1:$N$1002,MATCH($C68,Library!$B$1:$B$1002,0),MATCH(E$1,Library!$B$1:$M$1,0)),"")</f>
        <v/>
      </c>
    </row>
    <row r="69" spans="5:5" x14ac:dyDescent="0.35">
      <c r="E69" s="40" t="str">
        <f>IFERROR(INDEX(Library!$B$1:$N$1002,MATCH($C69,Library!$B$1:$B$1002,0),MATCH(E$1,Library!$B$1:$M$1,0)),"")</f>
        <v/>
      </c>
    </row>
    <row r="70" spans="5:5" x14ac:dyDescent="0.35">
      <c r="E70" s="40" t="str">
        <f>IFERROR(INDEX(Library!$B$1:$N$1002,MATCH($C70,Library!$B$1:$B$1002,0),MATCH(E$1,Library!$B$1:$M$1,0)),"")</f>
        <v/>
      </c>
    </row>
    <row r="71" spans="5:5" x14ac:dyDescent="0.35">
      <c r="E71" s="40" t="str">
        <f>IFERROR(INDEX(Library!$B$1:$N$1002,MATCH($C71,Library!$B$1:$B$1002,0),MATCH(E$1,Library!$B$1:$M$1,0)),"")</f>
        <v/>
      </c>
    </row>
    <row r="72" spans="5:5" x14ac:dyDescent="0.35">
      <c r="E72" s="40" t="str">
        <f>IFERROR(INDEX(Library!$B$1:$N$1002,MATCH($C72,Library!$B$1:$B$1002,0),MATCH(E$1,Library!$B$1:$M$1,0)),"")</f>
        <v/>
      </c>
    </row>
    <row r="73" spans="5:5" x14ac:dyDescent="0.35">
      <c r="E73" s="40" t="str">
        <f>IFERROR(INDEX(Library!$B$1:$N$1002,MATCH($C73,Library!$B$1:$B$1002,0),MATCH(E$1,Library!$B$1:$M$1,0)),"")</f>
        <v/>
      </c>
    </row>
    <row r="74" spans="5:5" x14ac:dyDescent="0.35">
      <c r="E74" s="40" t="str">
        <f>IFERROR(INDEX(Library!$B$1:$N$1002,MATCH($C74,Library!$B$1:$B$1002,0),MATCH(E$1,Library!$B$1:$M$1,0)),"")</f>
        <v/>
      </c>
    </row>
    <row r="75" spans="5:5" x14ac:dyDescent="0.35">
      <c r="E75" s="40" t="str">
        <f>IFERROR(INDEX(Library!$B$1:$N$1002,MATCH($C75,Library!$B$1:$B$1002,0),MATCH(E$1,Library!$B$1:$M$1,0)),"")</f>
        <v/>
      </c>
    </row>
    <row r="76" spans="5:5" x14ac:dyDescent="0.35">
      <c r="E76" s="40" t="str">
        <f>IFERROR(INDEX(Library!$B$1:$N$1002,MATCH($C76,Library!$B$1:$B$1002,0),MATCH(E$1,Library!$B$1:$M$1,0)),"")</f>
        <v/>
      </c>
    </row>
    <row r="77" spans="5:5" x14ac:dyDescent="0.35">
      <c r="E77" s="40" t="str">
        <f>IFERROR(INDEX(Library!$B$1:$N$1002,MATCH($C77,Library!$B$1:$B$1002,0),MATCH(E$1,Library!$B$1:$M$1,0)),"")</f>
        <v/>
      </c>
    </row>
  </sheetData>
  <mergeCells count="8">
    <mergeCell ref="A24:A25"/>
    <mergeCell ref="A2:A4"/>
    <mergeCell ref="A5:A7"/>
    <mergeCell ref="A8:A10"/>
    <mergeCell ref="A11:A13"/>
    <mergeCell ref="A14:A16"/>
    <mergeCell ref="A17:A19"/>
    <mergeCell ref="A20:A2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AG361"/>
  <sheetViews>
    <sheetView showGridLines="0" workbookViewId="0">
      <selection activeCell="B13" sqref="B13"/>
    </sheetView>
  </sheetViews>
  <sheetFormatPr defaultRowHeight="14.5" x14ac:dyDescent="0.35"/>
  <cols>
    <col min="1" max="1" width="17.81640625" style="40" customWidth="1"/>
    <col min="2" max="2" width="24.1796875" style="40" customWidth="1"/>
    <col min="3" max="3" width="14.453125" style="40" customWidth="1"/>
    <col min="4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10.36328125" style="3" customWidth="1"/>
    <col min="16" max="16" width="5.81640625" style="40" hidden="1" customWidth="1"/>
    <col min="17" max="17" width="9.453125" style="40" customWidth="1"/>
    <col min="18" max="18" width="11.26953125" style="40" bestFit="1" customWidth="1"/>
    <col min="19" max="19" width="8.7265625" style="2" customWidth="1"/>
    <col min="20" max="21" width="8.7265625" style="40" customWidth="1"/>
    <col min="22" max="22" width="14.90625" style="40" customWidth="1"/>
    <col min="23" max="23" width="8.7265625" style="3" customWidth="1"/>
    <col min="24" max="24" width="8.7265625" style="40" hidden="1" customWidth="1"/>
    <col min="27" max="27" width="8.7265625" style="2" customWidth="1"/>
    <col min="28" max="29" width="8.7265625" style="40" customWidth="1"/>
    <col min="30" max="30" width="14.90625" style="40" customWidth="1"/>
    <col min="31" max="31" width="8.7265625" style="3" customWidth="1"/>
    <col min="32" max="32" width="8.7265625" style="40" hidden="1" customWidth="1"/>
  </cols>
  <sheetData>
    <row r="1" spans="1:33" ht="17" customHeight="1" thickBot="1" x14ac:dyDescent="0.5">
      <c r="A1" s="54" t="s">
        <v>54</v>
      </c>
      <c r="B1" s="55"/>
      <c r="C1" s="55"/>
      <c r="D1" s="56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  <c r="S1" s="51" t="s">
        <v>57</v>
      </c>
      <c r="T1" s="52"/>
      <c r="U1" s="52"/>
      <c r="V1" s="52"/>
      <c r="W1" s="52"/>
      <c r="X1" s="53"/>
      <c r="AA1" s="51" t="s">
        <v>57</v>
      </c>
      <c r="AB1" s="52"/>
      <c r="AC1" s="52"/>
      <c r="AD1" s="52"/>
      <c r="AE1" s="52"/>
      <c r="AF1" s="53"/>
    </row>
    <row r="2" spans="1:33" s="10" customFormat="1" ht="43.5" customHeight="1" x14ac:dyDescent="0.35">
      <c r="A2" s="25" t="s">
        <v>9</v>
      </c>
      <c r="B2" s="26" t="s">
        <v>10</v>
      </c>
      <c r="C2" s="26" t="s">
        <v>58</v>
      </c>
      <c r="D2" s="27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31"/>
      <c r="Q2" s="33" t="s">
        <v>64</v>
      </c>
      <c r="S2" s="19" t="s">
        <v>60</v>
      </c>
      <c r="T2" s="20" t="s">
        <v>11</v>
      </c>
      <c r="U2" s="20" t="s">
        <v>61</v>
      </c>
      <c r="V2" s="20" t="s">
        <v>62</v>
      </c>
      <c r="W2" s="21" t="s">
        <v>63</v>
      </c>
      <c r="X2" s="31"/>
      <c r="Y2" s="33" t="s">
        <v>64</v>
      </c>
      <c r="AA2" s="19" t="s">
        <v>60</v>
      </c>
      <c r="AB2" s="20" t="s">
        <v>11</v>
      </c>
      <c r="AC2" s="20" t="s">
        <v>61</v>
      </c>
      <c r="AD2" s="20" t="s">
        <v>62</v>
      </c>
      <c r="AE2" s="21" t="s">
        <v>63</v>
      </c>
      <c r="AF2" s="31"/>
      <c r="AG2" s="33" t="s">
        <v>64</v>
      </c>
    </row>
    <row r="3" spans="1:33" ht="15" customHeight="1" thickBot="1" x14ac:dyDescent="0.4">
      <c r="A3" s="28" t="s">
        <v>65</v>
      </c>
      <c r="B3" s="6" t="s">
        <v>5</v>
      </c>
      <c r="C3" s="29"/>
      <c r="D3" s="7" t="s">
        <v>22</v>
      </c>
      <c r="F3" s="8" t="s">
        <v>44</v>
      </c>
      <c r="G3" s="4">
        <v>60</v>
      </c>
      <c r="H3" s="4" t="s">
        <v>43</v>
      </c>
      <c r="I3" s="9">
        <v>6</v>
      </c>
      <c r="K3" s="8">
        <f>IF(L3&gt;0,SUM(L$3:L3),"")</f>
        <v>10</v>
      </c>
      <c r="L3" s="4">
        <v>10</v>
      </c>
      <c r="M3" s="4">
        <v>200</v>
      </c>
      <c r="N3" s="4">
        <v>220</v>
      </c>
      <c r="O3" s="9"/>
      <c r="P3" s="32">
        <f t="shared" ref="P3:P66" si="0">L3/SUM(L:L)*IF(N3&lt;&gt;"",M3-(M3-N3)/2,M3)</f>
        <v>37.168141592920357</v>
      </c>
      <c r="Q3" s="37">
        <f>SUM(P3:P105)</f>
        <v>218.58407079646028</v>
      </c>
      <c r="R3" s="38"/>
      <c r="S3" s="8">
        <f>IF(T3&gt;0,SUM(T$3:T3),"")</f>
        <v>12</v>
      </c>
      <c r="T3" s="4">
        <v>12</v>
      </c>
      <c r="U3" s="4">
        <v>200</v>
      </c>
      <c r="V3" s="4">
        <v>220</v>
      </c>
      <c r="W3" s="9"/>
      <c r="X3" s="32">
        <f t="shared" ref="X3:X66" si="1">T3/SUM(T:T)*IF(V3&lt;&gt;"",U3-(U3-V3)/2,U3)</f>
        <v>31.578947368421073</v>
      </c>
      <c r="Y3" s="37">
        <f>SUM(X3:X105)</f>
        <v>217.29323308270705</v>
      </c>
      <c r="AA3" s="8">
        <f>IF(AB3&gt;0,SUM(AB$3:AB3),"")</f>
        <v>14</v>
      </c>
      <c r="AB3" s="4">
        <v>14</v>
      </c>
      <c r="AC3" s="4">
        <v>200</v>
      </c>
      <c r="AD3" s="4">
        <v>220</v>
      </c>
      <c r="AE3" s="9"/>
      <c r="AF3" s="32">
        <f t="shared" ref="AF3:AF66" si="2">AB3/SUM(AB:AB)*IF(AD3&lt;&gt;"",AC3-(AC3-AD3)/2,AC3)</f>
        <v>27.450980392156882</v>
      </c>
      <c r="AG3" s="37">
        <f>SUM(AF3:AF105)</f>
        <v>216.33986928104591</v>
      </c>
    </row>
    <row r="4" spans="1:33" ht="29" customHeight="1" x14ac:dyDescent="0.35">
      <c r="F4" s="8"/>
      <c r="G4" s="4"/>
      <c r="H4" s="4"/>
      <c r="I4" s="9"/>
      <c r="K4" s="8">
        <f>IF(L4&gt;0,SUM(L$3:L4),"")</f>
        <v>10.050000000000001</v>
      </c>
      <c r="L4" s="4">
        <v>0.05</v>
      </c>
      <c r="M4" s="4">
        <v>700</v>
      </c>
      <c r="N4" s="4"/>
      <c r="O4" s="9"/>
      <c r="P4" s="32">
        <f t="shared" si="0"/>
        <v>0.61946902654867275</v>
      </c>
      <c r="Q4" s="34" t="s">
        <v>60</v>
      </c>
      <c r="R4" s="30"/>
      <c r="S4" s="8">
        <f>IF(T4&gt;0,SUM(T$3:T4),"")</f>
        <v>12.05</v>
      </c>
      <c r="T4" s="4">
        <v>0.05</v>
      </c>
      <c r="U4" s="4">
        <v>700</v>
      </c>
      <c r="V4" s="4"/>
      <c r="W4" s="9"/>
      <c r="X4" s="32">
        <f t="shared" si="1"/>
        <v>0.43859649122807054</v>
      </c>
      <c r="Y4" s="34" t="s">
        <v>60</v>
      </c>
      <c r="AA4" s="8">
        <f>IF(AB4&gt;0,SUM(AB$3:AB4),"")</f>
        <v>14.05</v>
      </c>
      <c r="AB4" s="4">
        <v>0.05</v>
      </c>
      <c r="AC4" s="4">
        <v>700</v>
      </c>
      <c r="AD4" s="4"/>
      <c r="AE4" s="9"/>
      <c r="AF4" s="32">
        <f t="shared" si="2"/>
        <v>0.32679738562091526</v>
      </c>
      <c r="AG4" s="34" t="s">
        <v>60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10.15</v>
      </c>
      <c r="L5" s="4">
        <v>0.1</v>
      </c>
      <c r="M5" s="4">
        <v>700</v>
      </c>
      <c r="N5" s="4">
        <v>200</v>
      </c>
      <c r="O5" s="9"/>
      <c r="P5" s="32">
        <f t="shared" si="0"/>
        <v>0.79646017699115068</v>
      </c>
      <c r="Q5" s="39">
        <f>SUM(L3:L502)/1440</f>
        <v>3.9236111111111104E-2</v>
      </c>
      <c r="S5" s="8">
        <f>IF(T5&gt;0,SUM(T$3:T5),"")</f>
        <v>12.15</v>
      </c>
      <c r="T5" s="4">
        <v>0.1</v>
      </c>
      <c r="U5" s="4">
        <v>700</v>
      </c>
      <c r="V5" s="4">
        <v>200</v>
      </c>
      <c r="W5" s="9"/>
      <c r="X5" s="32">
        <f t="shared" si="1"/>
        <v>0.56390977443609069</v>
      </c>
      <c r="Y5" s="39">
        <f>SUM(T3:T502)/1440</f>
        <v>5.5416666666666628E-2</v>
      </c>
      <c r="AA5" s="8">
        <f>IF(AB5&gt;0,SUM(AB$3:AB5),"")</f>
        <v>14.15</v>
      </c>
      <c r="AB5" s="4">
        <v>0.1</v>
      </c>
      <c r="AC5" s="4">
        <v>700</v>
      </c>
      <c r="AD5" s="4">
        <v>200</v>
      </c>
      <c r="AE5" s="9"/>
      <c r="AF5" s="32">
        <f t="shared" si="2"/>
        <v>0.4201680672268911</v>
      </c>
      <c r="AG5" s="39">
        <f>SUM(AB3:AB502)/1440</f>
        <v>7.4374999999999941E-2</v>
      </c>
    </row>
    <row r="6" spans="1:33" x14ac:dyDescent="0.35">
      <c r="F6" s="8"/>
      <c r="G6" s="4"/>
      <c r="H6" s="4"/>
      <c r="I6" s="9"/>
      <c r="K6" s="8">
        <f>IF(L6&gt;0,SUM(L$3:L6),"")</f>
        <v>19.149999999999999</v>
      </c>
      <c r="L6" s="4">
        <v>9</v>
      </c>
      <c r="M6" s="4">
        <v>200</v>
      </c>
      <c r="N6" s="4">
        <v>220</v>
      </c>
      <c r="O6" s="9"/>
      <c r="P6" s="12">
        <f t="shared" si="0"/>
        <v>33.451327433628322</v>
      </c>
      <c r="S6" s="8">
        <f>IF(T6&gt;0,SUM(T$3:T6),"")</f>
        <v>23.15</v>
      </c>
      <c r="T6" s="4">
        <v>11</v>
      </c>
      <c r="U6" s="4">
        <v>200</v>
      </c>
      <c r="V6" s="4">
        <v>220</v>
      </c>
      <c r="W6" s="9"/>
      <c r="X6" s="12">
        <f t="shared" si="1"/>
        <v>28.947368421052655</v>
      </c>
      <c r="AA6" s="8">
        <f>IF(AB6&gt;0,SUM(AB$3:AB6),"")</f>
        <v>27.15</v>
      </c>
      <c r="AB6" s="4">
        <v>13</v>
      </c>
      <c r="AC6" s="4">
        <v>200</v>
      </c>
      <c r="AD6" s="4">
        <v>220</v>
      </c>
      <c r="AE6" s="9"/>
      <c r="AF6" s="12">
        <f t="shared" si="2"/>
        <v>25.490196078431389</v>
      </c>
    </row>
    <row r="7" spans="1:33" x14ac:dyDescent="0.35">
      <c r="F7" s="8"/>
      <c r="G7" s="4"/>
      <c r="H7" s="4"/>
      <c r="I7" s="9"/>
      <c r="K7" s="8">
        <f>IF(L7&gt;0,SUM(L$3:L7),"")</f>
        <v>19.2</v>
      </c>
      <c r="L7" s="4">
        <v>0.05</v>
      </c>
      <c r="M7" s="4">
        <v>700</v>
      </c>
      <c r="N7" s="4"/>
      <c r="O7" s="9"/>
      <c r="P7" s="12">
        <f t="shared" si="0"/>
        <v>0.61946902654867275</v>
      </c>
      <c r="S7" s="8">
        <f>IF(T7&gt;0,SUM(T$3:T7),"")</f>
        <v>23.2</v>
      </c>
      <c r="T7" s="4">
        <v>0.05</v>
      </c>
      <c r="U7" s="4">
        <v>700</v>
      </c>
      <c r="V7" s="4"/>
      <c r="W7" s="9"/>
      <c r="X7" s="12">
        <f t="shared" si="1"/>
        <v>0.43859649122807054</v>
      </c>
      <c r="AA7" s="8">
        <f>IF(AB7&gt;0,SUM(AB$3:AB7),"")</f>
        <v>27.2</v>
      </c>
      <c r="AB7" s="4">
        <v>0.05</v>
      </c>
      <c r="AC7" s="4">
        <v>700</v>
      </c>
      <c r="AD7" s="4"/>
      <c r="AE7" s="9"/>
      <c r="AF7" s="12">
        <f t="shared" si="2"/>
        <v>0.32679738562091526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19.3</v>
      </c>
      <c r="L8" s="4">
        <v>0.1</v>
      </c>
      <c r="M8" s="4">
        <v>700</v>
      </c>
      <c r="N8" s="4">
        <v>200</v>
      </c>
      <c r="O8" s="9"/>
      <c r="P8" s="12">
        <f t="shared" si="0"/>
        <v>0.79646017699115068</v>
      </c>
      <c r="S8" s="8">
        <f>IF(T8&gt;0,SUM(T$3:T8),"")</f>
        <v>23.3</v>
      </c>
      <c r="T8" s="4">
        <v>0.1</v>
      </c>
      <c r="U8" s="4">
        <v>700</v>
      </c>
      <c r="V8" s="4">
        <v>200</v>
      </c>
      <c r="W8" s="9"/>
      <c r="X8" s="12">
        <f t="shared" si="1"/>
        <v>0.56390977443609069</v>
      </c>
      <c r="AA8" s="8">
        <f>IF(AB8&gt;0,SUM(AB$3:AB8),"")</f>
        <v>27.3</v>
      </c>
      <c r="AB8" s="4">
        <v>0.1</v>
      </c>
      <c r="AC8" s="4">
        <v>700</v>
      </c>
      <c r="AD8" s="4">
        <v>200</v>
      </c>
      <c r="AE8" s="9"/>
      <c r="AF8" s="12">
        <f t="shared" si="2"/>
        <v>0.4201680672268911</v>
      </c>
    </row>
    <row r="9" spans="1:33" x14ac:dyDescent="0.35">
      <c r="K9" s="8">
        <f>IF(L9&gt;0,SUM(L$3:L9),"")</f>
        <v>27.3</v>
      </c>
      <c r="L9" s="4">
        <v>8</v>
      </c>
      <c r="M9" s="4">
        <v>200</v>
      </c>
      <c r="N9" s="4">
        <v>220</v>
      </c>
      <c r="O9" s="9"/>
      <c r="P9" s="12">
        <f t="shared" si="0"/>
        <v>29.73451327433629</v>
      </c>
      <c r="S9" s="8">
        <f>IF(T9&gt;0,SUM(T$3:T9),"")</f>
        <v>33.299999999999997</v>
      </c>
      <c r="T9" s="4">
        <v>10</v>
      </c>
      <c r="U9" s="4">
        <v>200</v>
      </c>
      <c r="V9" s="4">
        <v>220</v>
      </c>
      <c r="W9" s="9"/>
      <c r="X9" s="12">
        <f t="shared" si="1"/>
        <v>26.315789473684234</v>
      </c>
      <c r="AA9" s="8">
        <f>IF(AB9&gt;0,SUM(AB$3:AB9),"")</f>
        <v>39.299999999999997</v>
      </c>
      <c r="AB9" s="4">
        <v>12</v>
      </c>
      <c r="AC9" s="4">
        <v>200</v>
      </c>
      <c r="AD9" s="4">
        <v>220</v>
      </c>
      <c r="AE9" s="9"/>
      <c r="AF9" s="12">
        <f t="shared" si="2"/>
        <v>23.529411764705898</v>
      </c>
    </row>
    <row r="10" spans="1:33" x14ac:dyDescent="0.35">
      <c r="K10" s="8">
        <f>IF(L10&gt;0,SUM(L$3:L10),"")</f>
        <v>27.35</v>
      </c>
      <c r="L10" s="4">
        <v>0.05</v>
      </c>
      <c r="M10" s="4">
        <v>700</v>
      </c>
      <c r="N10" s="4"/>
      <c r="O10" s="9"/>
      <c r="P10" s="12">
        <f t="shared" si="0"/>
        <v>0.61946902654867275</v>
      </c>
      <c r="S10" s="8">
        <f>IF(T10&gt;0,SUM(T$3:T10),"")</f>
        <v>33.349999999999994</v>
      </c>
      <c r="T10" s="4">
        <v>0.05</v>
      </c>
      <c r="U10" s="4">
        <v>700</v>
      </c>
      <c r="V10" s="4"/>
      <c r="W10" s="9"/>
      <c r="X10" s="12">
        <f t="shared" si="1"/>
        <v>0.43859649122807054</v>
      </c>
      <c r="AA10" s="8">
        <f>IF(AB10&gt;0,SUM(AB$3:AB10),"")</f>
        <v>39.349999999999994</v>
      </c>
      <c r="AB10" s="4">
        <v>0.05</v>
      </c>
      <c r="AC10" s="4">
        <v>700</v>
      </c>
      <c r="AD10" s="4"/>
      <c r="AE10" s="9"/>
      <c r="AF10" s="12">
        <f t="shared" si="2"/>
        <v>0.32679738562091526</v>
      </c>
    </row>
    <row r="11" spans="1:33" x14ac:dyDescent="0.35">
      <c r="K11" s="8">
        <f>IF(L11&gt;0,SUM(L$3:L11),"")</f>
        <v>27.450000000000003</v>
      </c>
      <c r="L11" s="4">
        <v>0.1</v>
      </c>
      <c r="M11" s="4">
        <v>700</v>
      </c>
      <c r="N11" s="4">
        <v>200</v>
      </c>
      <c r="O11" s="9"/>
      <c r="P11" s="12">
        <f t="shared" si="0"/>
        <v>0.79646017699115068</v>
      </c>
      <c r="S11" s="8">
        <f>IF(T11&gt;0,SUM(T$3:T11),"")</f>
        <v>33.449999999999996</v>
      </c>
      <c r="T11" s="4">
        <v>0.1</v>
      </c>
      <c r="U11" s="4">
        <v>700</v>
      </c>
      <c r="V11" s="4">
        <v>200</v>
      </c>
      <c r="W11" s="9"/>
      <c r="X11" s="12">
        <f t="shared" si="1"/>
        <v>0.56390977443609069</v>
      </c>
      <c r="AA11" s="8">
        <f>IF(AB11&gt;0,SUM(AB$3:AB11),"")</f>
        <v>39.449999999999996</v>
      </c>
      <c r="AB11" s="4">
        <v>0.1</v>
      </c>
      <c r="AC11" s="4">
        <v>700</v>
      </c>
      <c r="AD11" s="4">
        <v>200</v>
      </c>
      <c r="AE11" s="9"/>
      <c r="AF11" s="12">
        <f t="shared" si="2"/>
        <v>0.4201680672268911</v>
      </c>
    </row>
    <row r="12" spans="1:33" x14ac:dyDescent="0.35">
      <c r="K12" s="8">
        <f>IF(L12&gt;0,SUM(L$3:L12),"")</f>
        <v>34.450000000000003</v>
      </c>
      <c r="L12" s="4">
        <v>7</v>
      </c>
      <c r="M12" s="4">
        <v>200</v>
      </c>
      <c r="N12" s="4">
        <v>220</v>
      </c>
      <c r="O12" s="9"/>
      <c r="P12" s="12">
        <f t="shared" si="0"/>
        <v>26.017699115044252</v>
      </c>
      <c r="S12" s="8">
        <f>IF(T12&gt;0,SUM(T$3:T12),"")</f>
        <v>42.449999999999996</v>
      </c>
      <c r="T12" s="4">
        <v>9</v>
      </c>
      <c r="U12" s="4">
        <v>200</v>
      </c>
      <c r="V12" s="4">
        <v>220</v>
      </c>
      <c r="W12" s="9"/>
      <c r="X12" s="12">
        <f t="shared" si="1"/>
        <v>23.684210526315809</v>
      </c>
      <c r="AA12" s="8">
        <f>IF(AB12&gt;0,SUM(AB$3:AB12),"")</f>
        <v>50.449999999999996</v>
      </c>
      <c r="AB12" s="4">
        <v>11</v>
      </c>
      <c r="AC12" s="4">
        <v>200</v>
      </c>
      <c r="AD12" s="4">
        <v>220</v>
      </c>
      <c r="AE12" s="9"/>
      <c r="AF12" s="12">
        <f t="shared" si="2"/>
        <v>21.568627450980408</v>
      </c>
    </row>
    <row r="13" spans="1:33" x14ac:dyDescent="0.35">
      <c r="K13" s="8">
        <f>IF(L13&gt;0,SUM(L$3:L13),"")</f>
        <v>34.5</v>
      </c>
      <c r="L13" s="4">
        <v>0.05</v>
      </c>
      <c r="M13" s="4">
        <v>700</v>
      </c>
      <c r="N13" s="4"/>
      <c r="O13" s="9"/>
      <c r="P13" s="12">
        <f t="shared" si="0"/>
        <v>0.61946902654867275</v>
      </c>
      <c r="S13" s="8">
        <f>IF(T13&gt;0,SUM(T$3:T13),"")</f>
        <v>42.499999999999993</v>
      </c>
      <c r="T13" s="4">
        <v>0.05</v>
      </c>
      <c r="U13" s="4">
        <v>700</v>
      </c>
      <c r="V13" s="4"/>
      <c r="W13" s="9"/>
      <c r="X13" s="12">
        <f t="shared" si="1"/>
        <v>0.43859649122807054</v>
      </c>
      <c r="AA13" s="8">
        <f>IF(AB13&gt;0,SUM(AB$3:AB13),"")</f>
        <v>50.499999999999993</v>
      </c>
      <c r="AB13" s="4">
        <v>0.05</v>
      </c>
      <c r="AC13" s="4">
        <v>700</v>
      </c>
      <c r="AD13" s="4"/>
      <c r="AE13" s="9"/>
      <c r="AF13" s="12">
        <f t="shared" si="2"/>
        <v>0.32679738562091526</v>
      </c>
    </row>
    <row r="14" spans="1:33" x14ac:dyDescent="0.35">
      <c r="K14" s="8">
        <f>IF(L14&gt;0,SUM(L$3:L14),"")</f>
        <v>34.6</v>
      </c>
      <c r="L14" s="4">
        <v>0.1</v>
      </c>
      <c r="M14" s="4">
        <v>700</v>
      </c>
      <c r="N14" s="4">
        <v>200</v>
      </c>
      <c r="O14" s="9"/>
      <c r="P14" s="12">
        <f t="shared" si="0"/>
        <v>0.79646017699115068</v>
      </c>
      <c r="S14" s="8">
        <f>IF(T14&gt;0,SUM(T$3:T14),"")</f>
        <v>42.599999999999994</v>
      </c>
      <c r="T14" s="4">
        <v>0.1</v>
      </c>
      <c r="U14" s="4">
        <v>700</v>
      </c>
      <c r="V14" s="4">
        <v>200</v>
      </c>
      <c r="W14" s="9"/>
      <c r="X14" s="12">
        <f t="shared" si="1"/>
        <v>0.56390977443609069</v>
      </c>
      <c r="AA14" s="8">
        <f>IF(AB14&gt;0,SUM(AB$3:AB14),"")</f>
        <v>50.599999999999994</v>
      </c>
      <c r="AB14" s="4">
        <v>0.1</v>
      </c>
      <c r="AC14" s="4">
        <v>700</v>
      </c>
      <c r="AD14" s="4">
        <v>200</v>
      </c>
      <c r="AE14" s="9"/>
      <c r="AF14" s="12">
        <f t="shared" si="2"/>
        <v>0.4201680672268911</v>
      </c>
    </row>
    <row r="15" spans="1:33" x14ac:dyDescent="0.35">
      <c r="K15" s="8">
        <f>IF(L15&gt;0,SUM(L$3:L15),"")</f>
        <v>40.6</v>
      </c>
      <c r="L15" s="4">
        <v>6</v>
      </c>
      <c r="M15" s="4">
        <v>200</v>
      </c>
      <c r="N15" s="4">
        <v>220</v>
      </c>
      <c r="O15" s="9"/>
      <c r="P15" s="12">
        <f t="shared" si="0"/>
        <v>22.300884955752213</v>
      </c>
      <c r="S15" s="8">
        <f>IF(T15&gt;0,SUM(T$3:T15),"")</f>
        <v>50.599999999999994</v>
      </c>
      <c r="T15" s="4">
        <v>8</v>
      </c>
      <c r="U15" s="4">
        <v>200</v>
      </c>
      <c r="V15" s="4">
        <v>220</v>
      </c>
      <c r="W15" s="9"/>
      <c r="X15" s="12">
        <f t="shared" si="1"/>
        <v>21.052631578947384</v>
      </c>
      <c r="AA15" s="8">
        <f>IF(AB15&gt;0,SUM(AB$3:AB15),"")</f>
        <v>60.599999999999994</v>
      </c>
      <c r="AB15" s="4">
        <v>10</v>
      </c>
      <c r="AC15" s="4">
        <v>200</v>
      </c>
      <c r="AD15" s="4">
        <v>220</v>
      </c>
      <c r="AE15" s="9"/>
      <c r="AF15" s="12">
        <f t="shared" si="2"/>
        <v>19.607843137254918</v>
      </c>
    </row>
    <row r="16" spans="1:33" x14ac:dyDescent="0.35">
      <c r="K16" s="8">
        <f>IF(L16&gt;0,SUM(L$3:L16),"")</f>
        <v>40.65</v>
      </c>
      <c r="L16" s="4">
        <v>0.05</v>
      </c>
      <c r="M16" s="4">
        <v>700</v>
      </c>
      <c r="N16" s="4"/>
      <c r="O16" s="9"/>
      <c r="P16" s="12">
        <f t="shared" si="0"/>
        <v>0.61946902654867275</v>
      </c>
      <c r="S16" s="8">
        <f>IF(T16&gt;0,SUM(T$3:T16),"")</f>
        <v>50.649999999999991</v>
      </c>
      <c r="T16" s="4">
        <v>0.05</v>
      </c>
      <c r="U16" s="4">
        <v>700</v>
      </c>
      <c r="V16" s="4"/>
      <c r="W16" s="9"/>
      <c r="X16" s="12">
        <f t="shared" si="1"/>
        <v>0.43859649122807054</v>
      </c>
      <c r="AA16" s="8">
        <f>IF(AB16&gt;0,SUM(AB$3:AB16),"")</f>
        <v>60.649999999999991</v>
      </c>
      <c r="AB16" s="4">
        <v>0.05</v>
      </c>
      <c r="AC16" s="4">
        <v>700</v>
      </c>
      <c r="AD16" s="4"/>
      <c r="AE16" s="9"/>
      <c r="AF16" s="12">
        <f t="shared" si="2"/>
        <v>0.32679738562091526</v>
      </c>
    </row>
    <row r="17" spans="11:32" x14ac:dyDescent="0.35">
      <c r="K17" s="8">
        <f>IF(L17&gt;0,SUM(L$3:L17),"")</f>
        <v>40.75</v>
      </c>
      <c r="L17" s="4">
        <v>0.1</v>
      </c>
      <c r="M17" s="4">
        <v>700</v>
      </c>
      <c r="N17" s="4">
        <v>200</v>
      </c>
      <c r="O17" s="9"/>
      <c r="P17" s="12">
        <f t="shared" si="0"/>
        <v>0.79646017699115068</v>
      </c>
      <c r="S17" s="8">
        <f>IF(T17&gt;0,SUM(T$3:T17),"")</f>
        <v>50.749999999999993</v>
      </c>
      <c r="T17" s="4">
        <v>0.1</v>
      </c>
      <c r="U17" s="4">
        <v>700</v>
      </c>
      <c r="V17" s="4">
        <v>200</v>
      </c>
      <c r="W17" s="9"/>
      <c r="X17" s="12">
        <f t="shared" si="1"/>
        <v>0.56390977443609069</v>
      </c>
      <c r="AA17" s="8">
        <f>IF(AB17&gt;0,SUM(AB$3:AB17),"")</f>
        <v>60.749999999999993</v>
      </c>
      <c r="AB17" s="4">
        <v>0.1</v>
      </c>
      <c r="AC17" s="4">
        <v>700</v>
      </c>
      <c r="AD17" s="4">
        <v>200</v>
      </c>
      <c r="AE17" s="9"/>
      <c r="AF17" s="12">
        <f t="shared" si="2"/>
        <v>0.4201680672268911</v>
      </c>
    </row>
    <row r="18" spans="11:32" x14ac:dyDescent="0.35">
      <c r="K18" s="8">
        <f>IF(L18&gt;0,SUM(L$3:L18),"")</f>
        <v>45.75</v>
      </c>
      <c r="L18" s="4">
        <v>5</v>
      </c>
      <c r="M18" s="4">
        <v>200</v>
      </c>
      <c r="N18" s="4">
        <v>220</v>
      </c>
      <c r="O18" s="9"/>
      <c r="P18" s="12">
        <f t="shared" si="0"/>
        <v>18.584070796460178</v>
      </c>
      <c r="S18" s="8">
        <f>IF(T18&gt;0,SUM(T$3:T18),"")</f>
        <v>57.749999999999993</v>
      </c>
      <c r="T18" s="4">
        <v>7</v>
      </c>
      <c r="U18" s="4">
        <v>200</v>
      </c>
      <c r="V18" s="4">
        <v>220</v>
      </c>
      <c r="W18" s="9"/>
      <c r="X18" s="12">
        <f t="shared" si="1"/>
        <v>18.421052631578959</v>
      </c>
      <c r="AA18" s="8">
        <f>IF(AB18&gt;0,SUM(AB$3:AB18),"")</f>
        <v>69.75</v>
      </c>
      <c r="AB18" s="4">
        <v>9</v>
      </c>
      <c r="AC18" s="4">
        <v>200</v>
      </c>
      <c r="AD18" s="4">
        <v>220</v>
      </c>
      <c r="AE18" s="9"/>
      <c r="AF18" s="12">
        <f t="shared" si="2"/>
        <v>17.647058823529424</v>
      </c>
    </row>
    <row r="19" spans="11:32" x14ac:dyDescent="0.35">
      <c r="K19" s="8">
        <f>IF(L19&gt;0,SUM(L$3:L19),"")</f>
        <v>45.8</v>
      </c>
      <c r="L19" s="4">
        <v>0.05</v>
      </c>
      <c r="M19" s="4">
        <v>700</v>
      </c>
      <c r="N19" s="4"/>
      <c r="O19" s="9"/>
      <c r="P19" s="12">
        <f t="shared" si="0"/>
        <v>0.61946902654867275</v>
      </c>
      <c r="S19" s="8">
        <f>IF(T19&gt;0,SUM(T$3:T19),"")</f>
        <v>57.79999999999999</v>
      </c>
      <c r="T19" s="4">
        <v>0.05</v>
      </c>
      <c r="U19" s="4">
        <v>700</v>
      </c>
      <c r="V19" s="4"/>
      <c r="W19" s="9"/>
      <c r="X19" s="12">
        <f t="shared" si="1"/>
        <v>0.43859649122807054</v>
      </c>
      <c r="AA19" s="8">
        <f>IF(AB19&gt;0,SUM(AB$3:AB19),"")</f>
        <v>69.8</v>
      </c>
      <c r="AB19" s="4">
        <v>0.05</v>
      </c>
      <c r="AC19" s="4">
        <v>700</v>
      </c>
      <c r="AD19" s="4"/>
      <c r="AE19" s="9"/>
      <c r="AF19" s="12">
        <f t="shared" si="2"/>
        <v>0.32679738562091526</v>
      </c>
    </row>
    <row r="20" spans="11:32" x14ac:dyDescent="0.35">
      <c r="K20" s="8">
        <f>IF(L20&gt;0,SUM(L$3:L20),"")</f>
        <v>45.9</v>
      </c>
      <c r="L20" s="4">
        <v>0.1</v>
      </c>
      <c r="M20" s="4">
        <v>700</v>
      </c>
      <c r="N20" s="4">
        <v>200</v>
      </c>
      <c r="O20" s="9"/>
      <c r="P20" s="12">
        <f t="shared" si="0"/>
        <v>0.79646017699115068</v>
      </c>
      <c r="S20" s="8">
        <f>IF(T20&gt;0,SUM(T$3:T20),"")</f>
        <v>57.899999999999991</v>
      </c>
      <c r="T20" s="4">
        <v>0.1</v>
      </c>
      <c r="U20" s="4">
        <v>700</v>
      </c>
      <c r="V20" s="4">
        <v>200</v>
      </c>
      <c r="W20" s="9"/>
      <c r="X20" s="12">
        <f t="shared" si="1"/>
        <v>0.56390977443609069</v>
      </c>
      <c r="AA20" s="8">
        <f>IF(AB20&gt;0,SUM(AB$3:AB20),"")</f>
        <v>69.899999999999991</v>
      </c>
      <c r="AB20" s="4">
        <v>0.1</v>
      </c>
      <c r="AC20" s="4">
        <v>700</v>
      </c>
      <c r="AD20" s="4">
        <v>200</v>
      </c>
      <c r="AE20" s="9"/>
      <c r="AF20" s="12">
        <f t="shared" si="2"/>
        <v>0.4201680672268911</v>
      </c>
    </row>
    <row r="21" spans="11:32" x14ac:dyDescent="0.35">
      <c r="K21" s="8">
        <f>IF(L21&gt;0,SUM(L$3:L21),"")</f>
        <v>49.9</v>
      </c>
      <c r="L21" s="4">
        <v>4</v>
      </c>
      <c r="M21" s="4">
        <v>200</v>
      </c>
      <c r="N21" s="4">
        <v>220</v>
      </c>
      <c r="O21" s="9"/>
      <c r="P21" s="12">
        <f t="shared" si="0"/>
        <v>14.867256637168145</v>
      </c>
      <c r="S21" s="8">
        <f>IF(T21&gt;0,SUM(T$3:T21),"")</f>
        <v>63.899999999999991</v>
      </c>
      <c r="T21" s="4">
        <v>6</v>
      </c>
      <c r="U21" s="4">
        <v>200</v>
      </c>
      <c r="V21" s="4">
        <v>220</v>
      </c>
      <c r="W21" s="9"/>
      <c r="X21" s="12">
        <f t="shared" si="1"/>
        <v>15.789473684210536</v>
      </c>
      <c r="AA21" s="8">
        <f>IF(AB21&gt;0,SUM(AB$3:AB21),"")</f>
        <v>77.899999999999991</v>
      </c>
      <c r="AB21" s="4">
        <v>8</v>
      </c>
      <c r="AC21" s="4">
        <v>200</v>
      </c>
      <c r="AD21" s="4">
        <v>220</v>
      </c>
      <c r="AE21" s="9"/>
      <c r="AF21" s="12">
        <f t="shared" si="2"/>
        <v>15.686274509803933</v>
      </c>
    </row>
    <row r="22" spans="11:32" x14ac:dyDescent="0.35">
      <c r="K22" s="8">
        <f>IF(L22&gt;0,SUM(L$3:L22),"")</f>
        <v>49.949999999999996</v>
      </c>
      <c r="L22" s="4">
        <v>0.05</v>
      </c>
      <c r="M22" s="4">
        <v>700</v>
      </c>
      <c r="N22" s="4"/>
      <c r="O22" s="9"/>
      <c r="P22" s="12">
        <f t="shared" si="0"/>
        <v>0.61946902654867275</v>
      </c>
      <c r="S22" s="8">
        <f>IF(T22&gt;0,SUM(T$3:T22),"")</f>
        <v>63.949999999999989</v>
      </c>
      <c r="T22" s="4">
        <v>0.05</v>
      </c>
      <c r="U22" s="4">
        <v>700</v>
      </c>
      <c r="V22" s="4"/>
      <c r="W22" s="9"/>
      <c r="X22" s="12">
        <f t="shared" si="1"/>
        <v>0.43859649122807054</v>
      </c>
      <c r="AA22" s="8">
        <f>IF(AB22&gt;0,SUM(AB$3:AB22),"")</f>
        <v>77.949999999999989</v>
      </c>
      <c r="AB22" s="4">
        <v>0.05</v>
      </c>
      <c r="AC22" s="4">
        <v>700</v>
      </c>
      <c r="AD22" s="4"/>
      <c r="AE22" s="9"/>
      <c r="AF22" s="12">
        <f t="shared" si="2"/>
        <v>0.32679738562091526</v>
      </c>
    </row>
    <row r="23" spans="11:32" x14ac:dyDescent="0.35">
      <c r="K23" s="8">
        <f>IF(L23&gt;0,SUM(L$3:L23),"")</f>
        <v>50.05</v>
      </c>
      <c r="L23" s="4">
        <v>0.1</v>
      </c>
      <c r="M23" s="4">
        <v>700</v>
      </c>
      <c r="N23" s="4">
        <v>200</v>
      </c>
      <c r="O23" s="9"/>
      <c r="P23" s="12">
        <f t="shared" si="0"/>
        <v>0.79646017699115068</v>
      </c>
      <c r="S23" s="8">
        <f>IF(T23&gt;0,SUM(T$3:T23),"")</f>
        <v>64.049999999999983</v>
      </c>
      <c r="T23" s="4">
        <v>0.1</v>
      </c>
      <c r="U23" s="4">
        <v>700</v>
      </c>
      <c r="V23" s="4">
        <v>200</v>
      </c>
      <c r="W23" s="9"/>
      <c r="X23" s="12">
        <f t="shared" si="1"/>
        <v>0.56390977443609069</v>
      </c>
      <c r="AA23" s="8">
        <f>IF(AB23&gt;0,SUM(AB$3:AB23),"")</f>
        <v>78.049999999999983</v>
      </c>
      <c r="AB23" s="4">
        <v>0.1</v>
      </c>
      <c r="AC23" s="4">
        <v>700</v>
      </c>
      <c r="AD23" s="4">
        <v>200</v>
      </c>
      <c r="AE23" s="9"/>
      <c r="AF23" s="12">
        <f t="shared" si="2"/>
        <v>0.4201680672268911</v>
      </c>
    </row>
    <row r="24" spans="11:32" x14ac:dyDescent="0.35">
      <c r="K24" s="8">
        <f>IF(L24&gt;0,SUM(L$3:L24),"")</f>
        <v>53.05</v>
      </c>
      <c r="L24" s="4">
        <v>3</v>
      </c>
      <c r="M24" s="4">
        <v>200</v>
      </c>
      <c r="N24" s="4">
        <v>220</v>
      </c>
      <c r="O24" s="9"/>
      <c r="P24" s="12">
        <f t="shared" si="0"/>
        <v>11.150442477876107</v>
      </c>
      <c r="S24" s="8">
        <f>IF(T24&gt;0,SUM(T$3:T24),"")</f>
        <v>69.049999999999983</v>
      </c>
      <c r="T24" s="4">
        <v>5</v>
      </c>
      <c r="U24" s="4">
        <v>200</v>
      </c>
      <c r="V24" s="4">
        <v>220</v>
      </c>
      <c r="W24" s="9"/>
      <c r="X24" s="12">
        <f t="shared" si="1"/>
        <v>13.157894736842117</v>
      </c>
      <c r="AA24" s="8">
        <f>IF(AB24&gt;0,SUM(AB$3:AB24),"")</f>
        <v>85.049999999999983</v>
      </c>
      <c r="AB24" s="4">
        <v>7</v>
      </c>
      <c r="AC24" s="4">
        <v>200</v>
      </c>
      <c r="AD24" s="4">
        <v>220</v>
      </c>
      <c r="AE24" s="9"/>
      <c r="AF24" s="12">
        <f t="shared" si="2"/>
        <v>13.725490196078441</v>
      </c>
    </row>
    <row r="25" spans="11:32" x14ac:dyDescent="0.35">
      <c r="K25" s="8">
        <f>IF(L25&gt;0,SUM(L$3:L25),"")</f>
        <v>53.099999999999994</v>
      </c>
      <c r="L25" s="4">
        <v>0.05</v>
      </c>
      <c r="M25" s="4">
        <v>700</v>
      </c>
      <c r="N25" s="4"/>
      <c r="O25" s="9"/>
      <c r="P25" s="12">
        <f t="shared" si="0"/>
        <v>0.61946902654867275</v>
      </c>
      <c r="S25" s="8">
        <f>IF(T25&gt;0,SUM(T$3:T25),"")</f>
        <v>69.09999999999998</v>
      </c>
      <c r="T25" s="4">
        <v>0.05</v>
      </c>
      <c r="U25" s="4">
        <v>700</v>
      </c>
      <c r="V25" s="4"/>
      <c r="W25" s="9"/>
      <c r="X25" s="12">
        <f t="shared" si="1"/>
        <v>0.43859649122807054</v>
      </c>
      <c r="AA25" s="8">
        <f>IF(AB25&gt;0,SUM(AB$3:AB25),"")</f>
        <v>85.09999999999998</v>
      </c>
      <c r="AB25" s="4">
        <v>0.05</v>
      </c>
      <c r="AC25" s="4">
        <v>700</v>
      </c>
      <c r="AD25" s="4"/>
      <c r="AE25" s="9"/>
      <c r="AF25" s="12">
        <f t="shared" si="2"/>
        <v>0.32679738562091526</v>
      </c>
    </row>
    <row r="26" spans="11:32" x14ac:dyDescent="0.35">
      <c r="K26" s="8">
        <f>IF(L26&gt;0,SUM(L$3:L26),"")</f>
        <v>53.199999999999996</v>
      </c>
      <c r="L26" s="4">
        <v>0.1</v>
      </c>
      <c r="M26" s="4">
        <v>700</v>
      </c>
      <c r="N26" s="4">
        <v>200</v>
      </c>
      <c r="O26" s="9"/>
      <c r="P26" s="12">
        <f t="shared" si="0"/>
        <v>0.79646017699115068</v>
      </c>
      <c r="S26" s="8">
        <f>IF(T26&gt;0,SUM(T$3:T26),"")</f>
        <v>69.199999999999974</v>
      </c>
      <c r="T26" s="4">
        <v>0.1</v>
      </c>
      <c r="U26" s="4">
        <v>700</v>
      </c>
      <c r="V26" s="4">
        <v>200</v>
      </c>
      <c r="W26" s="9"/>
      <c r="X26" s="12">
        <f t="shared" si="1"/>
        <v>0.56390977443609069</v>
      </c>
      <c r="AA26" s="8">
        <f>IF(AB26&gt;0,SUM(AB$3:AB26),"")</f>
        <v>85.199999999999974</v>
      </c>
      <c r="AB26" s="4">
        <v>0.1</v>
      </c>
      <c r="AC26" s="4">
        <v>700</v>
      </c>
      <c r="AD26" s="4">
        <v>200</v>
      </c>
      <c r="AE26" s="9"/>
      <c r="AF26" s="12">
        <f t="shared" si="2"/>
        <v>0.4201680672268911</v>
      </c>
    </row>
    <row r="27" spans="11:32" x14ac:dyDescent="0.35">
      <c r="K27" s="8">
        <f>IF(L27&gt;0,SUM(L$3:L27),"")</f>
        <v>55.199999999999996</v>
      </c>
      <c r="L27" s="4">
        <v>2</v>
      </c>
      <c r="M27" s="4">
        <v>200</v>
      </c>
      <c r="N27" s="4">
        <v>220</v>
      </c>
      <c r="O27" s="9"/>
      <c r="P27" s="12">
        <f t="shared" si="0"/>
        <v>7.4336283185840726</v>
      </c>
      <c r="S27" s="8">
        <f>IF(T27&gt;0,SUM(T$3:T27),"")</f>
        <v>73.199999999999974</v>
      </c>
      <c r="T27" s="4">
        <v>4</v>
      </c>
      <c r="U27" s="4">
        <v>200</v>
      </c>
      <c r="V27" s="4">
        <v>220</v>
      </c>
      <c r="W27" s="9"/>
      <c r="X27" s="12">
        <f t="shared" si="1"/>
        <v>10.526315789473692</v>
      </c>
      <c r="AA27" s="8">
        <f>IF(AB27&gt;0,SUM(AB$3:AB27),"")</f>
        <v>91.199999999999974</v>
      </c>
      <c r="AB27" s="4">
        <v>6</v>
      </c>
      <c r="AC27" s="4">
        <v>200</v>
      </c>
      <c r="AD27" s="4">
        <v>220</v>
      </c>
      <c r="AE27" s="9"/>
      <c r="AF27" s="12">
        <f t="shared" si="2"/>
        <v>11.764705882352949</v>
      </c>
    </row>
    <row r="28" spans="11:32" x14ac:dyDescent="0.35">
      <c r="K28" s="8">
        <f>IF(L28&gt;0,SUM(L$3:L28),"")</f>
        <v>55.249999999999993</v>
      </c>
      <c r="L28" s="4">
        <v>0.05</v>
      </c>
      <c r="M28" s="4">
        <v>700</v>
      </c>
      <c r="N28" s="4"/>
      <c r="O28" s="9"/>
      <c r="P28" s="12">
        <f t="shared" si="0"/>
        <v>0.61946902654867275</v>
      </c>
      <c r="S28" s="8">
        <f>IF(T28&gt;0,SUM(T$3:T28),"")</f>
        <v>73.249999999999972</v>
      </c>
      <c r="T28" s="4">
        <v>0.05</v>
      </c>
      <c r="U28" s="4">
        <v>700</v>
      </c>
      <c r="V28" s="4"/>
      <c r="W28" s="9"/>
      <c r="X28" s="12">
        <f t="shared" si="1"/>
        <v>0.43859649122807054</v>
      </c>
      <c r="AA28" s="8">
        <f>IF(AB28&gt;0,SUM(AB$3:AB28),"")</f>
        <v>91.249999999999972</v>
      </c>
      <c r="AB28" s="4">
        <v>0.05</v>
      </c>
      <c r="AC28" s="4">
        <v>700</v>
      </c>
      <c r="AD28" s="4"/>
      <c r="AE28" s="9"/>
      <c r="AF28" s="12">
        <f t="shared" si="2"/>
        <v>0.32679738562091526</v>
      </c>
    </row>
    <row r="29" spans="11:32" x14ac:dyDescent="0.35">
      <c r="K29" s="8">
        <f>IF(L29&gt;0,SUM(L$3:L29),"")</f>
        <v>55.349999999999994</v>
      </c>
      <c r="L29" s="4">
        <v>0.1</v>
      </c>
      <c r="M29" s="4">
        <v>700</v>
      </c>
      <c r="N29" s="4">
        <v>200</v>
      </c>
      <c r="O29" s="9"/>
      <c r="P29" s="12">
        <f t="shared" si="0"/>
        <v>0.79646017699115068</v>
      </c>
      <c r="S29" s="8">
        <f>IF(T29&gt;0,SUM(T$3:T29),"")</f>
        <v>73.349999999999966</v>
      </c>
      <c r="T29" s="4">
        <v>0.1</v>
      </c>
      <c r="U29" s="4">
        <v>700</v>
      </c>
      <c r="V29" s="4">
        <v>200</v>
      </c>
      <c r="W29" s="9"/>
      <c r="X29" s="12">
        <f t="shared" si="1"/>
        <v>0.56390977443609069</v>
      </c>
      <c r="AA29" s="8">
        <f>IF(AB29&gt;0,SUM(AB$3:AB29),"")</f>
        <v>91.349999999999966</v>
      </c>
      <c r="AB29" s="4">
        <v>0.1</v>
      </c>
      <c r="AC29" s="4">
        <v>700</v>
      </c>
      <c r="AD29" s="4">
        <v>200</v>
      </c>
      <c r="AE29" s="9"/>
      <c r="AF29" s="12">
        <f t="shared" si="2"/>
        <v>0.4201680672268911</v>
      </c>
    </row>
    <row r="30" spans="11:32" x14ac:dyDescent="0.35">
      <c r="K30" s="8">
        <f>IF(L30&gt;0,SUM(L$3:L30),"")</f>
        <v>56.349999999999994</v>
      </c>
      <c r="L30" s="4">
        <v>1</v>
      </c>
      <c r="M30" s="4">
        <v>200</v>
      </c>
      <c r="N30" s="4">
        <v>220</v>
      </c>
      <c r="O30" s="9"/>
      <c r="P30" s="12">
        <f t="shared" si="0"/>
        <v>3.7168141592920363</v>
      </c>
      <c r="S30" s="8">
        <f>IF(T30&gt;0,SUM(T$3:T30),"")</f>
        <v>76.349999999999966</v>
      </c>
      <c r="T30" s="4">
        <v>3</v>
      </c>
      <c r="U30" s="4">
        <v>200</v>
      </c>
      <c r="V30" s="4">
        <v>220</v>
      </c>
      <c r="W30" s="9"/>
      <c r="X30" s="12">
        <f t="shared" si="1"/>
        <v>7.8947368421052682</v>
      </c>
      <c r="AA30" s="8">
        <f>IF(AB30&gt;0,SUM(AB$3:AB30),"")</f>
        <v>96.349999999999966</v>
      </c>
      <c r="AB30" s="4">
        <v>5</v>
      </c>
      <c r="AC30" s="4">
        <v>200</v>
      </c>
      <c r="AD30" s="4">
        <v>220</v>
      </c>
      <c r="AE30" s="9"/>
      <c r="AF30" s="12">
        <f t="shared" si="2"/>
        <v>9.8039215686274588</v>
      </c>
    </row>
    <row r="31" spans="11:32" x14ac:dyDescent="0.35">
      <c r="K31" s="8">
        <f>IF(L31&gt;0,SUM(L$3:L31),"")</f>
        <v>56.399999999999991</v>
      </c>
      <c r="L31" s="4">
        <v>0.05</v>
      </c>
      <c r="M31" s="4">
        <v>700</v>
      </c>
      <c r="N31" s="4"/>
      <c r="O31" s="9"/>
      <c r="P31" s="12">
        <f t="shared" si="0"/>
        <v>0.61946902654867275</v>
      </c>
      <c r="S31" s="8">
        <f>IF(T31&gt;0,SUM(T$3:T31),"")</f>
        <v>76.399999999999963</v>
      </c>
      <c r="T31" s="4">
        <v>0.05</v>
      </c>
      <c r="U31" s="4">
        <v>700</v>
      </c>
      <c r="V31" s="4"/>
      <c r="W31" s="9"/>
      <c r="X31" s="12">
        <f t="shared" si="1"/>
        <v>0.43859649122807054</v>
      </c>
      <c r="AA31" s="8">
        <f>IF(AB31&gt;0,SUM(AB$3:AB31),"")</f>
        <v>96.399999999999963</v>
      </c>
      <c r="AB31" s="4">
        <v>0.05</v>
      </c>
      <c r="AC31" s="4">
        <v>700</v>
      </c>
      <c r="AD31" s="4"/>
      <c r="AE31" s="9"/>
      <c r="AF31" s="12">
        <f t="shared" si="2"/>
        <v>0.32679738562091526</v>
      </c>
    </row>
    <row r="32" spans="11:32" x14ac:dyDescent="0.35">
      <c r="K32" s="8">
        <f>IF(L32&gt;0,SUM(L$3:L32),"")</f>
        <v>56.499999999999993</v>
      </c>
      <c r="L32" s="4">
        <v>0.1</v>
      </c>
      <c r="M32" s="4">
        <v>700</v>
      </c>
      <c r="N32" s="4">
        <v>200</v>
      </c>
      <c r="O32" s="9" t="b">
        <v>1</v>
      </c>
      <c r="P32" s="12">
        <f t="shared" si="0"/>
        <v>0.79646017699115068</v>
      </c>
      <c r="S32" s="8">
        <f>IF(T32&gt;0,SUM(T$3:T32),"")</f>
        <v>76.499999999999957</v>
      </c>
      <c r="T32" s="4">
        <v>0.1</v>
      </c>
      <c r="U32" s="4">
        <v>700</v>
      </c>
      <c r="V32" s="4">
        <v>200</v>
      </c>
      <c r="W32" s="9"/>
      <c r="X32" s="12">
        <f t="shared" si="1"/>
        <v>0.56390977443609069</v>
      </c>
      <c r="AA32" s="8">
        <f>IF(AB32&gt;0,SUM(AB$3:AB32),"")</f>
        <v>96.499999999999957</v>
      </c>
      <c r="AB32" s="4">
        <v>0.1</v>
      </c>
      <c r="AC32" s="4">
        <v>700</v>
      </c>
      <c r="AD32" s="4">
        <v>200</v>
      </c>
      <c r="AE32" s="9"/>
      <c r="AF32" s="12">
        <f t="shared" si="2"/>
        <v>0.4201680672268911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>
        <f>IF(T33&gt;0,SUM(T$3:T33),"")</f>
        <v>78.499999999999957</v>
      </c>
      <c r="T33" s="4">
        <v>2</v>
      </c>
      <c r="U33" s="4">
        <v>200</v>
      </c>
      <c r="V33" s="4">
        <v>220</v>
      </c>
      <c r="W33" s="9"/>
      <c r="X33" s="12">
        <f t="shared" si="1"/>
        <v>5.263157894736846</v>
      </c>
      <c r="AA33" s="8">
        <f>IF(AB33&gt;0,SUM(AB$3:AB33),"")</f>
        <v>100.49999999999996</v>
      </c>
      <c r="AB33" s="4">
        <v>4</v>
      </c>
      <c r="AC33" s="4">
        <v>200</v>
      </c>
      <c r="AD33" s="4">
        <v>220</v>
      </c>
      <c r="AE33" s="9"/>
      <c r="AF33" s="12">
        <f t="shared" si="2"/>
        <v>7.8431372549019667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>
        <f>IF(T34&gt;0,SUM(T$3:T34),"")</f>
        <v>78.549999999999955</v>
      </c>
      <c r="T34" s="4">
        <v>0.05</v>
      </c>
      <c r="U34" s="4">
        <v>700</v>
      </c>
      <c r="V34" s="4"/>
      <c r="W34" s="9"/>
      <c r="X34" s="12">
        <f t="shared" si="1"/>
        <v>0.43859649122807054</v>
      </c>
      <c r="AA34" s="8">
        <f>IF(AB34&gt;0,SUM(AB$3:AB34),"")</f>
        <v>100.54999999999995</v>
      </c>
      <c r="AB34" s="4">
        <v>0.05</v>
      </c>
      <c r="AC34" s="4">
        <v>700</v>
      </c>
      <c r="AD34" s="4"/>
      <c r="AE34" s="9"/>
      <c r="AF34" s="12">
        <f t="shared" si="2"/>
        <v>0.32679738562091526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  <c r="S35" s="8">
        <f>IF(T35&gt;0,SUM(T$3:T35),"")</f>
        <v>78.649999999999949</v>
      </c>
      <c r="T35" s="4">
        <v>0.1</v>
      </c>
      <c r="U35" s="4">
        <v>700</v>
      </c>
      <c r="V35" s="4">
        <v>200</v>
      </c>
      <c r="W35" s="9"/>
      <c r="X35" s="12">
        <f t="shared" si="1"/>
        <v>0.56390977443609069</v>
      </c>
      <c r="AA35" s="8">
        <f>IF(AB35&gt;0,SUM(AB$3:AB35),"")</f>
        <v>100.64999999999995</v>
      </c>
      <c r="AB35" s="4">
        <v>0.1</v>
      </c>
      <c r="AC35" s="4">
        <v>700</v>
      </c>
      <c r="AD35" s="4">
        <v>200</v>
      </c>
      <c r="AE35" s="9"/>
      <c r="AF35" s="12">
        <f t="shared" si="2"/>
        <v>0.4201680672268911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  <c r="S36" s="8">
        <f>IF(T36&gt;0,SUM(T$3:T36),"")</f>
        <v>79.649999999999949</v>
      </c>
      <c r="T36" s="4">
        <v>1</v>
      </c>
      <c r="U36" s="4">
        <v>200</v>
      </c>
      <c r="V36" s="4">
        <v>220</v>
      </c>
      <c r="W36" s="9"/>
      <c r="X36" s="12">
        <f t="shared" si="1"/>
        <v>2.631578947368423</v>
      </c>
      <c r="AA36" s="8">
        <f>IF(AB36&gt;0,SUM(AB$3:AB36),"")</f>
        <v>103.64999999999995</v>
      </c>
      <c r="AB36" s="4">
        <v>3</v>
      </c>
      <c r="AC36" s="4">
        <v>200</v>
      </c>
      <c r="AD36" s="4">
        <v>220</v>
      </c>
      <c r="AE36" s="9"/>
      <c r="AF36" s="12">
        <f t="shared" si="2"/>
        <v>5.8823529411764746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  <c r="S37" s="8">
        <f>IF(T37&gt;0,SUM(T$3:T37),"")</f>
        <v>79.699999999999946</v>
      </c>
      <c r="T37" s="4">
        <v>0.05</v>
      </c>
      <c r="U37" s="4">
        <v>700</v>
      </c>
      <c r="V37" s="4"/>
      <c r="W37" s="9"/>
      <c r="X37" s="12">
        <f t="shared" si="1"/>
        <v>0.43859649122807054</v>
      </c>
      <c r="AA37" s="8">
        <f>IF(AB37&gt;0,SUM(AB$3:AB37),"")</f>
        <v>103.69999999999995</v>
      </c>
      <c r="AB37" s="4">
        <v>0.05</v>
      </c>
      <c r="AC37" s="4">
        <v>700</v>
      </c>
      <c r="AD37" s="4"/>
      <c r="AE37" s="9"/>
      <c r="AF37" s="12">
        <f t="shared" si="2"/>
        <v>0.32679738562091526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  <c r="S38" s="8">
        <f>IF(T38&gt;0,SUM(T$3:T38),"")</f>
        <v>79.79999999999994</v>
      </c>
      <c r="T38" s="4">
        <v>0.1</v>
      </c>
      <c r="U38" s="4">
        <v>700</v>
      </c>
      <c r="V38" s="4">
        <v>200</v>
      </c>
      <c r="W38" s="9" t="b">
        <v>1</v>
      </c>
      <c r="X38" s="12">
        <f t="shared" si="1"/>
        <v>0.56390977443609069</v>
      </c>
      <c r="AA38" s="8">
        <f>IF(AB38&gt;0,SUM(AB$3:AB38),"")</f>
        <v>103.79999999999994</v>
      </c>
      <c r="AB38" s="4">
        <v>0.1</v>
      </c>
      <c r="AC38" s="4">
        <v>700</v>
      </c>
      <c r="AD38" s="4">
        <v>200</v>
      </c>
      <c r="AE38" s="9"/>
      <c r="AF38" s="12">
        <f t="shared" si="2"/>
        <v>0.4201680672268911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1"/>
        <v>0</v>
      </c>
      <c r="AA39" s="8">
        <f>IF(AB39&gt;0,SUM(AB$3:AB39),"")</f>
        <v>105.79999999999994</v>
      </c>
      <c r="AB39" s="4">
        <v>2</v>
      </c>
      <c r="AC39" s="4">
        <v>200</v>
      </c>
      <c r="AD39" s="4">
        <v>220</v>
      </c>
      <c r="AE39" s="9"/>
      <c r="AF39" s="12">
        <f t="shared" si="2"/>
        <v>3.9215686274509833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1"/>
        <v>0</v>
      </c>
      <c r="AA40" s="8">
        <f>IF(AB40&gt;0,SUM(AB$3:AB40),"")</f>
        <v>105.84999999999994</v>
      </c>
      <c r="AB40" s="4">
        <v>0.05</v>
      </c>
      <c r="AC40" s="4">
        <v>700</v>
      </c>
      <c r="AD40" s="4"/>
      <c r="AE40" s="9"/>
      <c r="AF40" s="12">
        <f t="shared" si="2"/>
        <v>0.32679738562091526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1"/>
        <v>0</v>
      </c>
      <c r="AA41" s="8">
        <f>IF(AB41&gt;0,SUM(AB$3:AB41),"")</f>
        <v>105.94999999999993</v>
      </c>
      <c r="AB41" s="4">
        <v>0.1</v>
      </c>
      <c r="AC41" s="4">
        <v>700</v>
      </c>
      <c r="AD41" s="4">
        <v>200</v>
      </c>
      <c r="AE41" s="9"/>
      <c r="AF41" s="12">
        <f t="shared" si="2"/>
        <v>0.4201680672268911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1"/>
        <v>0</v>
      </c>
      <c r="AA42" s="8">
        <f>IF(AB42&gt;0,SUM(AB$3:AB42),"")</f>
        <v>106.94999999999993</v>
      </c>
      <c r="AB42" s="4">
        <v>1</v>
      </c>
      <c r="AC42" s="4">
        <v>200</v>
      </c>
      <c r="AD42" s="4">
        <v>220</v>
      </c>
      <c r="AE42" s="9"/>
      <c r="AF42" s="12">
        <f t="shared" si="2"/>
        <v>1.9607843137254917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1"/>
        <v>0</v>
      </c>
      <c r="AA43" s="8">
        <f>IF(AB43&gt;0,SUM(AB$3:AB43),"")</f>
        <v>106.99999999999993</v>
      </c>
      <c r="AB43" s="4">
        <v>0.05</v>
      </c>
      <c r="AC43" s="4">
        <v>700</v>
      </c>
      <c r="AD43" s="4"/>
      <c r="AE43" s="9"/>
      <c r="AF43" s="12">
        <f t="shared" si="2"/>
        <v>0.32679738562091526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1"/>
        <v>0</v>
      </c>
      <c r="AA44" s="8">
        <f>IF(AB44&gt;0,SUM(AB$3:AB44),"")</f>
        <v>107.09999999999992</v>
      </c>
      <c r="AB44" s="4">
        <v>0.1</v>
      </c>
      <c r="AC44" s="4">
        <v>700</v>
      </c>
      <c r="AD44" s="4">
        <v>200</v>
      </c>
      <c r="AE44" s="9" t="b">
        <v>1</v>
      </c>
      <c r="AF44" s="12">
        <f t="shared" si="2"/>
        <v>0.4201680672268911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1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2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1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2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1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2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1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2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1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2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1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2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1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2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1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2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1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2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1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2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1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2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1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2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1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2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1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2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1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2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1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2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1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2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1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2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1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2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1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2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1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2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1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2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3">L67/SUM(L:L)*IF(N67&lt;&gt;"",M67-(M67-N67)/2,M67)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30" si="4">T67/SUM(T:T)*IF(V67&lt;&gt;"",U67-(U67-V67)/2,U67)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30" si="5">AB67/SUM(AB:AB)*IF(AD67&lt;&gt;"",AC67-(AC67-AD67)/2,AC67)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3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4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5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3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4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5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3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4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5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3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4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5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3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4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5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3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4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5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3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4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5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3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4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5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3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4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5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3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4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5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3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4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5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3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4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5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3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4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5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3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4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5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3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4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5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3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4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5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3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4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5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3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4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5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3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4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5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3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4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5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3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4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5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3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4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5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3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4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5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3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4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5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3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4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5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3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4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5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3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4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5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3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4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5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3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4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5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3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4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5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3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4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5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3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4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5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3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4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5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3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4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5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3"/>
        <v>0</v>
      </c>
      <c r="S102" s="8" t="str">
        <f>IF(T102&gt;0,SUM(T$3:T102),"")</f>
        <v/>
      </c>
      <c r="T102" s="4"/>
      <c r="U102" s="4"/>
      <c r="V102" s="4"/>
      <c r="W102" s="9"/>
      <c r="X102" s="12">
        <f t="shared" si="4"/>
        <v>0</v>
      </c>
      <c r="AA102" s="8" t="str">
        <f>IF(AB102&gt;0,SUM(AB$3:AB102),"")</f>
        <v/>
      </c>
      <c r="AB102" s="4"/>
      <c r="AC102" s="4"/>
      <c r="AD102" s="4"/>
      <c r="AE102" s="9"/>
      <c r="AF102" s="12">
        <f t="shared" si="5"/>
        <v>0</v>
      </c>
    </row>
    <row r="103" spans="11:32" x14ac:dyDescent="0.35">
      <c r="K103" s="8"/>
      <c r="L103" s="4"/>
      <c r="M103" s="4"/>
      <c r="N103" s="4"/>
      <c r="O103" s="9"/>
      <c r="P103" s="12">
        <f t="shared" si="3"/>
        <v>0</v>
      </c>
      <c r="S103" s="8"/>
      <c r="T103" s="4"/>
      <c r="U103" s="4"/>
      <c r="V103" s="4"/>
      <c r="W103" s="9"/>
      <c r="X103" s="12">
        <f t="shared" si="4"/>
        <v>0</v>
      </c>
      <c r="AA103" s="8"/>
      <c r="AB103" s="4"/>
      <c r="AC103" s="4"/>
      <c r="AD103" s="4"/>
      <c r="AE103" s="9"/>
      <c r="AF103" s="12">
        <f t="shared" si="5"/>
        <v>0</v>
      </c>
    </row>
    <row r="104" spans="11:32" x14ac:dyDescent="0.35">
      <c r="K104" s="8"/>
      <c r="L104" s="4"/>
      <c r="M104" s="4"/>
      <c r="N104" s="4"/>
      <c r="O104" s="9"/>
      <c r="P104" s="12">
        <f t="shared" si="3"/>
        <v>0</v>
      </c>
      <c r="S104" s="8"/>
      <c r="T104" s="4"/>
      <c r="U104" s="4"/>
      <c r="V104" s="4"/>
      <c r="W104" s="9"/>
      <c r="X104" s="12">
        <f t="shared" si="4"/>
        <v>0</v>
      </c>
      <c r="AA104" s="8"/>
      <c r="AB104" s="4"/>
      <c r="AC104" s="4"/>
      <c r="AD104" s="4"/>
      <c r="AE104" s="9"/>
      <c r="AF104" s="12">
        <f t="shared" si="5"/>
        <v>0</v>
      </c>
    </row>
    <row r="105" spans="11:32" x14ac:dyDescent="0.35">
      <c r="K105" s="8"/>
      <c r="L105" s="4"/>
      <c r="M105" s="4"/>
      <c r="N105" s="4"/>
      <c r="O105" s="9"/>
      <c r="P105" s="12">
        <f t="shared" si="3"/>
        <v>0</v>
      </c>
      <c r="S105" s="8"/>
      <c r="T105" s="4"/>
      <c r="U105" s="4"/>
      <c r="V105" s="4"/>
      <c r="W105" s="9"/>
      <c r="X105" s="12">
        <f t="shared" si="4"/>
        <v>0</v>
      </c>
      <c r="AA105" s="8"/>
      <c r="AB105" s="4"/>
      <c r="AC105" s="4"/>
      <c r="AD105" s="4"/>
      <c r="AE105" s="9"/>
      <c r="AF105" s="12">
        <f t="shared" si="5"/>
        <v>0</v>
      </c>
    </row>
    <row r="106" spans="11:32" x14ac:dyDescent="0.35">
      <c r="K106" s="8"/>
      <c r="L106" s="4"/>
      <c r="M106" s="4"/>
      <c r="N106" s="4"/>
      <c r="O106" s="9"/>
      <c r="P106" s="12">
        <f t="shared" si="3"/>
        <v>0</v>
      </c>
      <c r="S106" s="8"/>
      <c r="T106" s="4"/>
      <c r="U106" s="4"/>
      <c r="V106" s="4"/>
      <c r="W106" s="9"/>
      <c r="X106" s="12">
        <f t="shared" si="4"/>
        <v>0</v>
      </c>
      <c r="AA106" s="8"/>
      <c r="AB106" s="4"/>
      <c r="AC106" s="4"/>
      <c r="AD106" s="4"/>
      <c r="AE106" s="9"/>
      <c r="AF106" s="12">
        <f t="shared" si="5"/>
        <v>0</v>
      </c>
    </row>
    <row r="107" spans="11:32" x14ac:dyDescent="0.35">
      <c r="K107" s="8"/>
      <c r="L107" s="4"/>
      <c r="M107" s="4"/>
      <c r="N107" s="4"/>
      <c r="O107" s="9"/>
      <c r="P107" s="12">
        <f t="shared" si="3"/>
        <v>0</v>
      </c>
      <c r="S107" s="8"/>
      <c r="T107" s="4"/>
      <c r="U107" s="4"/>
      <c r="V107" s="4"/>
      <c r="W107" s="9"/>
      <c r="X107" s="12">
        <f t="shared" si="4"/>
        <v>0</v>
      </c>
      <c r="AA107" s="8"/>
      <c r="AB107" s="4"/>
      <c r="AC107" s="4"/>
      <c r="AD107" s="4"/>
      <c r="AE107" s="9"/>
      <c r="AF107" s="12">
        <f t="shared" si="5"/>
        <v>0</v>
      </c>
    </row>
    <row r="108" spans="11:32" x14ac:dyDescent="0.35">
      <c r="K108" s="8"/>
      <c r="L108" s="4"/>
      <c r="M108" s="4"/>
      <c r="N108" s="4"/>
      <c r="O108" s="9"/>
      <c r="P108" s="12">
        <f t="shared" si="3"/>
        <v>0</v>
      </c>
      <c r="S108" s="8"/>
      <c r="T108" s="4"/>
      <c r="U108" s="4"/>
      <c r="V108" s="4"/>
      <c r="W108" s="9"/>
      <c r="X108" s="12">
        <f t="shared" si="4"/>
        <v>0</v>
      </c>
      <c r="AA108" s="8"/>
      <c r="AB108" s="4"/>
      <c r="AC108" s="4"/>
      <c r="AD108" s="4"/>
      <c r="AE108" s="9"/>
      <c r="AF108" s="12">
        <f t="shared" si="5"/>
        <v>0</v>
      </c>
    </row>
    <row r="109" spans="11:32" x14ac:dyDescent="0.35">
      <c r="K109" s="8"/>
      <c r="L109" s="4"/>
      <c r="M109" s="4"/>
      <c r="N109" s="4"/>
      <c r="O109" s="9"/>
      <c r="P109" s="12">
        <f t="shared" si="3"/>
        <v>0</v>
      </c>
      <c r="S109" s="8"/>
      <c r="T109" s="4"/>
      <c r="U109" s="4"/>
      <c r="V109" s="4"/>
      <c r="W109" s="9"/>
      <c r="X109" s="12">
        <f t="shared" si="4"/>
        <v>0</v>
      </c>
      <c r="AA109" s="8"/>
      <c r="AB109" s="4"/>
      <c r="AC109" s="4"/>
      <c r="AD109" s="4"/>
      <c r="AE109" s="9"/>
      <c r="AF109" s="12">
        <f t="shared" si="5"/>
        <v>0</v>
      </c>
    </row>
    <row r="110" spans="11:32" x14ac:dyDescent="0.35">
      <c r="K110" s="8"/>
      <c r="L110" s="4"/>
      <c r="M110" s="4"/>
      <c r="N110" s="4"/>
      <c r="O110" s="9"/>
      <c r="P110" s="12">
        <f t="shared" si="3"/>
        <v>0</v>
      </c>
      <c r="S110" s="8"/>
      <c r="T110" s="4"/>
      <c r="U110" s="4"/>
      <c r="V110" s="4"/>
      <c r="W110" s="9"/>
      <c r="X110" s="12">
        <f t="shared" si="4"/>
        <v>0</v>
      </c>
      <c r="AA110" s="8"/>
      <c r="AB110" s="4"/>
      <c r="AC110" s="4"/>
      <c r="AD110" s="4"/>
      <c r="AE110" s="9"/>
      <c r="AF110" s="12">
        <f t="shared" si="5"/>
        <v>0</v>
      </c>
    </row>
    <row r="111" spans="11:32" x14ac:dyDescent="0.35">
      <c r="K111" s="8"/>
      <c r="L111" s="4"/>
      <c r="M111" s="4"/>
      <c r="N111" s="4"/>
      <c r="O111" s="9"/>
      <c r="P111" s="12">
        <f t="shared" si="3"/>
        <v>0</v>
      </c>
      <c r="S111" s="8"/>
      <c r="T111" s="4"/>
      <c r="U111" s="4"/>
      <c r="V111" s="4"/>
      <c r="W111" s="9"/>
      <c r="X111" s="12">
        <f t="shared" si="4"/>
        <v>0</v>
      </c>
      <c r="AA111" s="8"/>
      <c r="AB111" s="4"/>
      <c r="AC111" s="4"/>
      <c r="AD111" s="4"/>
      <c r="AE111" s="9"/>
      <c r="AF111" s="12">
        <f t="shared" si="5"/>
        <v>0</v>
      </c>
    </row>
    <row r="112" spans="11:32" x14ac:dyDescent="0.35">
      <c r="K112" s="8"/>
      <c r="L112" s="4"/>
      <c r="M112" s="4"/>
      <c r="N112" s="4"/>
      <c r="O112" s="9"/>
      <c r="P112" s="12">
        <f t="shared" si="3"/>
        <v>0</v>
      </c>
      <c r="S112" s="8"/>
      <c r="T112" s="4"/>
      <c r="U112" s="4"/>
      <c r="V112" s="4"/>
      <c r="W112" s="9"/>
      <c r="X112" s="12">
        <f t="shared" si="4"/>
        <v>0</v>
      </c>
      <c r="AA112" s="8"/>
      <c r="AB112" s="4"/>
      <c r="AC112" s="4"/>
      <c r="AD112" s="4"/>
      <c r="AE112" s="9"/>
      <c r="AF112" s="12">
        <f t="shared" si="5"/>
        <v>0</v>
      </c>
    </row>
    <row r="113" spans="11:32" x14ac:dyDescent="0.35">
      <c r="K113" s="8"/>
      <c r="L113" s="4"/>
      <c r="M113" s="4"/>
      <c r="N113" s="4"/>
      <c r="O113" s="9"/>
      <c r="P113" s="12">
        <f t="shared" si="3"/>
        <v>0</v>
      </c>
      <c r="S113" s="8"/>
      <c r="T113" s="4"/>
      <c r="U113" s="4"/>
      <c r="V113" s="4"/>
      <c r="W113" s="9"/>
      <c r="X113" s="12">
        <f t="shared" si="4"/>
        <v>0</v>
      </c>
      <c r="AA113" s="8"/>
      <c r="AB113" s="4"/>
      <c r="AC113" s="4"/>
      <c r="AD113" s="4"/>
      <c r="AE113" s="9"/>
      <c r="AF113" s="12">
        <f t="shared" si="5"/>
        <v>0</v>
      </c>
    </row>
    <row r="114" spans="11:32" x14ac:dyDescent="0.35">
      <c r="K114" s="8"/>
      <c r="L114" s="4"/>
      <c r="M114" s="4"/>
      <c r="N114" s="4"/>
      <c r="O114" s="9"/>
      <c r="P114" s="12">
        <f t="shared" si="3"/>
        <v>0</v>
      </c>
      <c r="S114" s="8"/>
      <c r="T114" s="4"/>
      <c r="U114" s="4"/>
      <c r="V114" s="4"/>
      <c r="W114" s="9"/>
      <c r="X114" s="12">
        <f t="shared" si="4"/>
        <v>0</v>
      </c>
      <c r="AA114" s="8"/>
      <c r="AB114" s="4"/>
      <c r="AC114" s="4"/>
      <c r="AD114" s="4"/>
      <c r="AE114" s="9"/>
      <c r="AF114" s="12">
        <f t="shared" si="5"/>
        <v>0</v>
      </c>
    </row>
    <row r="115" spans="11:32" x14ac:dyDescent="0.35">
      <c r="K115" s="8"/>
      <c r="L115" s="4"/>
      <c r="M115" s="4"/>
      <c r="N115" s="4"/>
      <c r="O115" s="9"/>
      <c r="P115" s="12">
        <f t="shared" si="3"/>
        <v>0</v>
      </c>
      <c r="S115" s="8"/>
      <c r="T115" s="4"/>
      <c r="U115" s="4"/>
      <c r="V115" s="4"/>
      <c r="W115" s="9"/>
      <c r="X115" s="12">
        <f t="shared" si="4"/>
        <v>0</v>
      </c>
      <c r="AA115" s="8"/>
      <c r="AB115" s="4"/>
      <c r="AC115" s="4"/>
      <c r="AD115" s="4"/>
      <c r="AE115" s="9"/>
      <c r="AF115" s="12">
        <f t="shared" si="5"/>
        <v>0</v>
      </c>
    </row>
    <row r="116" spans="11:32" x14ac:dyDescent="0.35">
      <c r="K116" s="8"/>
      <c r="L116" s="4"/>
      <c r="M116" s="4"/>
      <c r="N116" s="4"/>
      <c r="O116" s="9"/>
      <c r="P116" s="12">
        <f t="shared" si="3"/>
        <v>0</v>
      </c>
      <c r="S116" s="8"/>
      <c r="T116" s="4"/>
      <c r="U116" s="4"/>
      <c r="V116" s="4"/>
      <c r="W116" s="9"/>
      <c r="X116" s="12">
        <f t="shared" si="4"/>
        <v>0</v>
      </c>
      <c r="AA116" s="8"/>
      <c r="AB116" s="4"/>
      <c r="AC116" s="4"/>
      <c r="AD116" s="4"/>
      <c r="AE116" s="9"/>
      <c r="AF116" s="12">
        <f t="shared" si="5"/>
        <v>0</v>
      </c>
    </row>
    <row r="117" spans="11:32" x14ac:dyDescent="0.35">
      <c r="K117" s="8"/>
      <c r="L117" s="4"/>
      <c r="M117" s="4"/>
      <c r="N117" s="4"/>
      <c r="O117" s="9"/>
      <c r="P117" s="12">
        <f t="shared" si="3"/>
        <v>0</v>
      </c>
      <c r="S117" s="8"/>
      <c r="T117" s="4"/>
      <c r="U117" s="4"/>
      <c r="V117" s="4"/>
      <c r="W117" s="9"/>
      <c r="X117" s="12">
        <f t="shared" si="4"/>
        <v>0</v>
      </c>
      <c r="AA117" s="8"/>
      <c r="AB117" s="4"/>
      <c r="AC117" s="4"/>
      <c r="AD117" s="4"/>
      <c r="AE117" s="9"/>
      <c r="AF117" s="12">
        <f t="shared" si="5"/>
        <v>0</v>
      </c>
    </row>
    <row r="118" spans="11:32" x14ac:dyDescent="0.35">
      <c r="K118" s="8"/>
      <c r="L118" s="4"/>
      <c r="M118" s="4"/>
      <c r="N118" s="4"/>
      <c r="O118" s="9"/>
      <c r="P118" s="12">
        <f t="shared" si="3"/>
        <v>0</v>
      </c>
      <c r="S118" s="8"/>
      <c r="T118" s="4"/>
      <c r="U118" s="4"/>
      <c r="V118" s="4"/>
      <c r="W118" s="9"/>
      <c r="X118" s="12">
        <f t="shared" si="4"/>
        <v>0</v>
      </c>
      <c r="AA118" s="8"/>
      <c r="AB118" s="4"/>
      <c r="AC118" s="4"/>
      <c r="AD118" s="4"/>
      <c r="AE118" s="9"/>
      <c r="AF118" s="12">
        <f t="shared" si="5"/>
        <v>0</v>
      </c>
    </row>
    <row r="119" spans="11:32" x14ac:dyDescent="0.35">
      <c r="K119" s="8"/>
      <c r="L119" s="4"/>
      <c r="M119" s="4"/>
      <c r="N119" s="4"/>
      <c r="O119" s="9"/>
      <c r="P119" s="12">
        <f t="shared" si="3"/>
        <v>0</v>
      </c>
      <c r="S119" s="8"/>
      <c r="T119" s="4"/>
      <c r="U119" s="4"/>
      <c r="V119" s="4"/>
      <c r="W119" s="9"/>
      <c r="X119" s="12">
        <f t="shared" si="4"/>
        <v>0</v>
      </c>
      <c r="AA119" s="8"/>
      <c r="AB119" s="4"/>
      <c r="AC119" s="4"/>
      <c r="AD119" s="4"/>
      <c r="AE119" s="9"/>
      <c r="AF119" s="12">
        <f t="shared" si="5"/>
        <v>0</v>
      </c>
    </row>
    <row r="120" spans="11:32" x14ac:dyDescent="0.35">
      <c r="K120" s="8"/>
      <c r="L120" s="4"/>
      <c r="M120" s="4"/>
      <c r="N120" s="4"/>
      <c r="O120" s="9"/>
      <c r="P120" s="12">
        <f t="shared" si="3"/>
        <v>0</v>
      </c>
      <c r="S120" s="8"/>
      <c r="T120" s="4"/>
      <c r="U120" s="4"/>
      <c r="V120" s="4"/>
      <c r="W120" s="9"/>
      <c r="X120" s="12">
        <f t="shared" si="4"/>
        <v>0</v>
      </c>
      <c r="AA120" s="8"/>
      <c r="AB120" s="4"/>
      <c r="AC120" s="4"/>
      <c r="AD120" s="4"/>
      <c r="AE120" s="9"/>
      <c r="AF120" s="12">
        <f t="shared" si="5"/>
        <v>0</v>
      </c>
    </row>
    <row r="121" spans="11:32" x14ac:dyDescent="0.35">
      <c r="K121" s="8"/>
      <c r="L121" s="4"/>
      <c r="M121" s="4"/>
      <c r="N121" s="4"/>
      <c r="O121" s="9"/>
      <c r="P121" s="12">
        <f t="shared" si="3"/>
        <v>0</v>
      </c>
      <c r="S121" s="8"/>
      <c r="T121" s="4"/>
      <c r="U121" s="4"/>
      <c r="V121" s="4"/>
      <c r="W121" s="9"/>
      <c r="X121" s="12">
        <f t="shared" si="4"/>
        <v>0</v>
      </c>
      <c r="AA121" s="8"/>
      <c r="AB121" s="4"/>
      <c r="AC121" s="4"/>
      <c r="AD121" s="4"/>
      <c r="AE121" s="9"/>
      <c r="AF121" s="12">
        <f t="shared" si="5"/>
        <v>0</v>
      </c>
    </row>
    <row r="122" spans="11:32" x14ac:dyDescent="0.35">
      <c r="K122" s="8"/>
      <c r="L122" s="4"/>
      <c r="M122" s="4"/>
      <c r="N122" s="4"/>
      <c r="O122" s="9"/>
      <c r="P122" s="12">
        <f t="shared" si="3"/>
        <v>0</v>
      </c>
      <c r="S122" s="8"/>
      <c r="T122" s="4"/>
      <c r="U122" s="4"/>
      <c r="V122" s="4"/>
      <c r="W122" s="9"/>
      <c r="X122" s="12">
        <f t="shared" si="4"/>
        <v>0</v>
      </c>
      <c r="AA122" s="8"/>
      <c r="AB122" s="4"/>
      <c r="AC122" s="4"/>
      <c r="AD122" s="4"/>
      <c r="AE122" s="9"/>
      <c r="AF122" s="12">
        <f t="shared" si="5"/>
        <v>0</v>
      </c>
    </row>
    <row r="123" spans="11:32" x14ac:dyDescent="0.35">
      <c r="K123" s="8"/>
      <c r="L123" s="4"/>
      <c r="M123" s="4"/>
      <c r="N123" s="4"/>
      <c r="O123" s="9"/>
      <c r="P123" s="12">
        <f t="shared" si="3"/>
        <v>0</v>
      </c>
      <c r="S123" s="8"/>
      <c r="T123" s="4"/>
      <c r="U123" s="4"/>
      <c r="V123" s="4"/>
      <c r="W123" s="9"/>
      <c r="X123" s="12">
        <f t="shared" si="4"/>
        <v>0</v>
      </c>
      <c r="AA123" s="8"/>
      <c r="AB123" s="4"/>
      <c r="AC123" s="4"/>
      <c r="AD123" s="4"/>
      <c r="AE123" s="9"/>
      <c r="AF123" s="12">
        <f t="shared" si="5"/>
        <v>0</v>
      </c>
    </row>
    <row r="124" spans="11:32" x14ac:dyDescent="0.35">
      <c r="K124" s="8"/>
      <c r="L124" s="4"/>
      <c r="M124" s="4"/>
      <c r="N124" s="4"/>
      <c r="O124" s="9"/>
      <c r="P124" s="12">
        <f t="shared" si="3"/>
        <v>0</v>
      </c>
      <c r="S124" s="8"/>
      <c r="T124" s="4"/>
      <c r="U124" s="4"/>
      <c r="V124" s="4"/>
      <c r="W124" s="9"/>
      <c r="X124" s="12">
        <f t="shared" si="4"/>
        <v>0</v>
      </c>
      <c r="AA124" s="8"/>
      <c r="AB124" s="4"/>
      <c r="AC124" s="4"/>
      <c r="AD124" s="4"/>
      <c r="AE124" s="9"/>
      <c r="AF124" s="12">
        <f t="shared" si="5"/>
        <v>0</v>
      </c>
    </row>
    <row r="125" spans="11:32" x14ac:dyDescent="0.35">
      <c r="K125" s="8"/>
      <c r="L125" s="4"/>
      <c r="M125" s="4"/>
      <c r="N125" s="4"/>
      <c r="O125" s="9"/>
      <c r="P125" s="12">
        <f t="shared" si="3"/>
        <v>0</v>
      </c>
      <c r="S125" s="8"/>
      <c r="T125" s="4"/>
      <c r="U125" s="4"/>
      <c r="V125" s="4"/>
      <c r="W125" s="9"/>
      <c r="X125" s="12">
        <f t="shared" si="4"/>
        <v>0</v>
      </c>
      <c r="AA125" s="8"/>
      <c r="AB125" s="4"/>
      <c r="AC125" s="4"/>
      <c r="AD125" s="4"/>
      <c r="AE125" s="9"/>
      <c r="AF125" s="12">
        <f t="shared" si="5"/>
        <v>0</v>
      </c>
    </row>
    <row r="126" spans="11:32" x14ac:dyDescent="0.35">
      <c r="K126" s="8"/>
      <c r="L126" s="4"/>
      <c r="M126" s="4"/>
      <c r="N126" s="4"/>
      <c r="O126" s="9"/>
      <c r="P126" s="12">
        <f t="shared" si="3"/>
        <v>0</v>
      </c>
      <c r="S126" s="8"/>
      <c r="T126" s="4"/>
      <c r="U126" s="4"/>
      <c r="V126" s="4"/>
      <c r="W126" s="9"/>
      <c r="X126" s="12">
        <f t="shared" si="4"/>
        <v>0</v>
      </c>
      <c r="AA126" s="8"/>
      <c r="AB126" s="4"/>
      <c r="AC126" s="4"/>
      <c r="AD126" s="4"/>
      <c r="AE126" s="9"/>
      <c r="AF126" s="12">
        <f t="shared" si="5"/>
        <v>0</v>
      </c>
    </row>
    <row r="127" spans="11:32" x14ac:dyDescent="0.35">
      <c r="K127" s="8"/>
      <c r="L127" s="4"/>
      <c r="M127" s="4"/>
      <c r="N127" s="4"/>
      <c r="O127" s="9"/>
      <c r="P127" s="12">
        <f t="shared" si="3"/>
        <v>0</v>
      </c>
      <c r="S127" s="8"/>
      <c r="T127" s="4"/>
      <c r="U127" s="4"/>
      <c r="V127" s="4"/>
      <c r="W127" s="9"/>
      <c r="X127" s="12">
        <f t="shared" si="4"/>
        <v>0</v>
      </c>
      <c r="AA127" s="8"/>
      <c r="AB127" s="4"/>
      <c r="AC127" s="4"/>
      <c r="AD127" s="4"/>
      <c r="AE127" s="9"/>
      <c r="AF127" s="12">
        <f t="shared" si="5"/>
        <v>0</v>
      </c>
    </row>
    <row r="128" spans="11:32" x14ac:dyDescent="0.35">
      <c r="K128" s="8"/>
      <c r="L128" s="4"/>
      <c r="M128" s="4"/>
      <c r="N128" s="4"/>
      <c r="O128" s="9"/>
      <c r="P128" s="12">
        <f t="shared" si="3"/>
        <v>0</v>
      </c>
      <c r="S128" s="8"/>
      <c r="T128" s="4"/>
      <c r="U128" s="4"/>
      <c r="V128" s="4"/>
      <c r="W128" s="9"/>
      <c r="X128" s="12">
        <f t="shared" si="4"/>
        <v>0</v>
      </c>
      <c r="AA128" s="8"/>
      <c r="AB128" s="4"/>
      <c r="AC128" s="4"/>
      <c r="AD128" s="4"/>
      <c r="AE128" s="9"/>
      <c r="AF128" s="12">
        <f t="shared" si="5"/>
        <v>0</v>
      </c>
    </row>
    <row r="129" spans="11:32" x14ac:dyDescent="0.35">
      <c r="K129" s="8"/>
      <c r="L129" s="4"/>
      <c r="M129" s="4"/>
      <c r="N129" s="4"/>
      <c r="O129" s="9"/>
      <c r="P129" s="12">
        <f t="shared" si="3"/>
        <v>0</v>
      </c>
      <c r="S129" s="8"/>
      <c r="T129" s="4"/>
      <c r="U129" s="4"/>
      <c r="V129" s="4"/>
      <c r="W129" s="9"/>
      <c r="X129" s="12">
        <f t="shared" si="4"/>
        <v>0</v>
      </c>
      <c r="AA129" s="8"/>
      <c r="AB129" s="4"/>
      <c r="AC129" s="4"/>
      <c r="AD129" s="4"/>
      <c r="AE129" s="9"/>
      <c r="AF129" s="12">
        <f t="shared" si="5"/>
        <v>0</v>
      </c>
    </row>
    <row r="130" spans="11:32" x14ac:dyDescent="0.35">
      <c r="K130" s="8"/>
      <c r="L130" s="4"/>
      <c r="M130" s="4"/>
      <c r="N130" s="4"/>
      <c r="O130" s="9"/>
      <c r="P130" s="12">
        <f t="shared" si="3"/>
        <v>0</v>
      </c>
      <c r="S130" s="8"/>
      <c r="T130" s="4"/>
      <c r="U130" s="4"/>
      <c r="V130" s="4"/>
      <c r="W130" s="9"/>
      <c r="X130" s="12">
        <f t="shared" si="4"/>
        <v>0</v>
      </c>
      <c r="AA130" s="8"/>
      <c r="AB130" s="4"/>
      <c r="AC130" s="4"/>
      <c r="AD130" s="4"/>
      <c r="AE130" s="9"/>
      <c r="AF130" s="12">
        <f t="shared" si="5"/>
        <v>0</v>
      </c>
    </row>
    <row r="131" spans="11:32" x14ac:dyDescent="0.35">
      <c r="K131" s="8"/>
      <c r="L131" s="4"/>
      <c r="M131" s="4"/>
      <c r="N131" s="4"/>
      <c r="O131" s="9"/>
      <c r="P131" s="12">
        <f t="shared" ref="P131:P194" si="6">L131/SUM(L:L)*IF(N131&lt;&gt;"",M131-(M131-N131)/2,M131)</f>
        <v>0</v>
      </c>
      <c r="S131" s="8"/>
      <c r="T131" s="4"/>
      <c r="U131" s="4"/>
      <c r="V131" s="4"/>
      <c r="W131" s="9"/>
      <c r="X131" s="12">
        <f t="shared" ref="X131:X194" si="7">T131/SUM(T:T)*IF(V131&lt;&gt;"",U131-(U131-V131)/2,U131)</f>
        <v>0</v>
      </c>
      <c r="AA131" s="8"/>
      <c r="AB131" s="4"/>
      <c r="AC131" s="4"/>
      <c r="AD131" s="4"/>
      <c r="AE131" s="9"/>
      <c r="AF131" s="12">
        <f t="shared" ref="AF131:AF194" si="8">AB131/SUM(AB:AB)*IF(AD131&lt;&gt;"",AC131-(AC131-AD131)/2,AC131)</f>
        <v>0</v>
      </c>
    </row>
    <row r="132" spans="11:32" x14ac:dyDescent="0.35">
      <c r="K132" s="8"/>
      <c r="L132" s="4"/>
      <c r="M132" s="4"/>
      <c r="N132" s="4"/>
      <c r="O132" s="9"/>
      <c r="P132" s="12">
        <f t="shared" si="6"/>
        <v>0</v>
      </c>
      <c r="S132" s="8"/>
      <c r="T132" s="4"/>
      <c r="U132" s="4"/>
      <c r="V132" s="4"/>
      <c r="W132" s="9"/>
      <c r="X132" s="12">
        <f t="shared" si="7"/>
        <v>0</v>
      </c>
      <c r="AA132" s="8"/>
      <c r="AB132" s="4"/>
      <c r="AC132" s="4"/>
      <c r="AD132" s="4"/>
      <c r="AE132" s="9"/>
      <c r="AF132" s="12">
        <f t="shared" si="8"/>
        <v>0</v>
      </c>
    </row>
    <row r="133" spans="11:32" x14ac:dyDescent="0.35">
      <c r="K133" s="8"/>
      <c r="L133" s="4"/>
      <c r="M133" s="4"/>
      <c r="N133" s="4"/>
      <c r="O133" s="9"/>
      <c r="P133" s="12">
        <f t="shared" si="6"/>
        <v>0</v>
      </c>
      <c r="S133" s="8"/>
      <c r="T133" s="4"/>
      <c r="U133" s="4"/>
      <c r="V133" s="4"/>
      <c r="W133" s="9"/>
      <c r="X133" s="12">
        <f t="shared" si="7"/>
        <v>0</v>
      </c>
      <c r="AA133" s="8"/>
      <c r="AB133" s="4"/>
      <c r="AC133" s="4"/>
      <c r="AD133" s="4"/>
      <c r="AE133" s="9"/>
      <c r="AF133" s="12">
        <f t="shared" si="8"/>
        <v>0</v>
      </c>
    </row>
    <row r="134" spans="11:32" x14ac:dyDescent="0.35">
      <c r="K134" s="8"/>
      <c r="L134" s="4"/>
      <c r="M134" s="4"/>
      <c r="N134" s="4"/>
      <c r="O134" s="9"/>
      <c r="P134" s="12">
        <f t="shared" si="6"/>
        <v>0</v>
      </c>
      <c r="S134" s="8"/>
      <c r="T134" s="4"/>
      <c r="U134" s="4"/>
      <c r="V134" s="4"/>
      <c r="W134" s="9"/>
      <c r="X134" s="12">
        <f t="shared" si="7"/>
        <v>0</v>
      </c>
      <c r="AA134" s="8"/>
      <c r="AB134" s="4"/>
      <c r="AC134" s="4"/>
      <c r="AD134" s="4"/>
      <c r="AE134" s="9"/>
      <c r="AF134" s="12">
        <f t="shared" si="8"/>
        <v>0</v>
      </c>
    </row>
    <row r="135" spans="11:32" x14ac:dyDescent="0.35">
      <c r="K135" s="8"/>
      <c r="L135" s="4"/>
      <c r="M135" s="4"/>
      <c r="N135" s="4"/>
      <c r="O135" s="9"/>
      <c r="P135" s="12">
        <f t="shared" si="6"/>
        <v>0</v>
      </c>
      <c r="S135" s="8"/>
      <c r="T135" s="4"/>
      <c r="U135" s="4"/>
      <c r="V135" s="4"/>
      <c r="W135" s="9"/>
      <c r="X135" s="12">
        <f t="shared" si="7"/>
        <v>0</v>
      </c>
      <c r="AA135" s="8"/>
      <c r="AB135" s="4"/>
      <c r="AC135" s="4"/>
      <c r="AD135" s="4"/>
      <c r="AE135" s="9"/>
      <c r="AF135" s="12">
        <f t="shared" si="8"/>
        <v>0</v>
      </c>
    </row>
    <row r="136" spans="11:32" x14ac:dyDescent="0.35">
      <c r="K136" s="8"/>
      <c r="L136" s="4"/>
      <c r="M136" s="4"/>
      <c r="N136" s="4"/>
      <c r="O136" s="9"/>
      <c r="P136" s="12">
        <f t="shared" si="6"/>
        <v>0</v>
      </c>
      <c r="S136" s="8"/>
      <c r="T136" s="4"/>
      <c r="U136" s="4"/>
      <c r="V136" s="4"/>
      <c r="W136" s="9"/>
      <c r="X136" s="12">
        <f t="shared" si="7"/>
        <v>0</v>
      </c>
      <c r="AA136" s="8"/>
      <c r="AB136" s="4"/>
      <c r="AC136" s="4"/>
      <c r="AD136" s="4"/>
      <c r="AE136" s="9"/>
      <c r="AF136" s="12">
        <f t="shared" si="8"/>
        <v>0</v>
      </c>
    </row>
    <row r="137" spans="11:32" x14ac:dyDescent="0.35">
      <c r="K137" s="8"/>
      <c r="L137" s="4"/>
      <c r="M137" s="4"/>
      <c r="N137" s="4"/>
      <c r="O137" s="9"/>
      <c r="P137" s="12">
        <f t="shared" si="6"/>
        <v>0</v>
      </c>
      <c r="S137" s="8"/>
      <c r="T137" s="4"/>
      <c r="U137" s="4"/>
      <c r="V137" s="4"/>
      <c r="W137" s="9"/>
      <c r="X137" s="12">
        <f t="shared" si="7"/>
        <v>0</v>
      </c>
      <c r="AA137" s="8"/>
      <c r="AB137" s="4"/>
      <c r="AC137" s="4"/>
      <c r="AD137" s="4"/>
      <c r="AE137" s="9"/>
      <c r="AF137" s="12">
        <f t="shared" si="8"/>
        <v>0</v>
      </c>
    </row>
    <row r="138" spans="11:32" x14ac:dyDescent="0.35">
      <c r="K138" s="8"/>
      <c r="L138" s="4"/>
      <c r="M138" s="4"/>
      <c r="N138" s="4"/>
      <c r="O138" s="9"/>
      <c r="P138" s="12">
        <f t="shared" si="6"/>
        <v>0</v>
      </c>
      <c r="S138" s="8"/>
      <c r="T138" s="4"/>
      <c r="U138" s="4"/>
      <c r="V138" s="4"/>
      <c r="W138" s="9"/>
      <c r="X138" s="12">
        <f t="shared" si="7"/>
        <v>0</v>
      </c>
      <c r="AA138" s="8"/>
      <c r="AB138" s="4"/>
      <c r="AC138" s="4"/>
      <c r="AD138" s="4"/>
      <c r="AE138" s="9"/>
      <c r="AF138" s="12">
        <f t="shared" si="8"/>
        <v>0</v>
      </c>
    </row>
    <row r="139" spans="11:32" x14ac:dyDescent="0.35">
      <c r="K139" s="8"/>
      <c r="L139" s="4"/>
      <c r="M139" s="4"/>
      <c r="N139" s="4"/>
      <c r="O139" s="9"/>
      <c r="P139" s="12">
        <f t="shared" si="6"/>
        <v>0</v>
      </c>
      <c r="S139" s="8"/>
      <c r="T139" s="4"/>
      <c r="U139" s="4"/>
      <c r="V139" s="4"/>
      <c r="W139" s="9"/>
      <c r="X139" s="12">
        <f t="shared" si="7"/>
        <v>0</v>
      </c>
      <c r="AA139" s="8"/>
      <c r="AB139" s="4"/>
      <c r="AC139" s="4"/>
      <c r="AD139" s="4"/>
      <c r="AE139" s="9"/>
      <c r="AF139" s="12">
        <f t="shared" si="8"/>
        <v>0</v>
      </c>
    </row>
    <row r="140" spans="11:32" x14ac:dyDescent="0.35">
      <c r="K140" s="8"/>
      <c r="L140" s="4"/>
      <c r="M140" s="4"/>
      <c r="N140" s="4"/>
      <c r="O140" s="9"/>
      <c r="P140" s="12">
        <f t="shared" si="6"/>
        <v>0</v>
      </c>
      <c r="S140" s="8"/>
      <c r="T140" s="4"/>
      <c r="U140" s="4"/>
      <c r="V140" s="4"/>
      <c r="W140" s="9"/>
      <c r="X140" s="12">
        <f t="shared" si="7"/>
        <v>0</v>
      </c>
      <c r="AA140" s="8"/>
      <c r="AB140" s="4"/>
      <c r="AC140" s="4"/>
      <c r="AD140" s="4"/>
      <c r="AE140" s="9"/>
      <c r="AF140" s="12">
        <f t="shared" si="8"/>
        <v>0</v>
      </c>
    </row>
    <row r="141" spans="11:32" x14ac:dyDescent="0.35">
      <c r="K141" s="8"/>
      <c r="L141" s="4"/>
      <c r="M141" s="4"/>
      <c r="N141" s="4"/>
      <c r="O141" s="9"/>
      <c r="P141" s="12">
        <f t="shared" si="6"/>
        <v>0</v>
      </c>
      <c r="S141" s="8"/>
      <c r="T141" s="4"/>
      <c r="U141" s="4"/>
      <c r="V141" s="4"/>
      <c r="W141" s="9"/>
      <c r="X141" s="12">
        <f t="shared" si="7"/>
        <v>0</v>
      </c>
      <c r="AA141" s="8"/>
      <c r="AB141" s="4"/>
      <c r="AC141" s="4"/>
      <c r="AD141" s="4"/>
      <c r="AE141" s="9"/>
      <c r="AF141" s="12">
        <f t="shared" si="8"/>
        <v>0</v>
      </c>
    </row>
    <row r="142" spans="11:32" x14ac:dyDescent="0.35">
      <c r="K142" s="8"/>
      <c r="L142" s="4"/>
      <c r="M142" s="4"/>
      <c r="N142" s="4"/>
      <c r="O142" s="9"/>
      <c r="P142" s="12">
        <f t="shared" si="6"/>
        <v>0</v>
      </c>
      <c r="S142" s="8"/>
      <c r="T142" s="4"/>
      <c r="U142" s="4"/>
      <c r="V142" s="4"/>
      <c r="W142" s="9"/>
      <c r="X142" s="12">
        <f t="shared" si="7"/>
        <v>0</v>
      </c>
      <c r="AA142" s="8"/>
      <c r="AB142" s="4"/>
      <c r="AC142" s="4"/>
      <c r="AD142" s="4"/>
      <c r="AE142" s="9"/>
      <c r="AF142" s="12">
        <f t="shared" si="8"/>
        <v>0</v>
      </c>
    </row>
    <row r="143" spans="11:32" x14ac:dyDescent="0.35">
      <c r="K143" s="8"/>
      <c r="L143" s="4"/>
      <c r="M143" s="4"/>
      <c r="N143" s="4"/>
      <c r="O143" s="9"/>
      <c r="P143" s="12">
        <f t="shared" si="6"/>
        <v>0</v>
      </c>
      <c r="S143" s="8"/>
      <c r="T143" s="4"/>
      <c r="U143" s="4"/>
      <c r="V143" s="4"/>
      <c r="W143" s="9"/>
      <c r="X143" s="12">
        <f t="shared" si="7"/>
        <v>0</v>
      </c>
      <c r="AA143" s="8"/>
      <c r="AB143" s="4"/>
      <c r="AC143" s="4"/>
      <c r="AD143" s="4"/>
      <c r="AE143" s="9"/>
      <c r="AF143" s="12">
        <f t="shared" si="8"/>
        <v>0</v>
      </c>
    </row>
    <row r="144" spans="11:32" x14ac:dyDescent="0.35">
      <c r="K144" s="8"/>
      <c r="L144" s="4"/>
      <c r="M144" s="4"/>
      <c r="N144" s="4"/>
      <c r="O144" s="9"/>
      <c r="P144" s="12">
        <f t="shared" si="6"/>
        <v>0</v>
      </c>
      <c r="S144" s="8"/>
      <c r="T144" s="4"/>
      <c r="U144" s="4"/>
      <c r="V144" s="4"/>
      <c r="W144" s="9"/>
      <c r="X144" s="12">
        <f t="shared" si="7"/>
        <v>0</v>
      </c>
      <c r="AA144" s="8"/>
      <c r="AB144" s="4"/>
      <c r="AC144" s="4"/>
      <c r="AD144" s="4"/>
      <c r="AE144" s="9"/>
      <c r="AF144" s="12">
        <f t="shared" si="8"/>
        <v>0</v>
      </c>
    </row>
    <row r="145" spans="11:32" x14ac:dyDescent="0.35">
      <c r="K145" s="8"/>
      <c r="L145" s="4"/>
      <c r="M145" s="4"/>
      <c r="N145" s="4"/>
      <c r="O145" s="9"/>
      <c r="P145" s="12">
        <f t="shared" si="6"/>
        <v>0</v>
      </c>
      <c r="S145" s="8"/>
      <c r="T145" s="4"/>
      <c r="U145" s="4"/>
      <c r="V145" s="4"/>
      <c r="W145" s="9"/>
      <c r="X145" s="12">
        <f t="shared" si="7"/>
        <v>0</v>
      </c>
      <c r="AA145" s="8"/>
      <c r="AB145" s="4"/>
      <c r="AC145" s="4"/>
      <c r="AD145" s="4"/>
      <c r="AE145" s="9"/>
      <c r="AF145" s="12">
        <f t="shared" si="8"/>
        <v>0</v>
      </c>
    </row>
    <row r="146" spans="11:32" x14ac:dyDescent="0.35">
      <c r="K146" s="8"/>
      <c r="L146" s="4"/>
      <c r="M146" s="4"/>
      <c r="N146" s="4"/>
      <c r="O146" s="9"/>
      <c r="P146" s="12">
        <f t="shared" si="6"/>
        <v>0</v>
      </c>
      <c r="S146" s="8"/>
      <c r="T146" s="4"/>
      <c r="U146" s="4"/>
      <c r="V146" s="4"/>
      <c r="W146" s="9"/>
      <c r="X146" s="12">
        <f t="shared" si="7"/>
        <v>0</v>
      </c>
      <c r="AA146" s="8"/>
      <c r="AB146" s="4"/>
      <c r="AC146" s="4"/>
      <c r="AD146" s="4"/>
      <c r="AE146" s="9"/>
      <c r="AF146" s="12">
        <f t="shared" si="8"/>
        <v>0</v>
      </c>
    </row>
    <row r="147" spans="11:32" x14ac:dyDescent="0.35">
      <c r="K147" s="8"/>
      <c r="L147" s="4"/>
      <c r="M147" s="4"/>
      <c r="N147" s="4"/>
      <c r="O147" s="9"/>
      <c r="P147" s="12">
        <f t="shared" si="6"/>
        <v>0</v>
      </c>
      <c r="S147" s="8"/>
      <c r="T147" s="4"/>
      <c r="U147" s="4"/>
      <c r="V147" s="4"/>
      <c r="W147" s="9"/>
      <c r="X147" s="12">
        <f t="shared" si="7"/>
        <v>0</v>
      </c>
      <c r="AA147" s="8"/>
      <c r="AB147" s="4"/>
      <c r="AC147" s="4"/>
      <c r="AD147" s="4"/>
      <c r="AE147" s="9"/>
      <c r="AF147" s="12">
        <f t="shared" si="8"/>
        <v>0</v>
      </c>
    </row>
    <row r="148" spans="11:32" x14ac:dyDescent="0.35">
      <c r="K148" s="8"/>
      <c r="L148" s="4"/>
      <c r="M148" s="4"/>
      <c r="N148" s="4"/>
      <c r="O148" s="9"/>
      <c r="P148" s="12">
        <f t="shared" si="6"/>
        <v>0</v>
      </c>
      <c r="S148" s="8"/>
      <c r="T148" s="4"/>
      <c r="U148" s="4"/>
      <c r="V148" s="4"/>
      <c r="W148" s="9"/>
      <c r="X148" s="12">
        <f t="shared" si="7"/>
        <v>0</v>
      </c>
      <c r="AA148" s="8"/>
      <c r="AB148" s="4"/>
      <c r="AC148" s="4"/>
      <c r="AD148" s="4"/>
      <c r="AE148" s="9"/>
      <c r="AF148" s="12">
        <f t="shared" si="8"/>
        <v>0</v>
      </c>
    </row>
    <row r="149" spans="11:32" x14ac:dyDescent="0.35">
      <c r="K149" s="8"/>
      <c r="L149" s="4"/>
      <c r="M149" s="4"/>
      <c r="N149" s="4"/>
      <c r="O149" s="9"/>
      <c r="P149" s="12">
        <f t="shared" si="6"/>
        <v>0</v>
      </c>
      <c r="S149" s="8"/>
      <c r="T149" s="4"/>
      <c r="U149" s="4"/>
      <c r="V149" s="4"/>
      <c r="W149" s="9"/>
      <c r="X149" s="12">
        <f t="shared" si="7"/>
        <v>0</v>
      </c>
      <c r="AA149" s="8"/>
      <c r="AB149" s="4"/>
      <c r="AC149" s="4"/>
      <c r="AD149" s="4"/>
      <c r="AE149" s="9"/>
      <c r="AF149" s="12">
        <f t="shared" si="8"/>
        <v>0</v>
      </c>
    </row>
    <row r="150" spans="11:32" x14ac:dyDescent="0.35">
      <c r="K150" s="8"/>
      <c r="L150" s="4"/>
      <c r="M150" s="4"/>
      <c r="N150" s="4"/>
      <c r="O150" s="9"/>
      <c r="P150" s="12">
        <f t="shared" si="6"/>
        <v>0</v>
      </c>
      <c r="S150" s="8"/>
      <c r="T150" s="4"/>
      <c r="U150" s="4"/>
      <c r="V150" s="4"/>
      <c r="W150" s="9"/>
      <c r="X150" s="12">
        <f t="shared" si="7"/>
        <v>0</v>
      </c>
      <c r="AA150" s="8"/>
      <c r="AB150" s="4"/>
      <c r="AC150" s="4"/>
      <c r="AD150" s="4"/>
      <c r="AE150" s="9"/>
      <c r="AF150" s="12">
        <f t="shared" si="8"/>
        <v>0</v>
      </c>
    </row>
    <row r="151" spans="11:32" x14ac:dyDescent="0.35">
      <c r="K151" s="8"/>
      <c r="L151" s="4"/>
      <c r="M151" s="4"/>
      <c r="N151" s="4"/>
      <c r="O151" s="9"/>
      <c r="P151" s="12">
        <f t="shared" si="6"/>
        <v>0</v>
      </c>
      <c r="S151" s="8"/>
      <c r="T151" s="4"/>
      <c r="U151" s="4"/>
      <c r="V151" s="4"/>
      <c r="W151" s="9"/>
      <c r="X151" s="12">
        <f t="shared" si="7"/>
        <v>0</v>
      </c>
      <c r="AA151" s="8"/>
      <c r="AB151" s="4"/>
      <c r="AC151" s="4"/>
      <c r="AD151" s="4"/>
      <c r="AE151" s="9"/>
      <c r="AF151" s="12">
        <f t="shared" si="8"/>
        <v>0</v>
      </c>
    </row>
    <row r="152" spans="11:32" x14ac:dyDescent="0.35">
      <c r="K152" s="8"/>
      <c r="L152" s="4"/>
      <c r="M152" s="4"/>
      <c r="N152" s="4"/>
      <c r="O152" s="9"/>
      <c r="P152" s="12">
        <f t="shared" si="6"/>
        <v>0</v>
      </c>
      <c r="S152" s="8"/>
      <c r="T152" s="4"/>
      <c r="U152" s="4"/>
      <c r="V152" s="4"/>
      <c r="W152" s="9"/>
      <c r="X152" s="12">
        <f t="shared" si="7"/>
        <v>0</v>
      </c>
      <c r="AA152" s="8"/>
      <c r="AB152" s="4"/>
      <c r="AC152" s="4"/>
      <c r="AD152" s="4"/>
      <c r="AE152" s="9"/>
      <c r="AF152" s="12">
        <f t="shared" si="8"/>
        <v>0</v>
      </c>
    </row>
    <row r="153" spans="11:32" x14ac:dyDescent="0.35">
      <c r="K153" s="8"/>
      <c r="L153" s="4"/>
      <c r="M153" s="4"/>
      <c r="N153" s="4"/>
      <c r="O153" s="9"/>
      <c r="P153" s="12">
        <f t="shared" si="6"/>
        <v>0</v>
      </c>
      <c r="S153" s="8"/>
      <c r="T153" s="4"/>
      <c r="U153" s="4"/>
      <c r="V153" s="4"/>
      <c r="W153" s="9"/>
      <c r="X153" s="12">
        <f t="shared" si="7"/>
        <v>0</v>
      </c>
      <c r="AA153" s="8"/>
      <c r="AB153" s="4"/>
      <c r="AC153" s="4"/>
      <c r="AD153" s="4"/>
      <c r="AE153" s="9"/>
      <c r="AF153" s="12">
        <f t="shared" si="8"/>
        <v>0</v>
      </c>
    </row>
    <row r="154" spans="11:32" x14ac:dyDescent="0.35">
      <c r="K154" s="8"/>
      <c r="L154" s="4"/>
      <c r="M154" s="4"/>
      <c r="N154" s="4"/>
      <c r="O154" s="9"/>
      <c r="P154" s="12">
        <f t="shared" si="6"/>
        <v>0</v>
      </c>
      <c r="S154" s="8"/>
      <c r="T154" s="4"/>
      <c r="U154" s="4"/>
      <c r="V154" s="4"/>
      <c r="W154" s="9"/>
      <c r="X154" s="12">
        <f t="shared" si="7"/>
        <v>0</v>
      </c>
      <c r="AA154" s="8"/>
      <c r="AB154" s="4"/>
      <c r="AC154" s="4"/>
      <c r="AD154" s="4"/>
      <c r="AE154" s="9"/>
      <c r="AF154" s="12">
        <f t="shared" si="8"/>
        <v>0</v>
      </c>
    </row>
    <row r="155" spans="11:32" x14ac:dyDescent="0.35">
      <c r="K155" s="8"/>
      <c r="L155" s="4"/>
      <c r="M155" s="4"/>
      <c r="N155" s="4"/>
      <c r="O155" s="9"/>
      <c r="P155" s="12">
        <f t="shared" si="6"/>
        <v>0</v>
      </c>
      <c r="S155" s="8"/>
      <c r="T155" s="4"/>
      <c r="U155" s="4"/>
      <c r="V155" s="4"/>
      <c r="W155" s="9"/>
      <c r="X155" s="12">
        <f t="shared" si="7"/>
        <v>0</v>
      </c>
      <c r="AA155" s="8"/>
      <c r="AB155" s="4"/>
      <c r="AC155" s="4"/>
      <c r="AD155" s="4"/>
      <c r="AE155" s="9"/>
      <c r="AF155" s="12">
        <f t="shared" si="8"/>
        <v>0</v>
      </c>
    </row>
    <row r="156" spans="11:32" x14ac:dyDescent="0.35">
      <c r="K156" s="8"/>
      <c r="L156" s="4"/>
      <c r="M156" s="4"/>
      <c r="N156" s="4"/>
      <c r="O156" s="9"/>
      <c r="P156" s="12">
        <f t="shared" si="6"/>
        <v>0</v>
      </c>
      <c r="S156" s="8"/>
      <c r="T156" s="4"/>
      <c r="U156" s="4"/>
      <c r="V156" s="4"/>
      <c r="W156" s="9"/>
      <c r="X156" s="12">
        <f t="shared" si="7"/>
        <v>0</v>
      </c>
      <c r="AA156" s="8"/>
      <c r="AB156" s="4"/>
      <c r="AC156" s="4"/>
      <c r="AD156" s="4"/>
      <c r="AE156" s="9"/>
      <c r="AF156" s="12">
        <f t="shared" si="8"/>
        <v>0</v>
      </c>
    </row>
    <row r="157" spans="11:32" x14ac:dyDescent="0.35">
      <c r="K157" s="8"/>
      <c r="L157" s="4"/>
      <c r="M157" s="4"/>
      <c r="N157" s="4"/>
      <c r="O157" s="9"/>
      <c r="P157" s="12">
        <f t="shared" si="6"/>
        <v>0</v>
      </c>
      <c r="S157" s="8"/>
      <c r="T157" s="4"/>
      <c r="U157" s="4"/>
      <c r="V157" s="4"/>
      <c r="W157" s="9"/>
      <c r="X157" s="12">
        <f t="shared" si="7"/>
        <v>0</v>
      </c>
      <c r="AA157" s="8"/>
      <c r="AB157" s="4"/>
      <c r="AC157" s="4"/>
      <c r="AD157" s="4"/>
      <c r="AE157" s="9"/>
      <c r="AF157" s="12">
        <f t="shared" si="8"/>
        <v>0</v>
      </c>
    </row>
    <row r="158" spans="11:32" x14ac:dyDescent="0.35">
      <c r="K158" s="8"/>
      <c r="L158" s="4"/>
      <c r="M158" s="4"/>
      <c r="N158" s="4"/>
      <c r="O158" s="9"/>
      <c r="P158" s="12">
        <f t="shared" si="6"/>
        <v>0</v>
      </c>
      <c r="S158" s="8"/>
      <c r="T158" s="4"/>
      <c r="U158" s="4"/>
      <c r="V158" s="4"/>
      <c r="W158" s="9"/>
      <c r="X158" s="12">
        <f t="shared" si="7"/>
        <v>0</v>
      </c>
      <c r="AA158" s="8"/>
      <c r="AB158" s="4"/>
      <c r="AC158" s="4"/>
      <c r="AD158" s="4"/>
      <c r="AE158" s="9"/>
      <c r="AF158" s="12">
        <f t="shared" si="8"/>
        <v>0</v>
      </c>
    </row>
    <row r="159" spans="11:32" x14ac:dyDescent="0.35">
      <c r="K159" s="8"/>
      <c r="L159" s="4"/>
      <c r="M159" s="4"/>
      <c r="N159" s="4"/>
      <c r="O159" s="9"/>
      <c r="P159" s="12">
        <f t="shared" si="6"/>
        <v>0</v>
      </c>
      <c r="S159" s="8"/>
      <c r="T159" s="4"/>
      <c r="U159" s="4"/>
      <c r="V159" s="4"/>
      <c r="W159" s="9"/>
      <c r="X159" s="12">
        <f t="shared" si="7"/>
        <v>0</v>
      </c>
      <c r="AA159" s="8"/>
      <c r="AB159" s="4"/>
      <c r="AC159" s="4"/>
      <c r="AD159" s="4"/>
      <c r="AE159" s="9"/>
      <c r="AF159" s="12">
        <f t="shared" si="8"/>
        <v>0</v>
      </c>
    </row>
    <row r="160" spans="11:32" x14ac:dyDescent="0.35">
      <c r="K160" s="8"/>
      <c r="L160" s="4"/>
      <c r="M160" s="4"/>
      <c r="N160" s="4"/>
      <c r="O160" s="9"/>
      <c r="P160" s="12">
        <f t="shared" si="6"/>
        <v>0</v>
      </c>
      <c r="S160" s="8"/>
      <c r="T160" s="4"/>
      <c r="U160" s="4"/>
      <c r="V160" s="4"/>
      <c r="W160" s="9"/>
      <c r="X160" s="12">
        <f t="shared" si="7"/>
        <v>0</v>
      </c>
      <c r="AA160" s="8"/>
      <c r="AB160" s="4"/>
      <c r="AC160" s="4"/>
      <c r="AD160" s="4"/>
      <c r="AE160" s="9"/>
      <c r="AF160" s="12">
        <f t="shared" si="8"/>
        <v>0</v>
      </c>
    </row>
    <row r="161" spans="11:32" x14ac:dyDescent="0.35">
      <c r="K161" s="8"/>
      <c r="L161" s="4"/>
      <c r="M161" s="4"/>
      <c r="N161" s="4"/>
      <c r="O161" s="9"/>
      <c r="P161" s="12">
        <f t="shared" si="6"/>
        <v>0</v>
      </c>
      <c r="S161" s="8"/>
      <c r="T161" s="4"/>
      <c r="U161" s="4"/>
      <c r="V161" s="4"/>
      <c r="W161" s="9"/>
      <c r="X161" s="12">
        <f t="shared" si="7"/>
        <v>0</v>
      </c>
      <c r="AA161" s="8"/>
      <c r="AB161" s="4"/>
      <c r="AC161" s="4"/>
      <c r="AD161" s="4"/>
      <c r="AE161" s="9"/>
      <c r="AF161" s="12">
        <f t="shared" si="8"/>
        <v>0</v>
      </c>
    </row>
    <row r="162" spans="11:32" x14ac:dyDescent="0.35">
      <c r="K162" s="8"/>
      <c r="L162" s="4"/>
      <c r="M162" s="4"/>
      <c r="N162" s="4"/>
      <c r="O162" s="9"/>
      <c r="P162" s="12">
        <f t="shared" si="6"/>
        <v>0</v>
      </c>
      <c r="S162" s="8"/>
      <c r="T162" s="4"/>
      <c r="U162" s="4"/>
      <c r="V162" s="4"/>
      <c r="W162" s="9"/>
      <c r="X162" s="12">
        <f t="shared" si="7"/>
        <v>0</v>
      </c>
      <c r="AA162" s="8"/>
      <c r="AB162" s="4"/>
      <c r="AC162" s="4"/>
      <c r="AD162" s="4"/>
      <c r="AE162" s="9"/>
      <c r="AF162" s="12">
        <f t="shared" si="8"/>
        <v>0</v>
      </c>
    </row>
    <row r="163" spans="11:32" x14ac:dyDescent="0.35">
      <c r="K163" s="8"/>
      <c r="L163" s="4"/>
      <c r="M163" s="4"/>
      <c r="N163" s="4"/>
      <c r="O163" s="9"/>
      <c r="P163" s="12">
        <f t="shared" si="6"/>
        <v>0</v>
      </c>
      <c r="S163" s="8"/>
      <c r="T163" s="4"/>
      <c r="U163" s="4"/>
      <c r="V163" s="4"/>
      <c r="W163" s="9"/>
      <c r="X163" s="12">
        <f t="shared" si="7"/>
        <v>0</v>
      </c>
      <c r="AA163" s="8"/>
      <c r="AB163" s="4"/>
      <c r="AC163" s="4"/>
      <c r="AD163" s="4"/>
      <c r="AE163" s="9"/>
      <c r="AF163" s="12">
        <f t="shared" si="8"/>
        <v>0</v>
      </c>
    </row>
    <row r="164" spans="11:32" x14ac:dyDescent="0.35">
      <c r="K164" s="8"/>
      <c r="L164" s="4"/>
      <c r="M164" s="4"/>
      <c r="N164" s="4"/>
      <c r="O164" s="9"/>
      <c r="P164" s="12">
        <f t="shared" si="6"/>
        <v>0</v>
      </c>
      <c r="S164" s="8"/>
      <c r="T164" s="4"/>
      <c r="U164" s="4"/>
      <c r="V164" s="4"/>
      <c r="W164" s="9"/>
      <c r="X164" s="12">
        <f t="shared" si="7"/>
        <v>0</v>
      </c>
      <c r="AA164" s="8"/>
      <c r="AB164" s="4"/>
      <c r="AC164" s="4"/>
      <c r="AD164" s="4"/>
      <c r="AE164" s="9"/>
      <c r="AF164" s="12">
        <f t="shared" si="8"/>
        <v>0</v>
      </c>
    </row>
    <row r="165" spans="11:32" x14ac:dyDescent="0.35">
      <c r="K165" s="8"/>
      <c r="L165" s="4"/>
      <c r="M165" s="4"/>
      <c r="N165" s="4"/>
      <c r="O165" s="9"/>
      <c r="P165" s="12">
        <f t="shared" si="6"/>
        <v>0</v>
      </c>
      <c r="S165" s="8"/>
      <c r="T165" s="4"/>
      <c r="U165" s="4"/>
      <c r="V165" s="4"/>
      <c r="W165" s="9"/>
      <c r="X165" s="12">
        <f t="shared" si="7"/>
        <v>0</v>
      </c>
      <c r="AA165" s="8"/>
      <c r="AB165" s="4"/>
      <c r="AC165" s="4"/>
      <c r="AD165" s="4"/>
      <c r="AE165" s="9"/>
      <c r="AF165" s="12">
        <f t="shared" si="8"/>
        <v>0</v>
      </c>
    </row>
    <row r="166" spans="11:32" x14ac:dyDescent="0.35">
      <c r="K166" s="8"/>
      <c r="L166" s="4"/>
      <c r="M166" s="4"/>
      <c r="N166" s="4"/>
      <c r="O166" s="9"/>
      <c r="P166" s="12">
        <f t="shared" si="6"/>
        <v>0</v>
      </c>
      <c r="S166" s="8"/>
      <c r="T166" s="4"/>
      <c r="U166" s="4"/>
      <c r="V166" s="4"/>
      <c r="W166" s="9"/>
      <c r="X166" s="12">
        <f t="shared" si="7"/>
        <v>0</v>
      </c>
      <c r="AA166" s="8"/>
      <c r="AB166" s="4"/>
      <c r="AC166" s="4"/>
      <c r="AD166" s="4"/>
      <c r="AE166" s="9"/>
      <c r="AF166" s="12">
        <f t="shared" si="8"/>
        <v>0</v>
      </c>
    </row>
    <row r="167" spans="11:32" x14ac:dyDescent="0.35">
      <c r="K167" s="8"/>
      <c r="L167" s="4"/>
      <c r="M167" s="4"/>
      <c r="N167" s="4"/>
      <c r="O167" s="9"/>
      <c r="P167" s="12">
        <f t="shared" si="6"/>
        <v>0</v>
      </c>
      <c r="S167" s="8"/>
      <c r="T167" s="4"/>
      <c r="U167" s="4"/>
      <c r="V167" s="4"/>
      <c r="W167" s="9"/>
      <c r="X167" s="12">
        <f t="shared" si="7"/>
        <v>0</v>
      </c>
      <c r="AA167" s="8"/>
      <c r="AB167" s="4"/>
      <c r="AC167" s="4"/>
      <c r="AD167" s="4"/>
      <c r="AE167" s="9"/>
      <c r="AF167" s="12">
        <f t="shared" si="8"/>
        <v>0</v>
      </c>
    </row>
    <row r="168" spans="11:32" x14ac:dyDescent="0.35">
      <c r="K168" s="8"/>
      <c r="L168" s="4"/>
      <c r="M168" s="4"/>
      <c r="N168" s="4"/>
      <c r="O168" s="9"/>
      <c r="P168" s="12">
        <f t="shared" si="6"/>
        <v>0</v>
      </c>
      <c r="S168" s="8"/>
      <c r="T168" s="4"/>
      <c r="U168" s="4"/>
      <c r="V168" s="4"/>
      <c r="W168" s="9"/>
      <c r="X168" s="12">
        <f t="shared" si="7"/>
        <v>0</v>
      </c>
      <c r="AA168" s="8"/>
      <c r="AB168" s="4"/>
      <c r="AC168" s="4"/>
      <c r="AD168" s="4"/>
      <c r="AE168" s="9"/>
      <c r="AF168" s="12">
        <f t="shared" si="8"/>
        <v>0</v>
      </c>
    </row>
    <row r="169" spans="11:32" x14ac:dyDescent="0.35">
      <c r="K169" s="8"/>
      <c r="L169" s="4"/>
      <c r="M169" s="4"/>
      <c r="N169" s="4"/>
      <c r="O169" s="9"/>
      <c r="P169" s="12">
        <f t="shared" si="6"/>
        <v>0</v>
      </c>
      <c r="S169" s="8"/>
      <c r="T169" s="4"/>
      <c r="U169" s="4"/>
      <c r="V169" s="4"/>
      <c r="W169" s="9"/>
      <c r="X169" s="12">
        <f t="shared" si="7"/>
        <v>0</v>
      </c>
      <c r="AA169" s="8"/>
      <c r="AB169" s="4"/>
      <c r="AC169" s="4"/>
      <c r="AD169" s="4"/>
      <c r="AE169" s="9"/>
      <c r="AF169" s="12">
        <f t="shared" si="8"/>
        <v>0</v>
      </c>
    </row>
    <row r="170" spans="11:32" x14ac:dyDescent="0.35">
      <c r="K170" s="8"/>
      <c r="L170" s="4"/>
      <c r="M170" s="4"/>
      <c r="N170" s="4"/>
      <c r="O170" s="9"/>
      <c r="P170" s="12">
        <f t="shared" si="6"/>
        <v>0</v>
      </c>
      <c r="S170" s="8"/>
      <c r="T170" s="4"/>
      <c r="U170" s="4"/>
      <c r="V170" s="4"/>
      <c r="W170" s="9"/>
      <c r="X170" s="12">
        <f t="shared" si="7"/>
        <v>0</v>
      </c>
      <c r="AA170" s="8"/>
      <c r="AB170" s="4"/>
      <c r="AC170" s="4"/>
      <c r="AD170" s="4"/>
      <c r="AE170" s="9"/>
      <c r="AF170" s="12">
        <f t="shared" si="8"/>
        <v>0</v>
      </c>
    </row>
    <row r="171" spans="11:32" x14ac:dyDescent="0.35">
      <c r="K171" s="8"/>
      <c r="L171" s="4"/>
      <c r="M171" s="4"/>
      <c r="N171" s="4"/>
      <c r="O171" s="9"/>
      <c r="P171" s="12">
        <f t="shared" si="6"/>
        <v>0</v>
      </c>
      <c r="S171" s="8"/>
      <c r="T171" s="4"/>
      <c r="U171" s="4"/>
      <c r="V171" s="4"/>
      <c r="W171" s="9"/>
      <c r="X171" s="12">
        <f t="shared" si="7"/>
        <v>0</v>
      </c>
      <c r="AA171" s="8"/>
      <c r="AB171" s="4"/>
      <c r="AC171" s="4"/>
      <c r="AD171" s="4"/>
      <c r="AE171" s="9"/>
      <c r="AF171" s="12">
        <f t="shared" si="8"/>
        <v>0</v>
      </c>
    </row>
    <row r="172" spans="11:32" x14ac:dyDescent="0.35">
      <c r="K172" s="8"/>
      <c r="L172" s="4"/>
      <c r="M172" s="4"/>
      <c r="N172" s="4"/>
      <c r="O172" s="9"/>
      <c r="P172" s="12">
        <f t="shared" si="6"/>
        <v>0</v>
      </c>
      <c r="S172" s="8"/>
      <c r="T172" s="4"/>
      <c r="U172" s="4"/>
      <c r="V172" s="4"/>
      <c r="W172" s="9"/>
      <c r="X172" s="12">
        <f t="shared" si="7"/>
        <v>0</v>
      </c>
      <c r="AA172" s="8"/>
      <c r="AB172" s="4"/>
      <c r="AC172" s="4"/>
      <c r="AD172" s="4"/>
      <c r="AE172" s="9"/>
      <c r="AF172" s="12">
        <f t="shared" si="8"/>
        <v>0</v>
      </c>
    </row>
    <row r="173" spans="11:32" x14ac:dyDescent="0.35">
      <c r="K173" s="8"/>
      <c r="L173" s="4"/>
      <c r="M173" s="4"/>
      <c r="N173" s="4"/>
      <c r="O173" s="9"/>
      <c r="P173" s="12">
        <f t="shared" si="6"/>
        <v>0</v>
      </c>
      <c r="S173" s="8"/>
      <c r="T173" s="4"/>
      <c r="U173" s="4"/>
      <c r="V173" s="4"/>
      <c r="W173" s="9"/>
      <c r="X173" s="12">
        <f t="shared" si="7"/>
        <v>0</v>
      </c>
      <c r="AA173" s="8"/>
      <c r="AB173" s="4"/>
      <c r="AC173" s="4"/>
      <c r="AD173" s="4"/>
      <c r="AE173" s="9"/>
      <c r="AF173" s="12">
        <f t="shared" si="8"/>
        <v>0</v>
      </c>
    </row>
    <row r="174" spans="11:32" x14ac:dyDescent="0.35">
      <c r="K174" s="8"/>
      <c r="L174" s="4"/>
      <c r="M174" s="4"/>
      <c r="N174" s="4"/>
      <c r="O174" s="9"/>
      <c r="P174" s="12">
        <f t="shared" si="6"/>
        <v>0</v>
      </c>
      <c r="S174" s="8"/>
      <c r="T174" s="4"/>
      <c r="U174" s="4"/>
      <c r="V174" s="4"/>
      <c r="W174" s="9"/>
      <c r="X174" s="12">
        <f t="shared" si="7"/>
        <v>0</v>
      </c>
      <c r="AA174" s="8"/>
      <c r="AB174" s="4"/>
      <c r="AC174" s="4"/>
      <c r="AD174" s="4"/>
      <c r="AE174" s="9"/>
      <c r="AF174" s="12">
        <f t="shared" si="8"/>
        <v>0</v>
      </c>
    </row>
    <row r="175" spans="11:32" x14ac:dyDescent="0.35">
      <c r="K175" s="8"/>
      <c r="L175" s="4"/>
      <c r="M175" s="4"/>
      <c r="N175" s="4"/>
      <c r="O175" s="9"/>
      <c r="P175" s="12">
        <f t="shared" si="6"/>
        <v>0</v>
      </c>
      <c r="S175" s="8"/>
      <c r="T175" s="4"/>
      <c r="U175" s="4"/>
      <c r="V175" s="4"/>
      <c r="W175" s="9"/>
      <c r="X175" s="12">
        <f t="shared" si="7"/>
        <v>0</v>
      </c>
      <c r="AA175" s="8"/>
      <c r="AB175" s="4"/>
      <c r="AC175" s="4"/>
      <c r="AD175" s="4"/>
      <c r="AE175" s="9"/>
      <c r="AF175" s="12">
        <f t="shared" si="8"/>
        <v>0</v>
      </c>
    </row>
    <row r="176" spans="11:32" x14ac:dyDescent="0.35">
      <c r="K176" s="8"/>
      <c r="L176" s="4"/>
      <c r="M176" s="4"/>
      <c r="N176" s="4"/>
      <c r="O176" s="9"/>
      <c r="P176" s="12">
        <f t="shared" si="6"/>
        <v>0</v>
      </c>
      <c r="S176" s="8"/>
      <c r="T176" s="4"/>
      <c r="U176" s="4"/>
      <c r="V176" s="4"/>
      <c r="W176" s="9"/>
      <c r="X176" s="12">
        <f t="shared" si="7"/>
        <v>0</v>
      </c>
      <c r="AA176" s="8"/>
      <c r="AB176" s="4"/>
      <c r="AC176" s="4"/>
      <c r="AD176" s="4"/>
      <c r="AE176" s="9"/>
      <c r="AF176" s="12">
        <f t="shared" si="8"/>
        <v>0</v>
      </c>
    </row>
    <row r="177" spans="11:32" x14ac:dyDescent="0.35">
      <c r="K177" s="8"/>
      <c r="L177" s="4"/>
      <c r="M177" s="4"/>
      <c r="N177" s="4"/>
      <c r="O177" s="9"/>
      <c r="P177" s="12">
        <f t="shared" si="6"/>
        <v>0</v>
      </c>
      <c r="S177" s="8"/>
      <c r="T177" s="4"/>
      <c r="U177" s="4"/>
      <c r="V177" s="4"/>
      <c r="W177" s="9"/>
      <c r="X177" s="12">
        <f t="shared" si="7"/>
        <v>0</v>
      </c>
      <c r="AA177" s="8"/>
      <c r="AB177" s="4"/>
      <c r="AC177" s="4"/>
      <c r="AD177" s="4"/>
      <c r="AE177" s="9"/>
      <c r="AF177" s="12">
        <f t="shared" si="8"/>
        <v>0</v>
      </c>
    </row>
    <row r="178" spans="11:32" x14ac:dyDescent="0.35">
      <c r="K178" s="8"/>
      <c r="L178" s="4"/>
      <c r="M178" s="4"/>
      <c r="N178" s="4"/>
      <c r="O178" s="9"/>
      <c r="P178" s="12">
        <f t="shared" si="6"/>
        <v>0</v>
      </c>
      <c r="S178" s="8"/>
      <c r="T178" s="4"/>
      <c r="U178" s="4"/>
      <c r="V178" s="4"/>
      <c r="W178" s="9"/>
      <c r="X178" s="12">
        <f t="shared" si="7"/>
        <v>0</v>
      </c>
      <c r="AA178" s="8"/>
      <c r="AB178" s="4"/>
      <c r="AC178" s="4"/>
      <c r="AD178" s="4"/>
      <c r="AE178" s="9"/>
      <c r="AF178" s="12">
        <f t="shared" si="8"/>
        <v>0</v>
      </c>
    </row>
    <row r="179" spans="11:32" x14ac:dyDescent="0.35">
      <c r="K179" s="8"/>
      <c r="L179" s="4"/>
      <c r="M179" s="4"/>
      <c r="N179" s="4"/>
      <c r="O179" s="9"/>
      <c r="P179" s="12">
        <f t="shared" si="6"/>
        <v>0</v>
      </c>
      <c r="S179" s="8"/>
      <c r="T179" s="4"/>
      <c r="U179" s="4"/>
      <c r="V179" s="4"/>
      <c r="W179" s="9"/>
      <c r="X179" s="12">
        <f t="shared" si="7"/>
        <v>0</v>
      </c>
      <c r="AA179" s="8"/>
      <c r="AB179" s="4"/>
      <c r="AC179" s="4"/>
      <c r="AD179" s="4"/>
      <c r="AE179" s="9"/>
      <c r="AF179" s="12">
        <f t="shared" si="8"/>
        <v>0</v>
      </c>
    </row>
    <row r="180" spans="11:32" x14ac:dyDescent="0.35">
      <c r="K180" s="8"/>
      <c r="L180" s="4"/>
      <c r="M180" s="4"/>
      <c r="N180" s="4"/>
      <c r="O180" s="9"/>
      <c r="P180" s="12">
        <f t="shared" si="6"/>
        <v>0</v>
      </c>
      <c r="S180" s="8"/>
      <c r="T180" s="4"/>
      <c r="U180" s="4"/>
      <c r="V180" s="4"/>
      <c r="W180" s="9"/>
      <c r="X180" s="12">
        <f t="shared" si="7"/>
        <v>0</v>
      </c>
      <c r="AA180" s="8"/>
      <c r="AB180" s="4"/>
      <c r="AC180" s="4"/>
      <c r="AD180" s="4"/>
      <c r="AE180" s="9"/>
      <c r="AF180" s="12">
        <f t="shared" si="8"/>
        <v>0</v>
      </c>
    </row>
    <row r="181" spans="11:32" x14ac:dyDescent="0.35">
      <c r="K181" s="8"/>
      <c r="L181" s="4"/>
      <c r="M181" s="4"/>
      <c r="N181" s="4"/>
      <c r="O181" s="9"/>
      <c r="P181" s="12">
        <f t="shared" si="6"/>
        <v>0</v>
      </c>
      <c r="S181" s="8"/>
      <c r="T181" s="4"/>
      <c r="U181" s="4"/>
      <c r="V181" s="4"/>
      <c r="W181" s="9"/>
      <c r="X181" s="12">
        <f t="shared" si="7"/>
        <v>0</v>
      </c>
      <c r="AA181" s="8"/>
      <c r="AB181" s="4"/>
      <c r="AC181" s="4"/>
      <c r="AD181" s="4"/>
      <c r="AE181" s="9"/>
      <c r="AF181" s="12">
        <f t="shared" si="8"/>
        <v>0</v>
      </c>
    </row>
    <row r="182" spans="11:32" x14ac:dyDescent="0.35">
      <c r="K182" s="8"/>
      <c r="L182" s="4"/>
      <c r="M182" s="4"/>
      <c r="N182" s="4"/>
      <c r="O182" s="9"/>
      <c r="P182" s="12">
        <f t="shared" si="6"/>
        <v>0</v>
      </c>
      <c r="S182" s="8"/>
      <c r="T182" s="4"/>
      <c r="U182" s="4"/>
      <c r="V182" s="4"/>
      <c r="W182" s="9"/>
      <c r="X182" s="12">
        <f t="shared" si="7"/>
        <v>0</v>
      </c>
      <c r="AA182" s="8"/>
      <c r="AB182" s="4"/>
      <c r="AC182" s="4"/>
      <c r="AD182" s="4"/>
      <c r="AE182" s="9"/>
      <c r="AF182" s="12">
        <f t="shared" si="8"/>
        <v>0</v>
      </c>
    </row>
    <row r="183" spans="11:32" x14ac:dyDescent="0.35">
      <c r="K183" s="8"/>
      <c r="L183" s="4"/>
      <c r="M183" s="4"/>
      <c r="N183" s="4"/>
      <c r="O183" s="9"/>
      <c r="P183" s="12">
        <f t="shared" si="6"/>
        <v>0</v>
      </c>
      <c r="S183" s="8"/>
      <c r="T183" s="4"/>
      <c r="U183" s="4"/>
      <c r="V183" s="4"/>
      <c r="W183" s="9"/>
      <c r="X183" s="12">
        <f t="shared" si="7"/>
        <v>0</v>
      </c>
      <c r="AA183" s="8"/>
      <c r="AB183" s="4"/>
      <c r="AC183" s="4"/>
      <c r="AD183" s="4"/>
      <c r="AE183" s="9"/>
      <c r="AF183" s="12">
        <f t="shared" si="8"/>
        <v>0</v>
      </c>
    </row>
    <row r="184" spans="11:32" x14ac:dyDescent="0.35">
      <c r="K184" s="8"/>
      <c r="L184" s="4"/>
      <c r="M184" s="4"/>
      <c r="N184" s="4"/>
      <c r="O184" s="9"/>
      <c r="P184" s="12">
        <f t="shared" si="6"/>
        <v>0</v>
      </c>
      <c r="S184" s="8"/>
      <c r="T184" s="4"/>
      <c r="U184" s="4"/>
      <c r="V184" s="4"/>
      <c r="W184" s="9"/>
      <c r="X184" s="12">
        <f t="shared" si="7"/>
        <v>0</v>
      </c>
      <c r="AA184" s="8"/>
      <c r="AB184" s="4"/>
      <c r="AC184" s="4"/>
      <c r="AD184" s="4"/>
      <c r="AE184" s="9"/>
      <c r="AF184" s="12">
        <f t="shared" si="8"/>
        <v>0</v>
      </c>
    </row>
    <row r="185" spans="11:32" x14ac:dyDescent="0.35">
      <c r="K185" s="8"/>
      <c r="L185" s="4"/>
      <c r="M185" s="4"/>
      <c r="N185" s="4"/>
      <c r="O185" s="9"/>
      <c r="P185" s="12">
        <f t="shared" si="6"/>
        <v>0</v>
      </c>
      <c r="S185" s="8"/>
      <c r="T185" s="4"/>
      <c r="U185" s="4"/>
      <c r="V185" s="4"/>
      <c r="W185" s="9"/>
      <c r="X185" s="12">
        <f t="shared" si="7"/>
        <v>0</v>
      </c>
      <c r="AA185" s="8"/>
      <c r="AB185" s="4"/>
      <c r="AC185" s="4"/>
      <c r="AD185" s="4"/>
      <c r="AE185" s="9"/>
      <c r="AF185" s="12">
        <f t="shared" si="8"/>
        <v>0</v>
      </c>
    </row>
    <row r="186" spans="11:32" x14ac:dyDescent="0.35">
      <c r="K186" s="8"/>
      <c r="L186" s="4"/>
      <c r="M186" s="4"/>
      <c r="N186" s="4"/>
      <c r="O186" s="9"/>
      <c r="P186" s="12">
        <f t="shared" si="6"/>
        <v>0</v>
      </c>
      <c r="S186" s="8"/>
      <c r="T186" s="4"/>
      <c r="U186" s="4"/>
      <c r="V186" s="4"/>
      <c r="W186" s="9"/>
      <c r="X186" s="12">
        <f t="shared" si="7"/>
        <v>0</v>
      </c>
      <c r="AA186" s="8"/>
      <c r="AB186" s="4"/>
      <c r="AC186" s="4"/>
      <c r="AD186" s="4"/>
      <c r="AE186" s="9"/>
      <c r="AF186" s="12">
        <f t="shared" si="8"/>
        <v>0</v>
      </c>
    </row>
    <row r="187" spans="11:32" x14ac:dyDescent="0.35">
      <c r="K187" s="8"/>
      <c r="L187" s="4"/>
      <c r="M187" s="4"/>
      <c r="N187" s="4"/>
      <c r="O187" s="9"/>
      <c r="P187" s="12">
        <f t="shared" si="6"/>
        <v>0</v>
      </c>
      <c r="S187" s="8"/>
      <c r="T187" s="4"/>
      <c r="U187" s="4"/>
      <c r="V187" s="4"/>
      <c r="W187" s="9"/>
      <c r="X187" s="12">
        <f t="shared" si="7"/>
        <v>0</v>
      </c>
      <c r="AA187" s="8"/>
      <c r="AB187" s="4"/>
      <c r="AC187" s="4"/>
      <c r="AD187" s="4"/>
      <c r="AE187" s="9"/>
      <c r="AF187" s="12">
        <f t="shared" si="8"/>
        <v>0</v>
      </c>
    </row>
    <row r="188" spans="11:32" x14ac:dyDescent="0.35">
      <c r="K188" s="8"/>
      <c r="L188" s="4"/>
      <c r="M188" s="4"/>
      <c r="N188" s="4"/>
      <c r="O188" s="9"/>
      <c r="P188" s="12">
        <f t="shared" si="6"/>
        <v>0</v>
      </c>
      <c r="S188" s="8"/>
      <c r="T188" s="4"/>
      <c r="U188" s="4"/>
      <c r="V188" s="4"/>
      <c r="W188" s="9"/>
      <c r="X188" s="12">
        <f t="shared" si="7"/>
        <v>0</v>
      </c>
      <c r="AA188" s="8"/>
      <c r="AB188" s="4"/>
      <c r="AC188" s="4"/>
      <c r="AD188" s="4"/>
      <c r="AE188" s="9"/>
      <c r="AF188" s="12">
        <f t="shared" si="8"/>
        <v>0</v>
      </c>
    </row>
    <row r="189" spans="11:32" x14ac:dyDescent="0.35">
      <c r="K189" s="8"/>
      <c r="L189" s="4"/>
      <c r="M189" s="4"/>
      <c r="N189" s="4"/>
      <c r="O189" s="9"/>
      <c r="P189" s="12">
        <f t="shared" si="6"/>
        <v>0</v>
      </c>
      <c r="S189" s="8"/>
      <c r="T189" s="4"/>
      <c r="U189" s="4"/>
      <c r="V189" s="4"/>
      <c r="W189" s="9"/>
      <c r="X189" s="12">
        <f t="shared" si="7"/>
        <v>0</v>
      </c>
      <c r="AA189" s="8"/>
      <c r="AB189" s="4"/>
      <c r="AC189" s="4"/>
      <c r="AD189" s="4"/>
      <c r="AE189" s="9"/>
      <c r="AF189" s="12">
        <f t="shared" si="8"/>
        <v>0</v>
      </c>
    </row>
    <row r="190" spans="11:32" x14ac:dyDescent="0.35">
      <c r="K190" s="8"/>
      <c r="L190" s="4"/>
      <c r="M190" s="4"/>
      <c r="N190" s="4"/>
      <c r="O190" s="9"/>
      <c r="P190" s="12">
        <f t="shared" si="6"/>
        <v>0</v>
      </c>
      <c r="S190" s="8"/>
      <c r="T190" s="4"/>
      <c r="U190" s="4"/>
      <c r="V190" s="4"/>
      <c r="W190" s="9"/>
      <c r="X190" s="12">
        <f t="shared" si="7"/>
        <v>0</v>
      </c>
      <c r="AA190" s="8"/>
      <c r="AB190" s="4"/>
      <c r="AC190" s="4"/>
      <c r="AD190" s="4"/>
      <c r="AE190" s="9"/>
      <c r="AF190" s="12">
        <f t="shared" si="8"/>
        <v>0</v>
      </c>
    </row>
    <row r="191" spans="11:32" x14ac:dyDescent="0.35">
      <c r="K191" s="8"/>
      <c r="L191" s="4"/>
      <c r="M191" s="4"/>
      <c r="N191" s="4"/>
      <c r="O191" s="9"/>
      <c r="P191" s="12">
        <f t="shared" si="6"/>
        <v>0</v>
      </c>
      <c r="S191" s="8"/>
      <c r="T191" s="4"/>
      <c r="U191" s="4"/>
      <c r="V191" s="4"/>
      <c r="W191" s="9"/>
      <c r="X191" s="12">
        <f t="shared" si="7"/>
        <v>0</v>
      </c>
      <c r="AA191" s="8"/>
      <c r="AB191" s="4"/>
      <c r="AC191" s="4"/>
      <c r="AD191" s="4"/>
      <c r="AE191" s="9"/>
      <c r="AF191" s="12">
        <f t="shared" si="8"/>
        <v>0</v>
      </c>
    </row>
    <row r="192" spans="11:32" x14ac:dyDescent="0.35">
      <c r="K192" s="8"/>
      <c r="L192" s="4"/>
      <c r="M192" s="4"/>
      <c r="N192" s="4"/>
      <c r="O192" s="9"/>
      <c r="P192" s="12">
        <f t="shared" si="6"/>
        <v>0</v>
      </c>
      <c r="S192" s="8"/>
      <c r="T192" s="4"/>
      <c r="U192" s="4"/>
      <c r="V192" s="4"/>
      <c r="W192" s="9"/>
      <c r="X192" s="12">
        <f t="shared" si="7"/>
        <v>0</v>
      </c>
      <c r="AA192" s="8"/>
      <c r="AB192" s="4"/>
      <c r="AC192" s="4"/>
      <c r="AD192" s="4"/>
      <c r="AE192" s="9"/>
      <c r="AF192" s="12">
        <f t="shared" si="8"/>
        <v>0</v>
      </c>
    </row>
    <row r="193" spans="11:32" x14ac:dyDescent="0.35">
      <c r="K193" s="8"/>
      <c r="L193" s="4"/>
      <c r="M193" s="4"/>
      <c r="N193" s="4"/>
      <c r="O193" s="9"/>
      <c r="P193" s="12">
        <f t="shared" si="6"/>
        <v>0</v>
      </c>
      <c r="S193" s="8"/>
      <c r="T193" s="4"/>
      <c r="U193" s="4"/>
      <c r="V193" s="4"/>
      <c r="W193" s="9"/>
      <c r="X193" s="12">
        <f t="shared" si="7"/>
        <v>0</v>
      </c>
      <c r="AA193" s="8"/>
      <c r="AB193" s="4"/>
      <c r="AC193" s="4"/>
      <c r="AD193" s="4"/>
      <c r="AE193" s="9"/>
      <c r="AF193" s="12">
        <f t="shared" si="8"/>
        <v>0</v>
      </c>
    </row>
    <row r="194" spans="11:32" x14ac:dyDescent="0.35">
      <c r="K194" s="8"/>
      <c r="L194" s="4"/>
      <c r="M194" s="4"/>
      <c r="N194" s="4"/>
      <c r="O194" s="9"/>
      <c r="P194" s="12">
        <f t="shared" si="6"/>
        <v>0</v>
      </c>
      <c r="S194" s="8"/>
      <c r="T194" s="4"/>
      <c r="U194" s="4"/>
      <c r="V194" s="4"/>
      <c r="W194" s="9"/>
      <c r="X194" s="12">
        <f t="shared" si="7"/>
        <v>0</v>
      </c>
      <c r="AA194" s="8"/>
      <c r="AB194" s="4"/>
      <c r="AC194" s="4"/>
      <c r="AD194" s="4"/>
      <c r="AE194" s="9"/>
      <c r="AF194" s="12">
        <f t="shared" si="8"/>
        <v>0</v>
      </c>
    </row>
    <row r="195" spans="11:32" x14ac:dyDescent="0.35">
      <c r="K195" s="8"/>
      <c r="L195" s="4"/>
      <c r="M195" s="4"/>
      <c r="N195" s="4"/>
      <c r="O195" s="9"/>
      <c r="P195" s="12">
        <f t="shared" ref="P195:P258" si="9">L195/SUM(L:L)*IF(N195&lt;&gt;"",M195-(M195-N195)/2,M195)</f>
        <v>0</v>
      </c>
      <c r="S195" s="8"/>
      <c r="T195" s="4"/>
      <c r="U195" s="4"/>
      <c r="V195" s="4"/>
      <c r="W195" s="9"/>
      <c r="X195" s="12">
        <f t="shared" ref="X195:X258" si="10">T195/SUM(T:T)*IF(V195&lt;&gt;"",U195-(U195-V195)/2,U195)</f>
        <v>0</v>
      </c>
      <c r="AA195" s="8"/>
      <c r="AB195" s="4"/>
      <c r="AC195" s="4"/>
      <c r="AD195" s="4"/>
      <c r="AE195" s="9"/>
      <c r="AF195" s="12">
        <f t="shared" ref="AF195:AF258" si="11">AB195/SUM(AB:AB)*IF(AD195&lt;&gt;"",AC195-(AC195-AD195)/2,AC195)</f>
        <v>0</v>
      </c>
    </row>
    <row r="196" spans="11:32" x14ac:dyDescent="0.35">
      <c r="K196" s="8"/>
      <c r="L196" s="4"/>
      <c r="M196" s="4"/>
      <c r="N196" s="4"/>
      <c r="O196" s="9"/>
      <c r="P196" s="12">
        <f t="shared" si="9"/>
        <v>0</v>
      </c>
      <c r="S196" s="8"/>
      <c r="T196" s="4"/>
      <c r="U196" s="4"/>
      <c r="V196" s="4"/>
      <c r="W196" s="9"/>
      <c r="X196" s="12">
        <f t="shared" si="10"/>
        <v>0</v>
      </c>
      <c r="AA196" s="8"/>
      <c r="AB196" s="4"/>
      <c r="AC196" s="4"/>
      <c r="AD196" s="4"/>
      <c r="AE196" s="9"/>
      <c r="AF196" s="12">
        <f t="shared" si="11"/>
        <v>0</v>
      </c>
    </row>
    <row r="197" spans="11:32" x14ac:dyDescent="0.35">
      <c r="K197" s="8"/>
      <c r="L197" s="4"/>
      <c r="M197" s="4"/>
      <c r="N197" s="4"/>
      <c r="O197" s="9"/>
      <c r="P197" s="12">
        <f t="shared" si="9"/>
        <v>0</v>
      </c>
      <c r="S197" s="8"/>
      <c r="T197" s="4"/>
      <c r="U197" s="4"/>
      <c r="V197" s="4"/>
      <c r="W197" s="9"/>
      <c r="X197" s="12">
        <f t="shared" si="10"/>
        <v>0</v>
      </c>
      <c r="AA197" s="8"/>
      <c r="AB197" s="4"/>
      <c r="AC197" s="4"/>
      <c r="AD197" s="4"/>
      <c r="AE197" s="9"/>
      <c r="AF197" s="12">
        <f t="shared" si="11"/>
        <v>0</v>
      </c>
    </row>
    <row r="198" spans="11:32" x14ac:dyDescent="0.35">
      <c r="K198" s="8"/>
      <c r="L198" s="4"/>
      <c r="M198" s="4"/>
      <c r="N198" s="4"/>
      <c r="O198" s="9"/>
      <c r="P198" s="12">
        <f t="shared" si="9"/>
        <v>0</v>
      </c>
      <c r="S198" s="8"/>
      <c r="T198" s="4"/>
      <c r="U198" s="4"/>
      <c r="V198" s="4"/>
      <c r="W198" s="9"/>
      <c r="X198" s="12">
        <f t="shared" si="10"/>
        <v>0</v>
      </c>
      <c r="AA198" s="8"/>
      <c r="AB198" s="4"/>
      <c r="AC198" s="4"/>
      <c r="AD198" s="4"/>
      <c r="AE198" s="9"/>
      <c r="AF198" s="12">
        <f t="shared" si="11"/>
        <v>0</v>
      </c>
    </row>
    <row r="199" spans="11:32" x14ac:dyDescent="0.35">
      <c r="K199" s="8"/>
      <c r="L199" s="4"/>
      <c r="M199" s="4"/>
      <c r="N199" s="4"/>
      <c r="O199" s="9"/>
      <c r="P199" s="12">
        <f t="shared" si="9"/>
        <v>0</v>
      </c>
      <c r="S199" s="8"/>
      <c r="T199" s="4"/>
      <c r="U199" s="4"/>
      <c r="V199" s="4"/>
      <c r="W199" s="9"/>
      <c r="X199" s="12">
        <f t="shared" si="10"/>
        <v>0</v>
      </c>
      <c r="AA199" s="8"/>
      <c r="AB199" s="4"/>
      <c r="AC199" s="4"/>
      <c r="AD199" s="4"/>
      <c r="AE199" s="9"/>
      <c r="AF199" s="12">
        <f t="shared" si="11"/>
        <v>0</v>
      </c>
    </row>
    <row r="200" spans="11:32" x14ac:dyDescent="0.35">
      <c r="K200" s="8"/>
      <c r="L200" s="4"/>
      <c r="M200" s="4"/>
      <c r="N200" s="4"/>
      <c r="O200" s="9"/>
      <c r="P200" s="12">
        <f t="shared" si="9"/>
        <v>0</v>
      </c>
      <c r="S200" s="8"/>
      <c r="T200" s="4"/>
      <c r="U200" s="4"/>
      <c r="V200" s="4"/>
      <c r="W200" s="9"/>
      <c r="X200" s="12">
        <f t="shared" si="10"/>
        <v>0</v>
      </c>
      <c r="AA200" s="8"/>
      <c r="AB200" s="4"/>
      <c r="AC200" s="4"/>
      <c r="AD200" s="4"/>
      <c r="AE200" s="9"/>
      <c r="AF200" s="12">
        <f t="shared" si="11"/>
        <v>0</v>
      </c>
    </row>
    <row r="201" spans="11:32" x14ac:dyDescent="0.35">
      <c r="K201" s="8"/>
      <c r="L201" s="4"/>
      <c r="M201" s="4"/>
      <c r="N201" s="4"/>
      <c r="O201" s="9"/>
      <c r="P201" s="12">
        <f t="shared" si="9"/>
        <v>0</v>
      </c>
      <c r="S201" s="8"/>
      <c r="T201" s="4"/>
      <c r="U201" s="4"/>
      <c r="V201" s="4"/>
      <c r="W201" s="9"/>
      <c r="X201" s="12">
        <f t="shared" si="10"/>
        <v>0</v>
      </c>
      <c r="AA201" s="8"/>
      <c r="AB201" s="4"/>
      <c r="AC201" s="4"/>
      <c r="AD201" s="4"/>
      <c r="AE201" s="9"/>
      <c r="AF201" s="12">
        <f t="shared" si="11"/>
        <v>0</v>
      </c>
    </row>
    <row r="202" spans="11:32" x14ac:dyDescent="0.35">
      <c r="K202" s="8"/>
      <c r="L202" s="4"/>
      <c r="M202" s="4"/>
      <c r="N202" s="4"/>
      <c r="O202" s="9"/>
      <c r="P202" s="12">
        <f t="shared" si="9"/>
        <v>0</v>
      </c>
      <c r="S202" s="8"/>
      <c r="T202" s="4"/>
      <c r="U202" s="4"/>
      <c r="V202" s="4"/>
      <c r="W202" s="9"/>
      <c r="X202" s="12">
        <f t="shared" si="10"/>
        <v>0</v>
      </c>
      <c r="AA202" s="8"/>
      <c r="AB202" s="4"/>
      <c r="AC202" s="4"/>
      <c r="AD202" s="4"/>
      <c r="AE202" s="9"/>
      <c r="AF202" s="12">
        <f t="shared" si="11"/>
        <v>0</v>
      </c>
    </row>
    <row r="203" spans="11:32" x14ac:dyDescent="0.35">
      <c r="K203" s="8"/>
      <c r="L203" s="4"/>
      <c r="M203" s="4"/>
      <c r="N203" s="4"/>
      <c r="O203" s="9"/>
      <c r="P203" s="12">
        <f t="shared" si="9"/>
        <v>0</v>
      </c>
      <c r="S203" s="8"/>
      <c r="T203" s="4"/>
      <c r="U203" s="4"/>
      <c r="V203" s="4"/>
      <c r="W203" s="9"/>
      <c r="X203" s="12">
        <f t="shared" si="10"/>
        <v>0</v>
      </c>
      <c r="AA203" s="8"/>
      <c r="AB203" s="4"/>
      <c r="AC203" s="4"/>
      <c r="AD203" s="4"/>
      <c r="AE203" s="9"/>
      <c r="AF203" s="12">
        <f t="shared" si="11"/>
        <v>0</v>
      </c>
    </row>
    <row r="204" spans="11:32" x14ac:dyDescent="0.35">
      <c r="K204" s="8"/>
      <c r="L204" s="4"/>
      <c r="M204" s="4"/>
      <c r="N204" s="4"/>
      <c r="O204" s="9"/>
      <c r="P204" s="12">
        <f t="shared" si="9"/>
        <v>0</v>
      </c>
      <c r="S204" s="8"/>
      <c r="T204" s="4"/>
      <c r="U204" s="4"/>
      <c r="V204" s="4"/>
      <c r="W204" s="9"/>
      <c r="X204" s="12">
        <f t="shared" si="10"/>
        <v>0</v>
      </c>
      <c r="AA204" s="8"/>
      <c r="AB204" s="4"/>
      <c r="AC204" s="4"/>
      <c r="AD204" s="4"/>
      <c r="AE204" s="9"/>
      <c r="AF204" s="12">
        <f t="shared" si="11"/>
        <v>0</v>
      </c>
    </row>
    <row r="205" spans="11:32" x14ac:dyDescent="0.35">
      <c r="K205" s="8"/>
      <c r="L205" s="4"/>
      <c r="M205" s="4"/>
      <c r="N205" s="4"/>
      <c r="O205" s="9"/>
      <c r="P205" s="12">
        <f t="shared" si="9"/>
        <v>0</v>
      </c>
      <c r="S205" s="8"/>
      <c r="T205" s="4"/>
      <c r="U205" s="4"/>
      <c r="V205" s="4"/>
      <c r="W205" s="9"/>
      <c r="X205" s="12">
        <f t="shared" si="10"/>
        <v>0</v>
      </c>
      <c r="AA205" s="8"/>
      <c r="AB205" s="4"/>
      <c r="AC205" s="4"/>
      <c r="AD205" s="4"/>
      <c r="AE205" s="9"/>
      <c r="AF205" s="12">
        <f t="shared" si="11"/>
        <v>0</v>
      </c>
    </row>
    <row r="206" spans="11:32" x14ac:dyDescent="0.35">
      <c r="K206" s="8"/>
      <c r="L206" s="4"/>
      <c r="M206" s="4"/>
      <c r="N206" s="4"/>
      <c r="O206" s="9"/>
      <c r="P206" s="12">
        <f t="shared" si="9"/>
        <v>0</v>
      </c>
      <c r="S206" s="8"/>
      <c r="T206" s="4"/>
      <c r="U206" s="4"/>
      <c r="V206" s="4"/>
      <c r="W206" s="9"/>
      <c r="X206" s="12">
        <f t="shared" si="10"/>
        <v>0</v>
      </c>
      <c r="AA206" s="8"/>
      <c r="AB206" s="4"/>
      <c r="AC206" s="4"/>
      <c r="AD206" s="4"/>
      <c r="AE206" s="9"/>
      <c r="AF206" s="12">
        <f t="shared" si="11"/>
        <v>0</v>
      </c>
    </row>
    <row r="207" spans="11:32" x14ac:dyDescent="0.35">
      <c r="K207" s="8"/>
      <c r="L207" s="4"/>
      <c r="M207" s="4"/>
      <c r="N207" s="4"/>
      <c r="O207" s="9"/>
      <c r="P207" s="12">
        <f t="shared" si="9"/>
        <v>0</v>
      </c>
      <c r="S207" s="8"/>
      <c r="T207" s="4"/>
      <c r="U207" s="4"/>
      <c r="V207" s="4"/>
      <c r="W207" s="9"/>
      <c r="X207" s="12">
        <f t="shared" si="10"/>
        <v>0</v>
      </c>
      <c r="AA207" s="8"/>
      <c r="AB207" s="4"/>
      <c r="AC207" s="4"/>
      <c r="AD207" s="4"/>
      <c r="AE207" s="9"/>
      <c r="AF207" s="12">
        <f t="shared" si="11"/>
        <v>0</v>
      </c>
    </row>
    <row r="208" spans="11:32" x14ac:dyDescent="0.35">
      <c r="K208" s="8"/>
      <c r="L208" s="4"/>
      <c r="M208" s="4"/>
      <c r="N208" s="4"/>
      <c r="O208" s="9"/>
      <c r="P208" s="12">
        <f t="shared" si="9"/>
        <v>0</v>
      </c>
      <c r="S208" s="8"/>
      <c r="T208" s="4"/>
      <c r="U208" s="4"/>
      <c r="V208" s="4"/>
      <c r="W208" s="9"/>
      <c r="X208" s="12">
        <f t="shared" si="10"/>
        <v>0</v>
      </c>
      <c r="AA208" s="8"/>
      <c r="AB208" s="4"/>
      <c r="AC208" s="4"/>
      <c r="AD208" s="4"/>
      <c r="AE208" s="9"/>
      <c r="AF208" s="12">
        <f t="shared" si="11"/>
        <v>0</v>
      </c>
    </row>
    <row r="209" spans="11:32" x14ac:dyDescent="0.35">
      <c r="K209" s="8"/>
      <c r="L209" s="4"/>
      <c r="M209" s="4"/>
      <c r="N209" s="4"/>
      <c r="O209" s="9"/>
      <c r="P209" s="12">
        <f t="shared" si="9"/>
        <v>0</v>
      </c>
      <c r="S209" s="8"/>
      <c r="T209" s="4"/>
      <c r="U209" s="4"/>
      <c r="V209" s="4"/>
      <c r="W209" s="9"/>
      <c r="X209" s="12">
        <f t="shared" si="10"/>
        <v>0</v>
      </c>
      <c r="AA209" s="8"/>
      <c r="AB209" s="4"/>
      <c r="AC209" s="4"/>
      <c r="AD209" s="4"/>
      <c r="AE209" s="9"/>
      <c r="AF209" s="12">
        <f t="shared" si="11"/>
        <v>0</v>
      </c>
    </row>
    <row r="210" spans="11:32" x14ac:dyDescent="0.35">
      <c r="K210" s="8"/>
      <c r="L210" s="4"/>
      <c r="M210" s="4"/>
      <c r="N210" s="4"/>
      <c r="O210" s="9"/>
      <c r="P210" s="12">
        <f t="shared" si="9"/>
        <v>0</v>
      </c>
      <c r="S210" s="8"/>
      <c r="T210" s="4"/>
      <c r="U210" s="4"/>
      <c r="V210" s="4"/>
      <c r="W210" s="9"/>
      <c r="X210" s="12">
        <f t="shared" si="10"/>
        <v>0</v>
      </c>
      <c r="AA210" s="8"/>
      <c r="AB210" s="4"/>
      <c r="AC210" s="4"/>
      <c r="AD210" s="4"/>
      <c r="AE210" s="9"/>
      <c r="AF210" s="12">
        <f t="shared" si="11"/>
        <v>0</v>
      </c>
    </row>
    <row r="211" spans="11:32" x14ac:dyDescent="0.35">
      <c r="K211" s="8"/>
      <c r="L211" s="4"/>
      <c r="M211" s="4"/>
      <c r="N211" s="4"/>
      <c r="O211" s="9"/>
      <c r="P211" s="12">
        <f t="shared" si="9"/>
        <v>0</v>
      </c>
      <c r="S211" s="8"/>
      <c r="T211" s="4"/>
      <c r="U211" s="4"/>
      <c r="V211" s="4"/>
      <c r="W211" s="9"/>
      <c r="X211" s="12">
        <f t="shared" si="10"/>
        <v>0</v>
      </c>
      <c r="AA211" s="8"/>
      <c r="AB211" s="4"/>
      <c r="AC211" s="4"/>
      <c r="AD211" s="4"/>
      <c r="AE211" s="9"/>
      <c r="AF211" s="12">
        <f t="shared" si="11"/>
        <v>0</v>
      </c>
    </row>
    <row r="212" spans="11:32" x14ac:dyDescent="0.35">
      <c r="K212" s="8"/>
      <c r="L212" s="4"/>
      <c r="M212" s="4"/>
      <c r="N212" s="4"/>
      <c r="O212" s="9"/>
      <c r="P212" s="12">
        <f t="shared" si="9"/>
        <v>0</v>
      </c>
      <c r="S212" s="8"/>
      <c r="T212" s="4"/>
      <c r="U212" s="4"/>
      <c r="V212" s="4"/>
      <c r="W212" s="9"/>
      <c r="X212" s="12">
        <f t="shared" si="10"/>
        <v>0</v>
      </c>
      <c r="AA212" s="8"/>
      <c r="AB212" s="4"/>
      <c r="AC212" s="4"/>
      <c r="AD212" s="4"/>
      <c r="AE212" s="9"/>
      <c r="AF212" s="12">
        <f t="shared" si="11"/>
        <v>0</v>
      </c>
    </row>
    <row r="213" spans="11:32" x14ac:dyDescent="0.35">
      <c r="K213" s="8"/>
      <c r="L213" s="4"/>
      <c r="M213" s="4"/>
      <c r="N213" s="4"/>
      <c r="O213" s="9"/>
      <c r="P213" s="12">
        <f t="shared" si="9"/>
        <v>0</v>
      </c>
      <c r="S213" s="8"/>
      <c r="T213" s="4"/>
      <c r="U213" s="4"/>
      <c r="V213" s="4"/>
      <c r="W213" s="9"/>
      <c r="X213" s="12">
        <f t="shared" si="10"/>
        <v>0</v>
      </c>
      <c r="AA213" s="8"/>
      <c r="AB213" s="4"/>
      <c r="AC213" s="4"/>
      <c r="AD213" s="4"/>
      <c r="AE213" s="9"/>
      <c r="AF213" s="12">
        <f t="shared" si="11"/>
        <v>0</v>
      </c>
    </row>
    <row r="214" spans="11:32" x14ac:dyDescent="0.35">
      <c r="K214" s="8"/>
      <c r="L214" s="4"/>
      <c r="M214" s="4"/>
      <c r="N214" s="4"/>
      <c r="O214" s="9"/>
      <c r="P214" s="12">
        <f t="shared" si="9"/>
        <v>0</v>
      </c>
      <c r="S214" s="8"/>
      <c r="T214" s="4"/>
      <c r="U214" s="4"/>
      <c r="V214" s="4"/>
      <c r="W214" s="9"/>
      <c r="X214" s="12">
        <f t="shared" si="10"/>
        <v>0</v>
      </c>
      <c r="AA214" s="8"/>
      <c r="AB214" s="4"/>
      <c r="AC214" s="4"/>
      <c r="AD214" s="4"/>
      <c r="AE214" s="9"/>
      <c r="AF214" s="12">
        <f t="shared" si="11"/>
        <v>0</v>
      </c>
    </row>
    <row r="215" spans="11:32" x14ac:dyDescent="0.35">
      <c r="K215" s="8"/>
      <c r="L215" s="4"/>
      <c r="M215" s="4"/>
      <c r="N215" s="4"/>
      <c r="O215" s="9"/>
      <c r="P215" s="12">
        <f t="shared" si="9"/>
        <v>0</v>
      </c>
      <c r="S215" s="8"/>
      <c r="T215" s="4"/>
      <c r="U215" s="4"/>
      <c r="V215" s="4"/>
      <c r="W215" s="9"/>
      <c r="X215" s="12">
        <f t="shared" si="10"/>
        <v>0</v>
      </c>
      <c r="AA215" s="8"/>
      <c r="AB215" s="4"/>
      <c r="AC215" s="4"/>
      <c r="AD215" s="4"/>
      <c r="AE215" s="9"/>
      <c r="AF215" s="12">
        <f t="shared" si="11"/>
        <v>0</v>
      </c>
    </row>
    <row r="216" spans="11:32" x14ac:dyDescent="0.35">
      <c r="K216" s="8"/>
      <c r="L216" s="4"/>
      <c r="M216" s="4"/>
      <c r="N216" s="4"/>
      <c r="O216" s="9"/>
      <c r="P216" s="12">
        <f t="shared" si="9"/>
        <v>0</v>
      </c>
      <c r="S216" s="8"/>
      <c r="T216" s="4"/>
      <c r="U216" s="4"/>
      <c r="V216" s="4"/>
      <c r="W216" s="9"/>
      <c r="X216" s="12">
        <f t="shared" si="10"/>
        <v>0</v>
      </c>
      <c r="AA216" s="8"/>
      <c r="AB216" s="4"/>
      <c r="AC216" s="4"/>
      <c r="AD216" s="4"/>
      <c r="AE216" s="9"/>
      <c r="AF216" s="12">
        <f t="shared" si="11"/>
        <v>0</v>
      </c>
    </row>
    <row r="217" spans="11:32" x14ac:dyDescent="0.35">
      <c r="K217" s="8"/>
      <c r="L217" s="4"/>
      <c r="M217" s="4"/>
      <c r="N217" s="4"/>
      <c r="O217" s="9"/>
      <c r="P217" s="12">
        <f t="shared" si="9"/>
        <v>0</v>
      </c>
      <c r="S217" s="8"/>
      <c r="T217" s="4"/>
      <c r="U217" s="4"/>
      <c r="V217" s="4"/>
      <c r="W217" s="9"/>
      <c r="X217" s="12">
        <f t="shared" si="10"/>
        <v>0</v>
      </c>
      <c r="AA217" s="8"/>
      <c r="AB217" s="4"/>
      <c r="AC217" s="4"/>
      <c r="AD217" s="4"/>
      <c r="AE217" s="9"/>
      <c r="AF217" s="12">
        <f t="shared" si="11"/>
        <v>0</v>
      </c>
    </row>
    <row r="218" spans="11:32" x14ac:dyDescent="0.35">
      <c r="K218" s="8"/>
      <c r="L218" s="4"/>
      <c r="M218" s="4"/>
      <c r="N218" s="4"/>
      <c r="O218" s="9"/>
      <c r="P218" s="12">
        <f t="shared" si="9"/>
        <v>0</v>
      </c>
      <c r="S218" s="8"/>
      <c r="T218" s="4"/>
      <c r="U218" s="4"/>
      <c r="V218" s="4"/>
      <c r="W218" s="9"/>
      <c r="X218" s="12">
        <f t="shared" si="10"/>
        <v>0</v>
      </c>
      <c r="AA218" s="8"/>
      <c r="AB218" s="4"/>
      <c r="AC218" s="4"/>
      <c r="AD218" s="4"/>
      <c r="AE218" s="9"/>
      <c r="AF218" s="12">
        <f t="shared" si="11"/>
        <v>0</v>
      </c>
    </row>
    <row r="219" spans="11:32" x14ac:dyDescent="0.35">
      <c r="K219" s="8"/>
      <c r="L219" s="4"/>
      <c r="M219" s="4"/>
      <c r="N219" s="4"/>
      <c r="O219" s="9"/>
      <c r="P219" s="12">
        <f t="shared" si="9"/>
        <v>0</v>
      </c>
      <c r="S219" s="8"/>
      <c r="T219" s="4"/>
      <c r="U219" s="4"/>
      <c r="V219" s="4"/>
      <c r="W219" s="9"/>
      <c r="X219" s="12">
        <f t="shared" si="10"/>
        <v>0</v>
      </c>
      <c r="AA219" s="8"/>
      <c r="AB219" s="4"/>
      <c r="AC219" s="4"/>
      <c r="AD219" s="4"/>
      <c r="AE219" s="9"/>
      <c r="AF219" s="12">
        <f t="shared" si="11"/>
        <v>0</v>
      </c>
    </row>
    <row r="220" spans="11:32" x14ac:dyDescent="0.35">
      <c r="K220" s="8"/>
      <c r="L220" s="4"/>
      <c r="M220" s="4"/>
      <c r="N220" s="4"/>
      <c r="O220" s="9"/>
      <c r="P220" s="12">
        <f t="shared" si="9"/>
        <v>0</v>
      </c>
      <c r="S220" s="8"/>
      <c r="T220" s="4"/>
      <c r="U220" s="4"/>
      <c r="V220" s="4"/>
      <c r="W220" s="9"/>
      <c r="X220" s="12">
        <f t="shared" si="10"/>
        <v>0</v>
      </c>
      <c r="AA220" s="8"/>
      <c r="AB220" s="4"/>
      <c r="AC220" s="4"/>
      <c r="AD220" s="4"/>
      <c r="AE220" s="9"/>
      <c r="AF220" s="12">
        <f t="shared" si="11"/>
        <v>0</v>
      </c>
    </row>
    <row r="221" spans="11:32" x14ac:dyDescent="0.35">
      <c r="K221" s="8"/>
      <c r="L221" s="4"/>
      <c r="M221" s="4"/>
      <c r="N221" s="4"/>
      <c r="O221" s="9"/>
      <c r="P221" s="12">
        <f t="shared" si="9"/>
        <v>0</v>
      </c>
      <c r="S221" s="8"/>
      <c r="T221" s="4"/>
      <c r="U221" s="4"/>
      <c r="V221" s="4"/>
      <c r="W221" s="9"/>
      <c r="X221" s="12">
        <f t="shared" si="10"/>
        <v>0</v>
      </c>
      <c r="AA221" s="8"/>
      <c r="AB221" s="4"/>
      <c r="AC221" s="4"/>
      <c r="AD221" s="4"/>
      <c r="AE221" s="9"/>
      <c r="AF221" s="12">
        <f t="shared" si="11"/>
        <v>0</v>
      </c>
    </row>
    <row r="222" spans="11:32" x14ac:dyDescent="0.35">
      <c r="K222" s="8"/>
      <c r="L222" s="4"/>
      <c r="M222" s="4"/>
      <c r="N222" s="4"/>
      <c r="O222" s="9"/>
      <c r="P222" s="12">
        <f t="shared" si="9"/>
        <v>0</v>
      </c>
      <c r="S222" s="8"/>
      <c r="T222" s="4"/>
      <c r="U222" s="4"/>
      <c r="V222" s="4"/>
      <c r="W222" s="9"/>
      <c r="X222" s="12">
        <f t="shared" si="10"/>
        <v>0</v>
      </c>
      <c r="AA222" s="8"/>
      <c r="AB222" s="4"/>
      <c r="AC222" s="4"/>
      <c r="AD222" s="4"/>
      <c r="AE222" s="9"/>
      <c r="AF222" s="12">
        <f t="shared" si="11"/>
        <v>0</v>
      </c>
    </row>
    <row r="223" spans="11:32" x14ac:dyDescent="0.35">
      <c r="K223" s="8"/>
      <c r="L223" s="4"/>
      <c r="M223" s="4"/>
      <c r="N223" s="4"/>
      <c r="O223" s="9"/>
      <c r="P223" s="12">
        <f t="shared" si="9"/>
        <v>0</v>
      </c>
      <c r="S223" s="8"/>
      <c r="T223" s="4"/>
      <c r="U223" s="4"/>
      <c r="V223" s="4"/>
      <c r="W223" s="9"/>
      <c r="X223" s="12">
        <f t="shared" si="10"/>
        <v>0</v>
      </c>
      <c r="AA223" s="8"/>
      <c r="AB223" s="4"/>
      <c r="AC223" s="4"/>
      <c r="AD223" s="4"/>
      <c r="AE223" s="9"/>
      <c r="AF223" s="12">
        <f t="shared" si="11"/>
        <v>0</v>
      </c>
    </row>
    <row r="224" spans="11:32" x14ac:dyDescent="0.35">
      <c r="K224" s="8"/>
      <c r="L224" s="4"/>
      <c r="M224" s="4"/>
      <c r="N224" s="4"/>
      <c r="O224" s="9"/>
      <c r="P224" s="12">
        <f t="shared" si="9"/>
        <v>0</v>
      </c>
      <c r="S224" s="8"/>
      <c r="T224" s="4"/>
      <c r="U224" s="4"/>
      <c r="V224" s="4"/>
      <c r="W224" s="9"/>
      <c r="X224" s="12">
        <f t="shared" si="10"/>
        <v>0</v>
      </c>
      <c r="AA224" s="8"/>
      <c r="AB224" s="4"/>
      <c r="AC224" s="4"/>
      <c r="AD224" s="4"/>
      <c r="AE224" s="9"/>
      <c r="AF224" s="12">
        <f t="shared" si="11"/>
        <v>0</v>
      </c>
    </row>
    <row r="225" spans="11:32" x14ac:dyDescent="0.35">
      <c r="K225" s="8"/>
      <c r="L225" s="4"/>
      <c r="M225" s="4"/>
      <c r="N225" s="4"/>
      <c r="O225" s="9"/>
      <c r="P225" s="12">
        <f t="shared" si="9"/>
        <v>0</v>
      </c>
      <c r="S225" s="8"/>
      <c r="T225" s="4"/>
      <c r="U225" s="4"/>
      <c r="V225" s="4"/>
      <c r="W225" s="9"/>
      <c r="X225" s="12">
        <f t="shared" si="10"/>
        <v>0</v>
      </c>
      <c r="AA225" s="8"/>
      <c r="AB225" s="4"/>
      <c r="AC225" s="4"/>
      <c r="AD225" s="4"/>
      <c r="AE225" s="9"/>
      <c r="AF225" s="12">
        <f t="shared" si="11"/>
        <v>0</v>
      </c>
    </row>
    <row r="226" spans="11:32" x14ac:dyDescent="0.35">
      <c r="K226" s="8"/>
      <c r="L226" s="4"/>
      <c r="M226" s="4"/>
      <c r="N226" s="4"/>
      <c r="O226" s="9"/>
      <c r="P226" s="12">
        <f t="shared" si="9"/>
        <v>0</v>
      </c>
      <c r="S226" s="8"/>
      <c r="T226" s="4"/>
      <c r="U226" s="4"/>
      <c r="V226" s="4"/>
      <c r="W226" s="9"/>
      <c r="X226" s="12">
        <f t="shared" si="10"/>
        <v>0</v>
      </c>
      <c r="AA226" s="8"/>
      <c r="AB226" s="4"/>
      <c r="AC226" s="4"/>
      <c r="AD226" s="4"/>
      <c r="AE226" s="9"/>
      <c r="AF226" s="12">
        <f t="shared" si="11"/>
        <v>0</v>
      </c>
    </row>
    <row r="227" spans="11:32" x14ac:dyDescent="0.35">
      <c r="K227" s="8"/>
      <c r="L227" s="4"/>
      <c r="M227" s="4"/>
      <c r="N227" s="4"/>
      <c r="O227" s="9"/>
      <c r="P227" s="12">
        <f t="shared" si="9"/>
        <v>0</v>
      </c>
      <c r="S227" s="8"/>
      <c r="T227" s="4"/>
      <c r="U227" s="4"/>
      <c r="V227" s="4"/>
      <c r="W227" s="9"/>
      <c r="X227" s="12">
        <f t="shared" si="10"/>
        <v>0</v>
      </c>
      <c r="AA227" s="8"/>
      <c r="AB227" s="4"/>
      <c r="AC227" s="4"/>
      <c r="AD227" s="4"/>
      <c r="AE227" s="9"/>
      <c r="AF227" s="12">
        <f t="shared" si="11"/>
        <v>0</v>
      </c>
    </row>
    <row r="228" spans="11:32" x14ac:dyDescent="0.35">
      <c r="K228" s="8"/>
      <c r="L228" s="4"/>
      <c r="M228" s="4"/>
      <c r="N228" s="4"/>
      <c r="O228" s="9"/>
      <c r="P228" s="12">
        <f t="shared" si="9"/>
        <v>0</v>
      </c>
      <c r="S228" s="8"/>
      <c r="T228" s="4"/>
      <c r="U228" s="4"/>
      <c r="V228" s="4"/>
      <c r="W228" s="9"/>
      <c r="X228" s="12">
        <f t="shared" si="10"/>
        <v>0</v>
      </c>
      <c r="AA228" s="8"/>
      <c r="AB228" s="4"/>
      <c r="AC228" s="4"/>
      <c r="AD228" s="4"/>
      <c r="AE228" s="9"/>
      <c r="AF228" s="12">
        <f t="shared" si="11"/>
        <v>0</v>
      </c>
    </row>
    <row r="229" spans="11:32" x14ac:dyDescent="0.35">
      <c r="K229" s="8"/>
      <c r="L229" s="4"/>
      <c r="M229" s="4"/>
      <c r="N229" s="4"/>
      <c r="O229" s="9"/>
      <c r="P229" s="12">
        <f t="shared" si="9"/>
        <v>0</v>
      </c>
      <c r="S229" s="8"/>
      <c r="T229" s="4"/>
      <c r="U229" s="4"/>
      <c r="V229" s="4"/>
      <c r="W229" s="9"/>
      <c r="X229" s="12">
        <f t="shared" si="10"/>
        <v>0</v>
      </c>
      <c r="AA229" s="8"/>
      <c r="AB229" s="4"/>
      <c r="AC229" s="4"/>
      <c r="AD229" s="4"/>
      <c r="AE229" s="9"/>
      <c r="AF229" s="12">
        <f t="shared" si="11"/>
        <v>0</v>
      </c>
    </row>
    <row r="230" spans="11:32" x14ac:dyDescent="0.35">
      <c r="K230" s="8"/>
      <c r="L230" s="4"/>
      <c r="M230" s="4"/>
      <c r="N230" s="4"/>
      <c r="O230" s="9"/>
      <c r="P230" s="12">
        <f t="shared" si="9"/>
        <v>0</v>
      </c>
      <c r="S230" s="8"/>
      <c r="T230" s="4"/>
      <c r="U230" s="4"/>
      <c r="V230" s="4"/>
      <c r="W230" s="9"/>
      <c r="X230" s="12">
        <f t="shared" si="10"/>
        <v>0</v>
      </c>
      <c r="AA230" s="8"/>
      <c r="AB230" s="4"/>
      <c r="AC230" s="4"/>
      <c r="AD230" s="4"/>
      <c r="AE230" s="9"/>
      <c r="AF230" s="12">
        <f t="shared" si="11"/>
        <v>0</v>
      </c>
    </row>
    <row r="231" spans="11:32" x14ac:dyDescent="0.35">
      <c r="K231" s="8"/>
      <c r="L231" s="4"/>
      <c r="M231" s="4"/>
      <c r="N231" s="4"/>
      <c r="O231" s="9"/>
      <c r="P231" s="12">
        <f t="shared" si="9"/>
        <v>0</v>
      </c>
      <c r="S231" s="8"/>
      <c r="T231" s="4"/>
      <c r="U231" s="4"/>
      <c r="V231" s="4"/>
      <c r="W231" s="9"/>
      <c r="X231" s="12">
        <f t="shared" si="10"/>
        <v>0</v>
      </c>
      <c r="AA231" s="8"/>
      <c r="AB231" s="4"/>
      <c r="AC231" s="4"/>
      <c r="AD231" s="4"/>
      <c r="AE231" s="9"/>
      <c r="AF231" s="12">
        <f t="shared" si="11"/>
        <v>0</v>
      </c>
    </row>
    <row r="232" spans="11:32" x14ac:dyDescent="0.35">
      <c r="K232" s="8"/>
      <c r="L232" s="4"/>
      <c r="M232" s="4"/>
      <c r="N232" s="4"/>
      <c r="O232" s="9"/>
      <c r="P232" s="12">
        <f t="shared" si="9"/>
        <v>0</v>
      </c>
      <c r="S232" s="8"/>
      <c r="T232" s="4"/>
      <c r="U232" s="4"/>
      <c r="V232" s="4"/>
      <c r="W232" s="9"/>
      <c r="X232" s="12">
        <f t="shared" si="10"/>
        <v>0</v>
      </c>
      <c r="AA232" s="8"/>
      <c r="AB232" s="4"/>
      <c r="AC232" s="4"/>
      <c r="AD232" s="4"/>
      <c r="AE232" s="9"/>
      <c r="AF232" s="12">
        <f t="shared" si="11"/>
        <v>0</v>
      </c>
    </row>
    <row r="233" spans="11:32" x14ac:dyDescent="0.35">
      <c r="K233" s="8"/>
      <c r="L233" s="4"/>
      <c r="M233" s="4"/>
      <c r="N233" s="4"/>
      <c r="O233" s="9"/>
      <c r="P233" s="12">
        <f t="shared" si="9"/>
        <v>0</v>
      </c>
      <c r="S233" s="8"/>
      <c r="T233" s="4"/>
      <c r="U233" s="4"/>
      <c r="V233" s="4"/>
      <c r="W233" s="9"/>
      <c r="X233" s="12">
        <f t="shared" si="10"/>
        <v>0</v>
      </c>
      <c r="AA233" s="8"/>
      <c r="AB233" s="4"/>
      <c r="AC233" s="4"/>
      <c r="AD233" s="4"/>
      <c r="AE233" s="9"/>
      <c r="AF233" s="12">
        <f t="shared" si="11"/>
        <v>0</v>
      </c>
    </row>
    <row r="234" spans="11:32" x14ac:dyDescent="0.35">
      <c r="K234" s="8"/>
      <c r="L234" s="4"/>
      <c r="M234" s="4"/>
      <c r="N234" s="4"/>
      <c r="O234" s="9"/>
      <c r="P234" s="12">
        <f t="shared" si="9"/>
        <v>0</v>
      </c>
      <c r="S234" s="8"/>
      <c r="T234" s="4"/>
      <c r="U234" s="4"/>
      <c r="V234" s="4"/>
      <c r="W234" s="9"/>
      <c r="X234" s="12">
        <f t="shared" si="10"/>
        <v>0</v>
      </c>
      <c r="AA234" s="8"/>
      <c r="AB234" s="4"/>
      <c r="AC234" s="4"/>
      <c r="AD234" s="4"/>
      <c r="AE234" s="9"/>
      <c r="AF234" s="12">
        <f t="shared" si="11"/>
        <v>0</v>
      </c>
    </row>
    <row r="235" spans="11:32" x14ac:dyDescent="0.35">
      <c r="K235" s="8"/>
      <c r="L235" s="4"/>
      <c r="M235" s="4"/>
      <c r="N235" s="4"/>
      <c r="O235" s="9"/>
      <c r="P235" s="12">
        <f t="shared" si="9"/>
        <v>0</v>
      </c>
      <c r="S235" s="8"/>
      <c r="T235" s="4"/>
      <c r="U235" s="4"/>
      <c r="V235" s="4"/>
      <c r="W235" s="9"/>
      <c r="X235" s="12">
        <f t="shared" si="10"/>
        <v>0</v>
      </c>
      <c r="AA235" s="8"/>
      <c r="AB235" s="4"/>
      <c r="AC235" s="4"/>
      <c r="AD235" s="4"/>
      <c r="AE235" s="9"/>
      <c r="AF235" s="12">
        <f t="shared" si="11"/>
        <v>0</v>
      </c>
    </row>
    <row r="236" spans="11:32" x14ac:dyDescent="0.35">
      <c r="K236" s="8"/>
      <c r="L236" s="4"/>
      <c r="M236" s="4"/>
      <c r="N236" s="4"/>
      <c r="O236" s="9"/>
      <c r="P236" s="12">
        <f t="shared" si="9"/>
        <v>0</v>
      </c>
      <c r="S236" s="8"/>
      <c r="T236" s="4"/>
      <c r="U236" s="4"/>
      <c r="V236" s="4"/>
      <c r="W236" s="9"/>
      <c r="X236" s="12">
        <f t="shared" si="10"/>
        <v>0</v>
      </c>
      <c r="AA236" s="8"/>
      <c r="AB236" s="4"/>
      <c r="AC236" s="4"/>
      <c r="AD236" s="4"/>
      <c r="AE236" s="9"/>
      <c r="AF236" s="12">
        <f t="shared" si="11"/>
        <v>0</v>
      </c>
    </row>
    <row r="237" spans="11:32" x14ac:dyDescent="0.35">
      <c r="K237" s="8"/>
      <c r="L237" s="4"/>
      <c r="M237" s="4"/>
      <c r="N237" s="4"/>
      <c r="O237" s="9"/>
      <c r="P237" s="12">
        <f t="shared" si="9"/>
        <v>0</v>
      </c>
      <c r="S237" s="8"/>
      <c r="T237" s="4"/>
      <c r="U237" s="4"/>
      <c r="V237" s="4"/>
      <c r="W237" s="9"/>
      <c r="X237" s="12">
        <f t="shared" si="10"/>
        <v>0</v>
      </c>
      <c r="AA237" s="8"/>
      <c r="AB237" s="4"/>
      <c r="AC237" s="4"/>
      <c r="AD237" s="4"/>
      <c r="AE237" s="9"/>
      <c r="AF237" s="12">
        <f t="shared" si="11"/>
        <v>0</v>
      </c>
    </row>
    <row r="238" spans="11:32" x14ac:dyDescent="0.35">
      <c r="K238" s="8"/>
      <c r="L238" s="4"/>
      <c r="M238" s="4"/>
      <c r="N238" s="4"/>
      <c r="O238" s="9"/>
      <c r="P238" s="12">
        <f t="shared" si="9"/>
        <v>0</v>
      </c>
      <c r="S238" s="8"/>
      <c r="T238" s="4"/>
      <c r="U238" s="4"/>
      <c r="V238" s="4"/>
      <c r="W238" s="9"/>
      <c r="X238" s="12">
        <f t="shared" si="10"/>
        <v>0</v>
      </c>
      <c r="AA238" s="8"/>
      <c r="AB238" s="4"/>
      <c r="AC238" s="4"/>
      <c r="AD238" s="4"/>
      <c r="AE238" s="9"/>
      <c r="AF238" s="12">
        <f t="shared" si="11"/>
        <v>0</v>
      </c>
    </row>
    <row r="239" spans="11:32" x14ac:dyDescent="0.35">
      <c r="K239" s="8"/>
      <c r="L239" s="4"/>
      <c r="M239" s="4"/>
      <c r="N239" s="4"/>
      <c r="O239" s="9"/>
      <c r="P239" s="12">
        <f t="shared" si="9"/>
        <v>0</v>
      </c>
      <c r="S239" s="8"/>
      <c r="T239" s="4"/>
      <c r="U239" s="4"/>
      <c r="V239" s="4"/>
      <c r="W239" s="9"/>
      <c r="X239" s="12">
        <f t="shared" si="10"/>
        <v>0</v>
      </c>
      <c r="AA239" s="8"/>
      <c r="AB239" s="4"/>
      <c r="AC239" s="4"/>
      <c r="AD239" s="4"/>
      <c r="AE239" s="9"/>
      <c r="AF239" s="12">
        <f t="shared" si="11"/>
        <v>0</v>
      </c>
    </row>
    <row r="240" spans="11:32" x14ac:dyDescent="0.35">
      <c r="K240" s="8"/>
      <c r="L240" s="4"/>
      <c r="M240" s="4"/>
      <c r="N240" s="4"/>
      <c r="O240" s="9"/>
      <c r="P240" s="12">
        <f t="shared" si="9"/>
        <v>0</v>
      </c>
      <c r="S240" s="8"/>
      <c r="T240" s="4"/>
      <c r="U240" s="4"/>
      <c r="V240" s="4"/>
      <c r="W240" s="9"/>
      <c r="X240" s="12">
        <f t="shared" si="10"/>
        <v>0</v>
      </c>
      <c r="AA240" s="8"/>
      <c r="AB240" s="4"/>
      <c r="AC240" s="4"/>
      <c r="AD240" s="4"/>
      <c r="AE240" s="9"/>
      <c r="AF240" s="12">
        <f t="shared" si="11"/>
        <v>0</v>
      </c>
    </row>
    <row r="241" spans="11:32" x14ac:dyDescent="0.35">
      <c r="K241" s="8"/>
      <c r="L241" s="4"/>
      <c r="M241" s="4"/>
      <c r="N241" s="4"/>
      <c r="O241" s="9"/>
      <c r="P241" s="12">
        <f t="shared" si="9"/>
        <v>0</v>
      </c>
      <c r="S241" s="8"/>
      <c r="T241" s="4"/>
      <c r="U241" s="4"/>
      <c r="V241" s="4"/>
      <c r="W241" s="9"/>
      <c r="X241" s="12">
        <f t="shared" si="10"/>
        <v>0</v>
      </c>
      <c r="AA241" s="8"/>
      <c r="AB241" s="4"/>
      <c r="AC241" s="4"/>
      <c r="AD241" s="4"/>
      <c r="AE241" s="9"/>
      <c r="AF241" s="12">
        <f t="shared" si="11"/>
        <v>0</v>
      </c>
    </row>
    <row r="242" spans="11:32" x14ac:dyDescent="0.35">
      <c r="K242" s="8"/>
      <c r="L242" s="4"/>
      <c r="M242" s="4"/>
      <c r="N242" s="4"/>
      <c r="O242" s="9"/>
      <c r="P242" s="12">
        <f t="shared" si="9"/>
        <v>0</v>
      </c>
      <c r="S242" s="8"/>
      <c r="T242" s="4"/>
      <c r="U242" s="4"/>
      <c r="V242" s="4"/>
      <c r="W242" s="9"/>
      <c r="X242" s="12">
        <f t="shared" si="10"/>
        <v>0</v>
      </c>
      <c r="AA242" s="8"/>
      <c r="AB242" s="4"/>
      <c r="AC242" s="4"/>
      <c r="AD242" s="4"/>
      <c r="AE242" s="9"/>
      <c r="AF242" s="12">
        <f t="shared" si="11"/>
        <v>0</v>
      </c>
    </row>
    <row r="243" spans="11:32" x14ac:dyDescent="0.35">
      <c r="K243" s="8"/>
      <c r="L243" s="4"/>
      <c r="M243" s="4"/>
      <c r="N243" s="4"/>
      <c r="O243" s="9"/>
      <c r="P243" s="12">
        <f t="shared" si="9"/>
        <v>0</v>
      </c>
      <c r="S243" s="8"/>
      <c r="T243" s="4"/>
      <c r="U243" s="4"/>
      <c r="V243" s="4"/>
      <c r="W243" s="9"/>
      <c r="X243" s="12">
        <f t="shared" si="10"/>
        <v>0</v>
      </c>
      <c r="AA243" s="8"/>
      <c r="AB243" s="4"/>
      <c r="AC243" s="4"/>
      <c r="AD243" s="4"/>
      <c r="AE243" s="9"/>
      <c r="AF243" s="12">
        <f t="shared" si="11"/>
        <v>0</v>
      </c>
    </row>
    <row r="244" spans="11:32" x14ac:dyDescent="0.35">
      <c r="K244" s="8"/>
      <c r="L244" s="4"/>
      <c r="M244" s="4"/>
      <c r="N244" s="4"/>
      <c r="O244" s="9"/>
      <c r="P244" s="12">
        <f t="shared" si="9"/>
        <v>0</v>
      </c>
      <c r="S244" s="8"/>
      <c r="T244" s="4"/>
      <c r="U244" s="4"/>
      <c r="V244" s="4"/>
      <c r="W244" s="9"/>
      <c r="X244" s="12">
        <f t="shared" si="10"/>
        <v>0</v>
      </c>
      <c r="AA244" s="8"/>
      <c r="AB244" s="4"/>
      <c r="AC244" s="4"/>
      <c r="AD244" s="4"/>
      <c r="AE244" s="9"/>
      <c r="AF244" s="12">
        <f t="shared" si="11"/>
        <v>0</v>
      </c>
    </row>
    <row r="245" spans="11:32" x14ac:dyDescent="0.35">
      <c r="K245" s="8"/>
      <c r="L245" s="4"/>
      <c r="M245" s="4"/>
      <c r="N245" s="4"/>
      <c r="O245" s="9"/>
      <c r="P245" s="12">
        <f t="shared" si="9"/>
        <v>0</v>
      </c>
      <c r="S245" s="8"/>
      <c r="T245" s="4"/>
      <c r="U245" s="4"/>
      <c r="V245" s="4"/>
      <c r="W245" s="9"/>
      <c r="X245" s="12">
        <f t="shared" si="10"/>
        <v>0</v>
      </c>
      <c r="AA245" s="8"/>
      <c r="AB245" s="4"/>
      <c r="AC245" s="4"/>
      <c r="AD245" s="4"/>
      <c r="AE245" s="9"/>
      <c r="AF245" s="12">
        <f t="shared" si="11"/>
        <v>0</v>
      </c>
    </row>
    <row r="246" spans="11:32" x14ac:dyDescent="0.35">
      <c r="K246" s="8"/>
      <c r="L246" s="4"/>
      <c r="M246" s="4"/>
      <c r="N246" s="4"/>
      <c r="O246" s="9"/>
      <c r="P246" s="12">
        <f t="shared" si="9"/>
        <v>0</v>
      </c>
      <c r="S246" s="8"/>
      <c r="T246" s="4"/>
      <c r="U246" s="4"/>
      <c r="V246" s="4"/>
      <c r="W246" s="9"/>
      <c r="X246" s="12">
        <f t="shared" si="10"/>
        <v>0</v>
      </c>
      <c r="AA246" s="8"/>
      <c r="AB246" s="4"/>
      <c r="AC246" s="4"/>
      <c r="AD246" s="4"/>
      <c r="AE246" s="9"/>
      <c r="AF246" s="12">
        <f t="shared" si="11"/>
        <v>0</v>
      </c>
    </row>
    <row r="247" spans="11:32" x14ac:dyDescent="0.35">
      <c r="K247" s="8"/>
      <c r="L247" s="4"/>
      <c r="M247" s="4"/>
      <c r="N247" s="4"/>
      <c r="O247" s="9"/>
      <c r="P247" s="12">
        <f t="shared" si="9"/>
        <v>0</v>
      </c>
      <c r="S247" s="8"/>
      <c r="T247" s="4"/>
      <c r="U247" s="4"/>
      <c r="V247" s="4"/>
      <c r="W247" s="9"/>
      <c r="X247" s="12">
        <f t="shared" si="10"/>
        <v>0</v>
      </c>
      <c r="AA247" s="8"/>
      <c r="AB247" s="4"/>
      <c r="AC247" s="4"/>
      <c r="AD247" s="4"/>
      <c r="AE247" s="9"/>
      <c r="AF247" s="12">
        <f t="shared" si="11"/>
        <v>0</v>
      </c>
    </row>
    <row r="248" spans="11:32" x14ac:dyDescent="0.35">
      <c r="K248" s="8"/>
      <c r="L248" s="4"/>
      <c r="M248" s="4"/>
      <c r="N248" s="4"/>
      <c r="O248" s="9"/>
      <c r="P248" s="12">
        <f t="shared" si="9"/>
        <v>0</v>
      </c>
      <c r="S248" s="8"/>
      <c r="T248" s="4"/>
      <c r="U248" s="4"/>
      <c r="V248" s="4"/>
      <c r="W248" s="9"/>
      <c r="X248" s="12">
        <f t="shared" si="10"/>
        <v>0</v>
      </c>
      <c r="AA248" s="8"/>
      <c r="AB248" s="4"/>
      <c r="AC248" s="4"/>
      <c r="AD248" s="4"/>
      <c r="AE248" s="9"/>
      <c r="AF248" s="12">
        <f t="shared" si="11"/>
        <v>0</v>
      </c>
    </row>
    <row r="249" spans="11:32" x14ac:dyDescent="0.35">
      <c r="K249" s="8"/>
      <c r="L249" s="4"/>
      <c r="M249" s="4"/>
      <c r="N249" s="4"/>
      <c r="O249" s="9"/>
      <c r="P249" s="12">
        <f t="shared" si="9"/>
        <v>0</v>
      </c>
      <c r="S249" s="8"/>
      <c r="T249" s="4"/>
      <c r="U249" s="4"/>
      <c r="V249" s="4"/>
      <c r="W249" s="9"/>
      <c r="X249" s="12">
        <f t="shared" si="10"/>
        <v>0</v>
      </c>
      <c r="AA249" s="8"/>
      <c r="AB249" s="4"/>
      <c r="AC249" s="4"/>
      <c r="AD249" s="4"/>
      <c r="AE249" s="9"/>
      <c r="AF249" s="12">
        <f t="shared" si="11"/>
        <v>0</v>
      </c>
    </row>
    <row r="250" spans="11:32" x14ac:dyDescent="0.35">
      <c r="K250" s="8"/>
      <c r="L250" s="4"/>
      <c r="M250" s="4"/>
      <c r="N250" s="4"/>
      <c r="O250" s="9"/>
      <c r="P250" s="12">
        <f t="shared" si="9"/>
        <v>0</v>
      </c>
      <c r="S250" s="8"/>
      <c r="T250" s="4"/>
      <c r="U250" s="4"/>
      <c r="V250" s="4"/>
      <c r="W250" s="9"/>
      <c r="X250" s="12">
        <f t="shared" si="10"/>
        <v>0</v>
      </c>
      <c r="AA250" s="8"/>
      <c r="AB250" s="4"/>
      <c r="AC250" s="4"/>
      <c r="AD250" s="4"/>
      <c r="AE250" s="9"/>
      <c r="AF250" s="12">
        <f t="shared" si="11"/>
        <v>0</v>
      </c>
    </row>
    <row r="251" spans="11:32" x14ac:dyDescent="0.35">
      <c r="K251" s="8"/>
      <c r="L251" s="4"/>
      <c r="M251" s="4"/>
      <c r="N251" s="4"/>
      <c r="O251" s="9"/>
      <c r="P251" s="12">
        <f t="shared" si="9"/>
        <v>0</v>
      </c>
      <c r="S251" s="8"/>
      <c r="T251" s="4"/>
      <c r="U251" s="4"/>
      <c r="V251" s="4"/>
      <c r="W251" s="9"/>
      <c r="X251" s="12">
        <f t="shared" si="10"/>
        <v>0</v>
      </c>
      <c r="AA251" s="8"/>
      <c r="AB251" s="4"/>
      <c r="AC251" s="4"/>
      <c r="AD251" s="4"/>
      <c r="AE251" s="9"/>
      <c r="AF251" s="12">
        <f t="shared" si="11"/>
        <v>0</v>
      </c>
    </row>
    <row r="252" spans="11:32" x14ac:dyDescent="0.35">
      <c r="K252" s="8"/>
      <c r="L252" s="4"/>
      <c r="M252" s="4"/>
      <c r="N252" s="4"/>
      <c r="O252" s="9"/>
      <c r="P252" s="12">
        <f t="shared" si="9"/>
        <v>0</v>
      </c>
      <c r="S252" s="8"/>
      <c r="T252" s="4"/>
      <c r="U252" s="4"/>
      <c r="V252" s="4"/>
      <c r="W252" s="9"/>
      <c r="X252" s="12">
        <f t="shared" si="10"/>
        <v>0</v>
      </c>
      <c r="AA252" s="8"/>
      <c r="AB252" s="4"/>
      <c r="AC252" s="4"/>
      <c r="AD252" s="4"/>
      <c r="AE252" s="9"/>
      <c r="AF252" s="12">
        <f t="shared" si="11"/>
        <v>0</v>
      </c>
    </row>
    <row r="253" spans="11:32" x14ac:dyDescent="0.35">
      <c r="K253" s="8"/>
      <c r="L253" s="4"/>
      <c r="M253" s="4"/>
      <c r="N253" s="4"/>
      <c r="O253" s="9"/>
      <c r="P253" s="12">
        <f t="shared" si="9"/>
        <v>0</v>
      </c>
      <c r="S253" s="8"/>
      <c r="T253" s="4"/>
      <c r="U253" s="4"/>
      <c r="V253" s="4"/>
      <c r="W253" s="9"/>
      <c r="X253" s="12">
        <f t="shared" si="10"/>
        <v>0</v>
      </c>
      <c r="AA253" s="8"/>
      <c r="AB253" s="4"/>
      <c r="AC253" s="4"/>
      <c r="AD253" s="4"/>
      <c r="AE253" s="9"/>
      <c r="AF253" s="12">
        <f t="shared" si="11"/>
        <v>0</v>
      </c>
    </row>
    <row r="254" spans="11:32" x14ac:dyDescent="0.35">
      <c r="K254" s="8"/>
      <c r="L254" s="4"/>
      <c r="M254" s="4"/>
      <c r="N254" s="4"/>
      <c r="O254" s="9"/>
      <c r="P254" s="12">
        <f t="shared" si="9"/>
        <v>0</v>
      </c>
      <c r="S254" s="8"/>
      <c r="T254" s="4"/>
      <c r="U254" s="4"/>
      <c r="V254" s="4"/>
      <c r="W254" s="9"/>
      <c r="X254" s="12">
        <f t="shared" si="10"/>
        <v>0</v>
      </c>
      <c r="AA254" s="8"/>
      <c r="AB254" s="4"/>
      <c r="AC254" s="4"/>
      <c r="AD254" s="4"/>
      <c r="AE254" s="9"/>
      <c r="AF254" s="12">
        <f t="shared" si="11"/>
        <v>0</v>
      </c>
    </row>
    <row r="255" spans="11:32" x14ac:dyDescent="0.35">
      <c r="K255" s="8"/>
      <c r="L255" s="4"/>
      <c r="M255" s="4"/>
      <c r="N255" s="4"/>
      <c r="O255" s="9"/>
      <c r="P255" s="12">
        <f t="shared" si="9"/>
        <v>0</v>
      </c>
      <c r="S255" s="8"/>
      <c r="T255" s="4"/>
      <c r="U255" s="4"/>
      <c r="V255" s="4"/>
      <c r="W255" s="9"/>
      <c r="X255" s="12">
        <f t="shared" si="10"/>
        <v>0</v>
      </c>
      <c r="AA255" s="8"/>
      <c r="AB255" s="4"/>
      <c r="AC255" s="4"/>
      <c r="AD255" s="4"/>
      <c r="AE255" s="9"/>
      <c r="AF255" s="12">
        <f t="shared" si="11"/>
        <v>0</v>
      </c>
    </row>
    <row r="256" spans="11:32" x14ac:dyDescent="0.35">
      <c r="K256" s="8"/>
      <c r="L256" s="4"/>
      <c r="M256" s="4"/>
      <c r="N256" s="4"/>
      <c r="O256" s="9"/>
      <c r="P256" s="12">
        <f t="shared" si="9"/>
        <v>0</v>
      </c>
      <c r="S256" s="8"/>
      <c r="T256" s="4"/>
      <c r="U256" s="4"/>
      <c r="V256" s="4"/>
      <c r="W256" s="9"/>
      <c r="X256" s="12">
        <f t="shared" si="10"/>
        <v>0</v>
      </c>
      <c r="AA256" s="8"/>
      <c r="AB256" s="4"/>
      <c r="AC256" s="4"/>
      <c r="AD256" s="4"/>
      <c r="AE256" s="9"/>
      <c r="AF256" s="12">
        <f t="shared" si="11"/>
        <v>0</v>
      </c>
    </row>
    <row r="257" spans="11:32" x14ac:dyDescent="0.35">
      <c r="K257" s="8"/>
      <c r="L257" s="4"/>
      <c r="M257" s="4"/>
      <c r="N257" s="4"/>
      <c r="O257" s="9"/>
      <c r="P257" s="12">
        <f t="shared" si="9"/>
        <v>0</v>
      </c>
      <c r="S257" s="8"/>
      <c r="T257" s="4"/>
      <c r="U257" s="4"/>
      <c r="V257" s="4"/>
      <c r="W257" s="9"/>
      <c r="X257" s="12">
        <f t="shared" si="10"/>
        <v>0</v>
      </c>
      <c r="AA257" s="8"/>
      <c r="AB257" s="4"/>
      <c r="AC257" s="4"/>
      <c r="AD257" s="4"/>
      <c r="AE257" s="9"/>
      <c r="AF257" s="12">
        <f t="shared" si="11"/>
        <v>0</v>
      </c>
    </row>
    <row r="258" spans="11:32" x14ac:dyDescent="0.35">
      <c r="K258" s="8"/>
      <c r="L258" s="4"/>
      <c r="M258" s="4"/>
      <c r="N258" s="4"/>
      <c r="O258" s="9"/>
      <c r="P258" s="12">
        <f t="shared" si="9"/>
        <v>0</v>
      </c>
      <c r="S258" s="8"/>
      <c r="T258" s="4"/>
      <c r="U258" s="4"/>
      <c r="V258" s="4"/>
      <c r="W258" s="9"/>
      <c r="X258" s="12">
        <f t="shared" si="10"/>
        <v>0</v>
      </c>
      <c r="AA258" s="8"/>
      <c r="AB258" s="4"/>
      <c r="AC258" s="4"/>
      <c r="AD258" s="4"/>
      <c r="AE258" s="9"/>
      <c r="AF258" s="12">
        <f t="shared" si="11"/>
        <v>0</v>
      </c>
    </row>
    <row r="259" spans="11:32" x14ac:dyDescent="0.35">
      <c r="K259" s="8"/>
      <c r="L259" s="4"/>
      <c r="M259" s="4"/>
      <c r="N259" s="4"/>
      <c r="O259" s="9"/>
      <c r="P259" s="12">
        <f t="shared" ref="P259:P322" si="12">L259/SUM(L:L)*IF(N259&lt;&gt;"",M259-(M259-N259)/2,M259)</f>
        <v>0</v>
      </c>
      <c r="S259" s="8"/>
      <c r="T259" s="4"/>
      <c r="U259" s="4"/>
      <c r="V259" s="4"/>
      <c r="W259" s="9"/>
      <c r="X259" s="12">
        <f t="shared" ref="X259:X322" si="13">T259/SUM(T:T)*IF(V259&lt;&gt;"",U259-(U259-V259)/2,U259)</f>
        <v>0</v>
      </c>
      <c r="AA259" s="8"/>
      <c r="AB259" s="4"/>
      <c r="AC259" s="4"/>
      <c r="AD259" s="4"/>
      <c r="AE259" s="9"/>
      <c r="AF259" s="12">
        <f t="shared" ref="AF259:AF322" si="14">AB259/SUM(AB:AB)*IF(AD259&lt;&gt;"",AC259-(AC259-AD259)/2,AC259)</f>
        <v>0</v>
      </c>
    </row>
    <row r="260" spans="11:32" x14ac:dyDescent="0.35">
      <c r="K260" s="8"/>
      <c r="L260" s="4"/>
      <c r="M260" s="4"/>
      <c r="N260" s="4"/>
      <c r="O260" s="9"/>
      <c r="P260" s="12">
        <f t="shared" si="12"/>
        <v>0</v>
      </c>
      <c r="S260" s="8"/>
      <c r="T260" s="4"/>
      <c r="U260" s="4"/>
      <c r="V260" s="4"/>
      <c r="W260" s="9"/>
      <c r="X260" s="12">
        <f t="shared" si="13"/>
        <v>0</v>
      </c>
      <c r="AA260" s="8"/>
      <c r="AB260" s="4"/>
      <c r="AC260" s="4"/>
      <c r="AD260" s="4"/>
      <c r="AE260" s="9"/>
      <c r="AF260" s="12">
        <f t="shared" si="14"/>
        <v>0</v>
      </c>
    </row>
    <row r="261" spans="11:32" x14ac:dyDescent="0.35">
      <c r="K261" s="8"/>
      <c r="L261" s="4"/>
      <c r="M261" s="4"/>
      <c r="N261" s="4"/>
      <c r="O261" s="9"/>
      <c r="P261" s="12">
        <f t="shared" si="12"/>
        <v>0</v>
      </c>
      <c r="S261" s="8"/>
      <c r="T261" s="4"/>
      <c r="U261" s="4"/>
      <c r="V261" s="4"/>
      <c r="W261" s="9"/>
      <c r="X261" s="12">
        <f t="shared" si="13"/>
        <v>0</v>
      </c>
      <c r="AA261" s="8"/>
      <c r="AB261" s="4"/>
      <c r="AC261" s="4"/>
      <c r="AD261" s="4"/>
      <c r="AE261" s="9"/>
      <c r="AF261" s="12">
        <f t="shared" si="14"/>
        <v>0</v>
      </c>
    </row>
    <row r="262" spans="11:32" x14ac:dyDescent="0.35">
      <c r="K262" s="8"/>
      <c r="L262" s="4"/>
      <c r="M262" s="4"/>
      <c r="N262" s="4"/>
      <c r="O262" s="9"/>
      <c r="P262" s="12">
        <f t="shared" si="12"/>
        <v>0</v>
      </c>
      <c r="S262" s="8"/>
      <c r="T262" s="4"/>
      <c r="U262" s="4"/>
      <c r="V262" s="4"/>
      <c r="W262" s="9"/>
      <c r="X262" s="12">
        <f t="shared" si="13"/>
        <v>0</v>
      </c>
      <c r="AA262" s="8"/>
      <c r="AB262" s="4"/>
      <c r="AC262" s="4"/>
      <c r="AD262" s="4"/>
      <c r="AE262" s="9"/>
      <c r="AF262" s="12">
        <f t="shared" si="14"/>
        <v>0</v>
      </c>
    </row>
    <row r="263" spans="11:32" x14ac:dyDescent="0.35">
      <c r="K263" s="8"/>
      <c r="L263" s="4"/>
      <c r="M263" s="4"/>
      <c r="N263" s="4"/>
      <c r="O263" s="9"/>
      <c r="P263" s="12">
        <f t="shared" si="12"/>
        <v>0</v>
      </c>
      <c r="S263" s="8"/>
      <c r="T263" s="4"/>
      <c r="U263" s="4"/>
      <c r="V263" s="4"/>
      <c r="W263" s="9"/>
      <c r="X263" s="12">
        <f t="shared" si="13"/>
        <v>0</v>
      </c>
      <c r="AA263" s="8"/>
      <c r="AB263" s="4"/>
      <c r="AC263" s="4"/>
      <c r="AD263" s="4"/>
      <c r="AE263" s="9"/>
      <c r="AF263" s="12">
        <f t="shared" si="14"/>
        <v>0</v>
      </c>
    </row>
    <row r="264" spans="11:32" x14ac:dyDescent="0.35">
      <c r="K264" s="8"/>
      <c r="L264" s="4"/>
      <c r="M264" s="4"/>
      <c r="N264" s="4"/>
      <c r="O264" s="9"/>
      <c r="P264" s="12">
        <f t="shared" si="12"/>
        <v>0</v>
      </c>
      <c r="S264" s="8"/>
      <c r="T264" s="4"/>
      <c r="U264" s="4"/>
      <c r="V264" s="4"/>
      <c r="W264" s="9"/>
      <c r="X264" s="12">
        <f t="shared" si="13"/>
        <v>0</v>
      </c>
      <c r="AA264" s="8"/>
      <c r="AB264" s="4"/>
      <c r="AC264" s="4"/>
      <c r="AD264" s="4"/>
      <c r="AE264" s="9"/>
      <c r="AF264" s="12">
        <f t="shared" si="14"/>
        <v>0</v>
      </c>
    </row>
    <row r="265" spans="11:32" x14ac:dyDescent="0.35">
      <c r="K265" s="8"/>
      <c r="L265" s="4"/>
      <c r="M265" s="4"/>
      <c r="N265" s="4"/>
      <c r="O265" s="9"/>
      <c r="P265" s="12">
        <f t="shared" si="12"/>
        <v>0</v>
      </c>
      <c r="S265" s="8"/>
      <c r="T265" s="4"/>
      <c r="U265" s="4"/>
      <c r="V265" s="4"/>
      <c r="W265" s="9"/>
      <c r="X265" s="12">
        <f t="shared" si="13"/>
        <v>0</v>
      </c>
      <c r="AA265" s="8"/>
      <c r="AB265" s="4"/>
      <c r="AC265" s="4"/>
      <c r="AD265" s="4"/>
      <c r="AE265" s="9"/>
      <c r="AF265" s="12">
        <f t="shared" si="14"/>
        <v>0</v>
      </c>
    </row>
    <row r="266" spans="11:32" x14ac:dyDescent="0.35">
      <c r="K266" s="8"/>
      <c r="L266" s="4"/>
      <c r="M266" s="4"/>
      <c r="N266" s="4"/>
      <c r="O266" s="9"/>
      <c r="P266" s="12">
        <f t="shared" si="12"/>
        <v>0</v>
      </c>
      <c r="S266" s="8"/>
      <c r="T266" s="4"/>
      <c r="U266" s="4"/>
      <c r="V266" s="4"/>
      <c r="W266" s="9"/>
      <c r="X266" s="12">
        <f t="shared" si="13"/>
        <v>0</v>
      </c>
      <c r="AA266" s="8"/>
      <c r="AB266" s="4"/>
      <c r="AC266" s="4"/>
      <c r="AD266" s="4"/>
      <c r="AE266" s="9"/>
      <c r="AF266" s="12">
        <f t="shared" si="14"/>
        <v>0</v>
      </c>
    </row>
    <row r="267" spans="11:32" x14ac:dyDescent="0.35">
      <c r="K267" s="8"/>
      <c r="L267" s="4"/>
      <c r="M267" s="4"/>
      <c r="N267" s="4"/>
      <c r="O267" s="9"/>
      <c r="P267" s="12">
        <f t="shared" si="12"/>
        <v>0</v>
      </c>
      <c r="S267" s="8"/>
      <c r="T267" s="4"/>
      <c r="U267" s="4"/>
      <c r="V267" s="4"/>
      <c r="W267" s="9"/>
      <c r="X267" s="12">
        <f t="shared" si="13"/>
        <v>0</v>
      </c>
      <c r="AA267" s="8"/>
      <c r="AB267" s="4"/>
      <c r="AC267" s="4"/>
      <c r="AD267" s="4"/>
      <c r="AE267" s="9"/>
      <c r="AF267" s="12">
        <f t="shared" si="14"/>
        <v>0</v>
      </c>
    </row>
    <row r="268" spans="11:32" x14ac:dyDescent="0.35">
      <c r="K268" s="8"/>
      <c r="L268" s="4"/>
      <c r="M268" s="4"/>
      <c r="N268" s="4"/>
      <c r="O268" s="9"/>
      <c r="P268" s="12">
        <f t="shared" si="12"/>
        <v>0</v>
      </c>
      <c r="S268" s="8"/>
      <c r="T268" s="4"/>
      <c r="U268" s="4"/>
      <c r="V268" s="4"/>
      <c r="W268" s="9"/>
      <c r="X268" s="12">
        <f t="shared" si="13"/>
        <v>0</v>
      </c>
      <c r="AA268" s="8"/>
      <c r="AB268" s="4"/>
      <c r="AC268" s="4"/>
      <c r="AD268" s="4"/>
      <c r="AE268" s="9"/>
      <c r="AF268" s="12">
        <f t="shared" si="14"/>
        <v>0</v>
      </c>
    </row>
    <row r="269" spans="11:32" x14ac:dyDescent="0.35">
      <c r="K269" s="8"/>
      <c r="L269" s="4"/>
      <c r="M269" s="4"/>
      <c r="N269" s="4"/>
      <c r="O269" s="9"/>
      <c r="P269" s="12">
        <f t="shared" si="12"/>
        <v>0</v>
      </c>
      <c r="S269" s="8"/>
      <c r="T269" s="4"/>
      <c r="U269" s="4"/>
      <c r="V269" s="4"/>
      <c r="W269" s="9"/>
      <c r="X269" s="12">
        <f t="shared" si="13"/>
        <v>0</v>
      </c>
      <c r="AA269" s="8"/>
      <c r="AB269" s="4"/>
      <c r="AC269" s="4"/>
      <c r="AD269" s="4"/>
      <c r="AE269" s="9"/>
      <c r="AF269" s="12">
        <f t="shared" si="14"/>
        <v>0</v>
      </c>
    </row>
    <row r="270" spans="11:32" x14ac:dyDescent="0.35">
      <c r="K270" s="8"/>
      <c r="L270" s="4"/>
      <c r="M270" s="4"/>
      <c r="N270" s="4"/>
      <c r="O270" s="9"/>
      <c r="P270" s="12">
        <f t="shared" si="12"/>
        <v>0</v>
      </c>
      <c r="S270" s="8"/>
      <c r="T270" s="4"/>
      <c r="U270" s="4"/>
      <c r="V270" s="4"/>
      <c r="W270" s="9"/>
      <c r="X270" s="12">
        <f t="shared" si="13"/>
        <v>0</v>
      </c>
      <c r="AA270" s="8"/>
      <c r="AB270" s="4"/>
      <c r="AC270" s="4"/>
      <c r="AD270" s="4"/>
      <c r="AE270" s="9"/>
      <c r="AF270" s="12">
        <f t="shared" si="14"/>
        <v>0</v>
      </c>
    </row>
    <row r="271" spans="11:32" x14ac:dyDescent="0.35">
      <c r="K271" s="8"/>
      <c r="L271" s="4"/>
      <c r="M271" s="4"/>
      <c r="N271" s="4"/>
      <c r="O271" s="9"/>
      <c r="P271" s="12">
        <f t="shared" si="12"/>
        <v>0</v>
      </c>
      <c r="S271" s="8"/>
      <c r="T271" s="4"/>
      <c r="U271" s="4"/>
      <c r="V271" s="4"/>
      <c r="W271" s="9"/>
      <c r="X271" s="12">
        <f t="shared" si="13"/>
        <v>0</v>
      </c>
      <c r="AA271" s="8"/>
      <c r="AB271" s="4"/>
      <c r="AC271" s="4"/>
      <c r="AD271" s="4"/>
      <c r="AE271" s="9"/>
      <c r="AF271" s="12">
        <f t="shared" si="14"/>
        <v>0</v>
      </c>
    </row>
    <row r="272" spans="11:32" x14ac:dyDescent="0.35">
      <c r="K272" s="8"/>
      <c r="L272" s="4"/>
      <c r="M272" s="4"/>
      <c r="N272" s="4"/>
      <c r="O272" s="9"/>
      <c r="P272" s="12">
        <f t="shared" si="12"/>
        <v>0</v>
      </c>
      <c r="S272" s="8"/>
      <c r="T272" s="4"/>
      <c r="U272" s="4"/>
      <c r="V272" s="4"/>
      <c r="W272" s="9"/>
      <c r="X272" s="12">
        <f t="shared" si="13"/>
        <v>0</v>
      </c>
      <c r="AA272" s="8"/>
      <c r="AB272" s="4"/>
      <c r="AC272" s="4"/>
      <c r="AD272" s="4"/>
      <c r="AE272" s="9"/>
      <c r="AF272" s="12">
        <f t="shared" si="14"/>
        <v>0</v>
      </c>
    </row>
    <row r="273" spans="11:32" x14ac:dyDescent="0.35">
      <c r="K273" s="8"/>
      <c r="L273" s="4"/>
      <c r="M273" s="4"/>
      <c r="N273" s="4"/>
      <c r="O273" s="9"/>
      <c r="P273" s="12">
        <f t="shared" si="12"/>
        <v>0</v>
      </c>
      <c r="S273" s="8"/>
      <c r="T273" s="4"/>
      <c r="U273" s="4"/>
      <c r="V273" s="4"/>
      <c r="W273" s="9"/>
      <c r="X273" s="12">
        <f t="shared" si="13"/>
        <v>0</v>
      </c>
      <c r="AA273" s="8"/>
      <c r="AB273" s="4"/>
      <c r="AC273" s="4"/>
      <c r="AD273" s="4"/>
      <c r="AE273" s="9"/>
      <c r="AF273" s="12">
        <f t="shared" si="14"/>
        <v>0</v>
      </c>
    </row>
    <row r="274" spans="11:32" x14ac:dyDescent="0.35">
      <c r="K274" s="8"/>
      <c r="L274" s="4"/>
      <c r="M274" s="4"/>
      <c r="N274" s="4"/>
      <c r="O274" s="9"/>
      <c r="P274" s="12">
        <f t="shared" si="12"/>
        <v>0</v>
      </c>
      <c r="S274" s="8"/>
      <c r="T274" s="4"/>
      <c r="U274" s="4"/>
      <c r="V274" s="4"/>
      <c r="W274" s="9"/>
      <c r="X274" s="12">
        <f t="shared" si="13"/>
        <v>0</v>
      </c>
      <c r="AA274" s="8"/>
      <c r="AB274" s="4"/>
      <c r="AC274" s="4"/>
      <c r="AD274" s="4"/>
      <c r="AE274" s="9"/>
      <c r="AF274" s="12">
        <f t="shared" si="14"/>
        <v>0</v>
      </c>
    </row>
    <row r="275" spans="11:32" x14ac:dyDescent="0.35">
      <c r="K275" s="8"/>
      <c r="L275" s="4"/>
      <c r="M275" s="4"/>
      <c r="N275" s="4"/>
      <c r="O275" s="9"/>
      <c r="P275" s="12">
        <f t="shared" si="12"/>
        <v>0</v>
      </c>
      <c r="S275" s="8"/>
      <c r="T275" s="4"/>
      <c r="U275" s="4"/>
      <c r="V275" s="4"/>
      <c r="W275" s="9"/>
      <c r="X275" s="12">
        <f t="shared" si="13"/>
        <v>0</v>
      </c>
      <c r="AA275" s="8"/>
      <c r="AB275" s="4"/>
      <c r="AC275" s="4"/>
      <c r="AD275" s="4"/>
      <c r="AE275" s="9"/>
      <c r="AF275" s="12">
        <f t="shared" si="14"/>
        <v>0</v>
      </c>
    </row>
    <row r="276" spans="11:32" x14ac:dyDescent="0.35">
      <c r="K276" s="8"/>
      <c r="L276" s="4"/>
      <c r="M276" s="4"/>
      <c r="N276" s="4"/>
      <c r="O276" s="9"/>
      <c r="P276" s="12">
        <f t="shared" si="12"/>
        <v>0</v>
      </c>
      <c r="S276" s="8"/>
      <c r="T276" s="4"/>
      <c r="U276" s="4"/>
      <c r="V276" s="4"/>
      <c r="W276" s="9"/>
      <c r="X276" s="12">
        <f t="shared" si="13"/>
        <v>0</v>
      </c>
      <c r="AA276" s="8"/>
      <c r="AB276" s="4"/>
      <c r="AC276" s="4"/>
      <c r="AD276" s="4"/>
      <c r="AE276" s="9"/>
      <c r="AF276" s="12">
        <f t="shared" si="14"/>
        <v>0</v>
      </c>
    </row>
    <row r="277" spans="11:32" x14ac:dyDescent="0.35">
      <c r="K277" s="8"/>
      <c r="L277" s="4"/>
      <c r="M277" s="4"/>
      <c r="N277" s="4"/>
      <c r="O277" s="9"/>
      <c r="P277" s="12">
        <f t="shared" si="12"/>
        <v>0</v>
      </c>
      <c r="S277" s="8"/>
      <c r="T277" s="4"/>
      <c r="U277" s="4"/>
      <c r="V277" s="4"/>
      <c r="W277" s="9"/>
      <c r="X277" s="12">
        <f t="shared" si="13"/>
        <v>0</v>
      </c>
      <c r="AA277" s="8"/>
      <c r="AB277" s="4"/>
      <c r="AC277" s="4"/>
      <c r="AD277" s="4"/>
      <c r="AE277" s="9"/>
      <c r="AF277" s="12">
        <f t="shared" si="14"/>
        <v>0</v>
      </c>
    </row>
    <row r="278" spans="11:32" x14ac:dyDescent="0.35">
      <c r="K278" s="8"/>
      <c r="L278" s="4"/>
      <c r="M278" s="4"/>
      <c r="N278" s="4"/>
      <c r="O278" s="9"/>
      <c r="P278" s="12">
        <f t="shared" si="12"/>
        <v>0</v>
      </c>
      <c r="S278" s="8"/>
      <c r="T278" s="4"/>
      <c r="U278" s="4"/>
      <c r="V278" s="4"/>
      <c r="W278" s="9"/>
      <c r="X278" s="12">
        <f t="shared" si="13"/>
        <v>0</v>
      </c>
      <c r="AA278" s="8"/>
      <c r="AB278" s="4"/>
      <c r="AC278" s="4"/>
      <c r="AD278" s="4"/>
      <c r="AE278" s="9"/>
      <c r="AF278" s="12">
        <f t="shared" si="14"/>
        <v>0</v>
      </c>
    </row>
    <row r="279" spans="11:32" x14ac:dyDescent="0.35">
      <c r="K279" s="8"/>
      <c r="L279" s="4"/>
      <c r="M279" s="4"/>
      <c r="N279" s="4"/>
      <c r="O279" s="9"/>
      <c r="P279" s="12">
        <f t="shared" si="12"/>
        <v>0</v>
      </c>
      <c r="S279" s="8"/>
      <c r="T279" s="4"/>
      <c r="U279" s="4"/>
      <c r="V279" s="4"/>
      <c r="W279" s="9"/>
      <c r="X279" s="12">
        <f t="shared" si="13"/>
        <v>0</v>
      </c>
      <c r="AA279" s="8"/>
      <c r="AB279" s="4"/>
      <c r="AC279" s="4"/>
      <c r="AD279" s="4"/>
      <c r="AE279" s="9"/>
      <c r="AF279" s="12">
        <f t="shared" si="14"/>
        <v>0</v>
      </c>
    </row>
    <row r="280" spans="11:32" x14ac:dyDescent="0.35">
      <c r="K280" s="8"/>
      <c r="L280" s="4"/>
      <c r="M280" s="4"/>
      <c r="N280" s="4"/>
      <c r="O280" s="9"/>
      <c r="P280" s="12">
        <f t="shared" si="12"/>
        <v>0</v>
      </c>
      <c r="S280" s="8"/>
      <c r="T280" s="4"/>
      <c r="U280" s="4"/>
      <c r="V280" s="4"/>
      <c r="W280" s="9"/>
      <c r="X280" s="12">
        <f t="shared" si="13"/>
        <v>0</v>
      </c>
      <c r="AA280" s="8"/>
      <c r="AB280" s="4"/>
      <c r="AC280" s="4"/>
      <c r="AD280" s="4"/>
      <c r="AE280" s="9"/>
      <c r="AF280" s="12">
        <f t="shared" si="14"/>
        <v>0</v>
      </c>
    </row>
    <row r="281" spans="11:32" x14ac:dyDescent="0.35">
      <c r="K281" s="8"/>
      <c r="L281" s="4"/>
      <c r="M281" s="4"/>
      <c r="N281" s="4"/>
      <c r="O281" s="9"/>
      <c r="P281" s="12">
        <f t="shared" si="12"/>
        <v>0</v>
      </c>
      <c r="S281" s="8"/>
      <c r="T281" s="4"/>
      <c r="U281" s="4"/>
      <c r="V281" s="4"/>
      <c r="W281" s="9"/>
      <c r="X281" s="12">
        <f t="shared" si="13"/>
        <v>0</v>
      </c>
      <c r="AA281" s="8"/>
      <c r="AB281" s="4"/>
      <c r="AC281" s="4"/>
      <c r="AD281" s="4"/>
      <c r="AE281" s="9"/>
      <c r="AF281" s="12">
        <f t="shared" si="14"/>
        <v>0</v>
      </c>
    </row>
    <row r="282" spans="11:32" x14ac:dyDescent="0.35">
      <c r="K282" s="8"/>
      <c r="L282" s="4"/>
      <c r="M282" s="4"/>
      <c r="N282" s="4"/>
      <c r="O282" s="9"/>
      <c r="P282" s="12">
        <f t="shared" si="12"/>
        <v>0</v>
      </c>
      <c r="S282" s="8"/>
      <c r="T282" s="4"/>
      <c r="U282" s="4"/>
      <c r="V282" s="4"/>
      <c r="W282" s="9"/>
      <c r="X282" s="12">
        <f t="shared" si="13"/>
        <v>0</v>
      </c>
      <c r="AA282" s="8"/>
      <c r="AB282" s="4"/>
      <c r="AC282" s="4"/>
      <c r="AD282" s="4"/>
      <c r="AE282" s="9"/>
      <c r="AF282" s="12">
        <f t="shared" si="14"/>
        <v>0</v>
      </c>
    </row>
    <row r="283" spans="11:32" x14ac:dyDescent="0.35">
      <c r="K283" s="8"/>
      <c r="L283" s="4"/>
      <c r="M283" s="4"/>
      <c r="N283" s="4"/>
      <c r="O283" s="9"/>
      <c r="P283" s="12">
        <f t="shared" si="12"/>
        <v>0</v>
      </c>
      <c r="S283" s="8"/>
      <c r="T283" s="4"/>
      <c r="U283" s="4"/>
      <c r="V283" s="4"/>
      <c r="W283" s="9"/>
      <c r="X283" s="12">
        <f t="shared" si="13"/>
        <v>0</v>
      </c>
      <c r="AA283" s="8"/>
      <c r="AB283" s="4"/>
      <c r="AC283" s="4"/>
      <c r="AD283" s="4"/>
      <c r="AE283" s="9"/>
      <c r="AF283" s="12">
        <f t="shared" si="14"/>
        <v>0</v>
      </c>
    </row>
    <row r="284" spans="11:32" x14ac:dyDescent="0.35">
      <c r="K284" s="8"/>
      <c r="L284" s="4"/>
      <c r="M284" s="4"/>
      <c r="N284" s="4"/>
      <c r="O284" s="9"/>
      <c r="P284" s="12">
        <f t="shared" si="12"/>
        <v>0</v>
      </c>
      <c r="S284" s="8"/>
      <c r="T284" s="4"/>
      <c r="U284" s="4"/>
      <c r="V284" s="4"/>
      <c r="W284" s="9"/>
      <c r="X284" s="12">
        <f t="shared" si="13"/>
        <v>0</v>
      </c>
      <c r="AA284" s="8"/>
      <c r="AB284" s="4"/>
      <c r="AC284" s="4"/>
      <c r="AD284" s="4"/>
      <c r="AE284" s="9"/>
      <c r="AF284" s="12">
        <f t="shared" si="14"/>
        <v>0</v>
      </c>
    </row>
    <row r="285" spans="11:32" x14ac:dyDescent="0.35">
      <c r="K285" s="8"/>
      <c r="L285" s="4"/>
      <c r="M285" s="4"/>
      <c r="N285" s="4"/>
      <c r="O285" s="9"/>
      <c r="P285" s="12">
        <f t="shared" si="12"/>
        <v>0</v>
      </c>
      <c r="S285" s="8"/>
      <c r="T285" s="4"/>
      <c r="U285" s="4"/>
      <c r="V285" s="4"/>
      <c r="W285" s="9"/>
      <c r="X285" s="12">
        <f t="shared" si="13"/>
        <v>0</v>
      </c>
      <c r="AA285" s="8"/>
      <c r="AB285" s="4"/>
      <c r="AC285" s="4"/>
      <c r="AD285" s="4"/>
      <c r="AE285" s="9"/>
      <c r="AF285" s="12">
        <f t="shared" si="14"/>
        <v>0</v>
      </c>
    </row>
    <row r="286" spans="11:32" x14ac:dyDescent="0.35">
      <c r="K286" s="8"/>
      <c r="L286" s="4"/>
      <c r="M286" s="4"/>
      <c r="N286" s="4"/>
      <c r="O286" s="9"/>
      <c r="P286" s="12">
        <f t="shared" si="12"/>
        <v>0</v>
      </c>
      <c r="S286" s="8"/>
      <c r="T286" s="4"/>
      <c r="U286" s="4"/>
      <c r="V286" s="4"/>
      <c r="W286" s="9"/>
      <c r="X286" s="12">
        <f t="shared" si="13"/>
        <v>0</v>
      </c>
      <c r="AA286" s="8"/>
      <c r="AB286" s="4"/>
      <c r="AC286" s="4"/>
      <c r="AD286" s="4"/>
      <c r="AE286" s="9"/>
      <c r="AF286" s="12">
        <f t="shared" si="14"/>
        <v>0</v>
      </c>
    </row>
    <row r="287" spans="11:32" x14ac:dyDescent="0.35">
      <c r="K287" s="8"/>
      <c r="L287" s="4"/>
      <c r="M287" s="4"/>
      <c r="N287" s="4"/>
      <c r="O287" s="9"/>
      <c r="P287" s="12">
        <f t="shared" si="12"/>
        <v>0</v>
      </c>
      <c r="S287" s="8"/>
      <c r="T287" s="4"/>
      <c r="U287" s="4"/>
      <c r="V287" s="4"/>
      <c r="W287" s="9"/>
      <c r="X287" s="12">
        <f t="shared" si="13"/>
        <v>0</v>
      </c>
      <c r="AA287" s="8"/>
      <c r="AB287" s="4"/>
      <c r="AC287" s="4"/>
      <c r="AD287" s="4"/>
      <c r="AE287" s="9"/>
      <c r="AF287" s="12">
        <f t="shared" si="14"/>
        <v>0</v>
      </c>
    </row>
    <row r="288" spans="11:32" x14ac:dyDescent="0.35">
      <c r="K288" s="8"/>
      <c r="L288" s="4"/>
      <c r="M288" s="4"/>
      <c r="N288" s="4"/>
      <c r="O288" s="9"/>
      <c r="P288" s="12">
        <f t="shared" si="12"/>
        <v>0</v>
      </c>
      <c r="S288" s="8"/>
      <c r="T288" s="4"/>
      <c r="U288" s="4"/>
      <c r="V288" s="4"/>
      <c r="W288" s="9"/>
      <c r="X288" s="12">
        <f t="shared" si="13"/>
        <v>0</v>
      </c>
      <c r="AA288" s="8"/>
      <c r="AB288" s="4"/>
      <c r="AC288" s="4"/>
      <c r="AD288" s="4"/>
      <c r="AE288" s="9"/>
      <c r="AF288" s="12">
        <f t="shared" si="14"/>
        <v>0</v>
      </c>
    </row>
    <row r="289" spans="11:32" x14ac:dyDescent="0.35">
      <c r="K289" s="8"/>
      <c r="L289" s="4"/>
      <c r="M289" s="4"/>
      <c r="N289" s="4"/>
      <c r="O289" s="9"/>
      <c r="P289" s="12">
        <f t="shared" si="12"/>
        <v>0</v>
      </c>
      <c r="S289" s="8"/>
      <c r="T289" s="4"/>
      <c r="U289" s="4"/>
      <c r="V289" s="4"/>
      <c r="W289" s="9"/>
      <c r="X289" s="12">
        <f t="shared" si="13"/>
        <v>0</v>
      </c>
      <c r="AA289" s="8"/>
      <c r="AB289" s="4"/>
      <c r="AC289" s="4"/>
      <c r="AD289" s="4"/>
      <c r="AE289" s="9"/>
      <c r="AF289" s="12">
        <f t="shared" si="14"/>
        <v>0</v>
      </c>
    </row>
    <row r="290" spans="11:32" x14ac:dyDescent="0.35">
      <c r="K290" s="8"/>
      <c r="L290" s="4"/>
      <c r="M290" s="4"/>
      <c r="N290" s="4"/>
      <c r="O290" s="9"/>
      <c r="P290" s="12">
        <f t="shared" si="12"/>
        <v>0</v>
      </c>
      <c r="S290" s="8"/>
      <c r="T290" s="4"/>
      <c r="U290" s="4"/>
      <c r="V290" s="4"/>
      <c r="W290" s="9"/>
      <c r="X290" s="12">
        <f t="shared" si="13"/>
        <v>0</v>
      </c>
      <c r="AA290" s="8"/>
      <c r="AB290" s="4"/>
      <c r="AC290" s="4"/>
      <c r="AD290" s="4"/>
      <c r="AE290" s="9"/>
      <c r="AF290" s="12">
        <f t="shared" si="14"/>
        <v>0</v>
      </c>
    </row>
    <row r="291" spans="11:32" x14ac:dyDescent="0.35">
      <c r="K291" s="8"/>
      <c r="L291" s="4"/>
      <c r="M291" s="4"/>
      <c r="N291" s="4"/>
      <c r="O291" s="9"/>
      <c r="P291" s="12">
        <f t="shared" si="12"/>
        <v>0</v>
      </c>
      <c r="S291" s="8"/>
      <c r="T291" s="4"/>
      <c r="U291" s="4"/>
      <c r="V291" s="4"/>
      <c r="W291" s="9"/>
      <c r="X291" s="12">
        <f t="shared" si="13"/>
        <v>0</v>
      </c>
      <c r="AA291" s="8"/>
      <c r="AB291" s="4"/>
      <c r="AC291" s="4"/>
      <c r="AD291" s="4"/>
      <c r="AE291" s="9"/>
      <c r="AF291" s="12">
        <f t="shared" si="14"/>
        <v>0</v>
      </c>
    </row>
    <row r="292" spans="11:32" x14ac:dyDescent="0.35">
      <c r="K292" s="8"/>
      <c r="L292" s="4"/>
      <c r="M292" s="4"/>
      <c r="N292" s="4"/>
      <c r="O292" s="9"/>
      <c r="P292" s="12">
        <f t="shared" si="12"/>
        <v>0</v>
      </c>
      <c r="S292" s="8"/>
      <c r="T292" s="4"/>
      <c r="U292" s="4"/>
      <c r="V292" s="4"/>
      <c r="W292" s="9"/>
      <c r="X292" s="12">
        <f t="shared" si="13"/>
        <v>0</v>
      </c>
      <c r="AA292" s="8"/>
      <c r="AB292" s="4"/>
      <c r="AC292" s="4"/>
      <c r="AD292" s="4"/>
      <c r="AE292" s="9"/>
      <c r="AF292" s="12">
        <f t="shared" si="14"/>
        <v>0</v>
      </c>
    </row>
    <row r="293" spans="11:32" x14ac:dyDescent="0.35">
      <c r="K293" s="8"/>
      <c r="L293" s="4"/>
      <c r="M293" s="4"/>
      <c r="N293" s="4"/>
      <c r="O293" s="9"/>
      <c r="P293" s="12">
        <f t="shared" si="12"/>
        <v>0</v>
      </c>
      <c r="S293" s="8"/>
      <c r="T293" s="4"/>
      <c r="U293" s="4"/>
      <c r="V293" s="4"/>
      <c r="W293" s="9"/>
      <c r="X293" s="12">
        <f t="shared" si="13"/>
        <v>0</v>
      </c>
      <c r="AA293" s="8"/>
      <c r="AB293" s="4"/>
      <c r="AC293" s="4"/>
      <c r="AD293" s="4"/>
      <c r="AE293" s="9"/>
      <c r="AF293" s="12">
        <f t="shared" si="14"/>
        <v>0</v>
      </c>
    </row>
    <row r="294" spans="11:32" x14ac:dyDescent="0.35">
      <c r="K294" s="8"/>
      <c r="L294" s="4"/>
      <c r="M294" s="4"/>
      <c r="N294" s="4"/>
      <c r="O294" s="9"/>
      <c r="P294" s="12">
        <f t="shared" si="12"/>
        <v>0</v>
      </c>
      <c r="S294" s="8"/>
      <c r="T294" s="4"/>
      <c r="U294" s="4"/>
      <c r="V294" s="4"/>
      <c r="W294" s="9"/>
      <c r="X294" s="12">
        <f t="shared" si="13"/>
        <v>0</v>
      </c>
      <c r="AA294" s="8"/>
      <c r="AB294" s="4"/>
      <c r="AC294" s="4"/>
      <c r="AD294" s="4"/>
      <c r="AE294" s="9"/>
      <c r="AF294" s="12">
        <f t="shared" si="14"/>
        <v>0</v>
      </c>
    </row>
    <row r="295" spans="11:32" x14ac:dyDescent="0.35">
      <c r="K295" s="8"/>
      <c r="L295" s="4"/>
      <c r="M295" s="4"/>
      <c r="N295" s="4"/>
      <c r="O295" s="9"/>
      <c r="P295" s="12">
        <f t="shared" si="12"/>
        <v>0</v>
      </c>
      <c r="S295" s="8"/>
      <c r="T295" s="4"/>
      <c r="U295" s="4"/>
      <c r="V295" s="4"/>
      <c r="W295" s="9"/>
      <c r="X295" s="12">
        <f t="shared" si="13"/>
        <v>0</v>
      </c>
      <c r="AA295" s="8"/>
      <c r="AB295" s="4"/>
      <c r="AC295" s="4"/>
      <c r="AD295" s="4"/>
      <c r="AE295" s="9"/>
      <c r="AF295" s="12">
        <f t="shared" si="14"/>
        <v>0</v>
      </c>
    </row>
    <row r="296" spans="11:32" x14ac:dyDescent="0.35">
      <c r="K296" s="8"/>
      <c r="L296" s="4"/>
      <c r="M296" s="4"/>
      <c r="N296" s="4"/>
      <c r="O296" s="9"/>
      <c r="P296" s="12">
        <f t="shared" si="12"/>
        <v>0</v>
      </c>
      <c r="S296" s="8"/>
      <c r="T296" s="4"/>
      <c r="U296" s="4"/>
      <c r="V296" s="4"/>
      <c r="W296" s="9"/>
      <c r="X296" s="12">
        <f t="shared" si="13"/>
        <v>0</v>
      </c>
      <c r="AA296" s="8"/>
      <c r="AB296" s="4"/>
      <c r="AC296" s="4"/>
      <c r="AD296" s="4"/>
      <c r="AE296" s="9"/>
      <c r="AF296" s="12">
        <f t="shared" si="14"/>
        <v>0</v>
      </c>
    </row>
    <row r="297" spans="11:32" x14ac:dyDescent="0.35">
      <c r="K297" s="8"/>
      <c r="L297" s="4"/>
      <c r="M297" s="4"/>
      <c r="N297" s="4"/>
      <c r="O297" s="9"/>
      <c r="P297" s="12">
        <f t="shared" si="12"/>
        <v>0</v>
      </c>
      <c r="S297" s="8"/>
      <c r="T297" s="4"/>
      <c r="U297" s="4"/>
      <c r="V297" s="4"/>
      <c r="W297" s="9"/>
      <c r="X297" s="12">
        <f t="shared" si="13"/>
        <v>0</v>
      </c>
      <c r="AA297" s="8"/>
      <c r="AB297" s="4"/>
      <c r="AC297" s="4"/>
      <c r="AD297" s="4"/>
      <c r="AE297" s="9"/>
      <c r="AF297" s="12">
        <f t="shared" si="14"/>
        <v>0</v>
      </c>
    </row>
    <row r="298" spans="11:32" x14ac:dyDescent="0.35">
      <c r="K298" s="8"/>
      <c r="L298" s="4"/>
      <c r="M298" s="4"/>
      <c r="N298" s="4"/>
      <c r="O298" s="9"/>
      <c r="P298" s="12">
        <f t="shared" si="12"/>
        <v>0</v>
      </c>
      <c r="S298" s="8"/>
      <c r="T298" s="4"/>
      <c r="U298" s="4"/>
      <c r="V298" s="4"/>
      <c r="W298" s="9"/>
      <c r="X298" s="12">
        <f t="shared" si="13"/>
        <v>0</v>
      </c>
      <c r="AA298" s="8"/>
      <c r="AB298" s="4"/>
      <c r="AC298" s="4"/>
      <c r="AD298" s="4"/>
      <c r="AE298" s="9"/>
      <c r="AF298" s="12">
        <f t="shared" si="14"/>
        <v>0</v>
      </c>
    </row>
    <row r="299" spans="11:32" x14ac:dyDescent="0.35">
      <c r="K299" s="8"/>
      <c r="L299" s="4"/>
      <c r="M299" s="4"/>
      <c r="N299" s="4"/>
      <c r="O299" s="9"/>
      <c r="P299" s="12">
        <f t="shared" si="12"/>
        <v>0</v>
      </c>
      <c r="S299" s="8"/>
      <c r="T299" s="4"/>
      <c r="U299" s="4"/>
      <c r="V299" s="4"/>
      <c r="W299" s="9"/>
      <c r="X299" s="12">
        <f t="shared" si="13"/>
        <v>0</v>
      </c>
      <c r="AA299" s="8"/>
      <c r="AB299" s="4"/>
      <c r="AC299" s="4"/>
      <c r="AD299" s="4"/>
      <c r="AE299" s="9"/>
      <c r="AF299" s="12">
        <f t="shared" si="14"/>
        <v>0</v>
      </c>
    </row>
    <row r="300" spans="11:32" x14ac:dyDescent="0.35">
      <c r="K300" s="8"/>
      <c r="L300" s="4"/>
      <c r="M300" s="4"/>
      <c r="N300" s="4"/>
      <c r="O300" s="9"/>
      <c r="P300" s="12">
        <f t="shared" si="12"/>
        <v>0</v>
      </c>
      <c r="S300" s="8"/>
      <c r="T300" s="4"/>
      <c r="U300" s="4"/>
      <c r="V300" s="4"/>
      <c r="W300" s="9"/>
      <c r="X300" s="12">
        <f t="shared" si="13"/>
        <v>0</v>
      </c>
      <c r="AA300" s="8"/>
      <c r="AB300" s="4"/>
      <c r="AC300" s="4"/>
      <c r="AD300" s="4"/>
      <c r="AE300" s="9"/>
      <c r="AF300" s="12">
        <f t="shared" si="14"/>
        <v>0</v>
      </c>
    </row>
    <row r="301" spans="11:32" x14ac:dyDescent="0.35">
      <c r="K301" s="8"/>
      <c r="L301" s="4"/>
      <c r="M301" s="4"/>
      <c r="N301" s="4"/>
      <c r="O301" s="9"/>
      <c r="P301" s="12">
        <f t="shared" si="12"/>
        <v>0</v>
      </c>
      <c r="S301" s="8"/>
      <c r="T301" s="4"/>
      <c r="U301" s="4"/>
      <c r="V301" s="4"/>
      <c r="W301" s="9"/>
      <c r="X301" s="12">
        <f t="shared" si="13"/>
        <v>0</v>
      </c>
      <c r="AA301" s="8"/>
      <c r="AB301" s="4"/>
      <c r="AC301" s="4"/>
      <c r="AD301" s="4"/>
      <c r="AE301" s="9"/>
      <c r="AF301" s="12">
        <f t="shared" si="14"/>
        <v>0</v>
      </c>
    </row>
    <row r="302" spans="11:32" x14ac:dyDescent="0.35">
      <c r="K302" s="8"/>
      <c r="L302" s="4"/>
      <c r="M302" s="4"/>
      <c r="N302" s="4"/>
      <c r="O302" s="9"/>
      <c r="P302" s="12">
        <f t="shared" si="12"/>
        <v>0</v>
      </c>
      <c r="S302" s="8"/>
      <c r="T302" s="4"/>
      <c r="U302" s="4"/>
      <c r="V302" s="4"/>
      <c r="W302" s="9"/>
      <c r="X302" s="12">
        <f t="shared" si="13"/>
        <v>0</v>
      </c>
      <c r="AA302" s="8"/>
      <c r="AB302" s="4"/>
      <c r="AC302" s="4"/>
      <c r="AD302" s="4"/>
      <c r="AE302" s="9"/>
      <c r="AF302" s="12">
        <f t="shared" si="14"/>
        <v>0</v>
      </c>
    </row>
    <row r="303" spans="11:32" x14ac:dyDescent="0.35">
      <c r="K303" s="8"/>
      <c r="L303" s="4"/>
      <c r="M303" s="4"/>
      <c r="N303" s="4"/>
      <c r="O303" s="9"/>
      <c r="P303" s="12">
        <f t="shared" si="12"/>
        <v>0</v>
      </c>
      <c r="S303" s="8"/>
      <c r="T303" s="4"/>
      <c r="U303" s="4"/>
      <c r="V303" s="4"/>
      <c r="W303" s="9"/>
      <c r="X303" s="12">
        <f t="shared" si="13"/>
        <v>0</v>
      </c>
      <c r="AA303" s="8"/>
      <c r="AB303" s="4"/>
      <c r="AC303" s="4"/>
      <c r="AD303" s="4"/>
      <c r="AE303" s="9"/>
      <c r="AF303" s="12">
        <f t="shared" si="14"/>
        <v>0</v>
      </c>
    </row>
    <row r="304" spans="11:32" x14ac:dyDescent="0.35">
      <c r="K304" s="8"/>
      <c r="L304" s="4"/>
      <c r="M304" s="4"/>
      <c r="N304" s="4"/>
      <c r="O304" s="9"/>
      <c r="P304" s="12">
        <f t="shared" si="12"/>
        <v>0</v>
      </c>
      <c r="S304" s="8"/>
      <c r="T304" s="4"/>
      <c r="U304" s="4"/>
      <c r="V304" s="4"/>
      <c r="W304" s="9"/>
      <c r="X304" s="12">
        <f t="shared" si="13"/>
        <v>0</v>
      </c>
      <c r="AA304" s="8"/>
      <c r="AB304" s="4"/>
      <c r="AC304" s="4"/>
      <c r="AD304" s="4"/>
      <c r="AE304" s="9"/>
      <c r="AF304" s="12">
        <f t="shared" si="14"/>
        <v>0</v>
      </c>
    </row>
    <row r="305" spans="11:32" x14ac:dyDescent="0.35">
      <c r="K305" s="8"/>
      <c r="L305" s="4"/>
      <c r="M305" s="4"/>
      <c r="N305" s="4"/>
      <c r="O305" s="9"/>
      <c r="P305" s="12">
        <f t="shared" si="12"/>
        <v>0</v>
      </c>
      <c r="S305" s="8"/>
      <c r="T305" s="4"/>
      <c r="U305" s="4"/>
      <c r="V305" s="4"/>
      <c r="W305" s="9"/>
      <c r="X305" s="12">
        <f t="shared" si="13"/>
        <v>0</v>
      </c>
      <c r="AA305" s="8"/>
      <c r="AB305" s="4"/>
      <c r="AC305" s="4"/>
      <c r="AD305" s="4"/>
      <c r="AE305" s="9"/>
      <c r="AF305" s="12">
        <f t="shared" si="14"/>
        <v>0</v>
      </c>
    </row>
    <row r="306" spans="11:32" x14ac:dyDescent="0.35">
      <c r="K306" s="8"/>
      <c r="L306" s="4"/>
      <c r="M306" s="4"/>
      <c r="N306" s="4"/>
      <c r="O306" s="9"/>
      <c r="P306" s="12">
        <f t="shared" si="12"/>
        <v>0</v>
      </c>
      <c r="S306" s="8"/>
      <c r="T306" s="4"/>
      <c r="U306" s="4"/>
      <c r="V306" s="4"/>
      <c r="W306" s="9"/>
      <c r="X306" s="12">
        <f t="shared" si="13"/>
        <v>0</v>
      </c>
      <c r="AA306" s="8"/>
      <c r="AB306" s="4"/>
      <c r="AC306" s="4"/>
      <c r="AD306" s="4"/>
      <c r="AE306" s="9"/>
      <c r="AF306" s="12">
        <f t="shared" si="14"/>
        <v>0</v>
      </c>
    </row>
    <row r="307" spans="11:32" x14ac:dyDescent="0.35">
      <c r="K307" s="8"/>
      <c r="L307" s="4"/>
      <c r="M307" s="4"/>
      <c r="N307" s="4"/>
      <c r="O307" s="9"/>
      <c r="P307" s="12">
        <f t="shared" si="12"/>
        <v>0</v>
      </c>
      <c r="S307" s="8"/>
      <c r="T307" s="4"/>
      <c r="U307" s="4"/>
      <c r="V307" s="4"/>
      <c r="W307" s="9"/>
      <c r="X307" s="12">
        <f t="shared" si="13"/>
        <v>0</v>
      </c>
      <c r="AA307" s="8"/>
      <c r="AB307" s="4"/>
      <c r="AC307" s="4"/>
      <c r="AD307" s="4"/>
      <c r="AE307" s="9"/>
      <c r="AF307" s="12">
        <f t="shared" si="14"/>
        <v>0</v>
      </c>
    </row>
    <row r="308" spans="11:32" x14ac:dyDescent="0.35">
      <c r="K308" s="8"/>
      <c r="L308" s="4"/>
      <c r="M308" s="4"/>
      <c r="N308" s="4"/>
      <c r="O308" s="9"/>
      <c r="P308" s="12">
        <f t="shared" si="12"/>
        <v>0</v>
      </c>
      <c r="S308" s="8"/>
      <c r="T308" s="4"/>
      <c r="U308" s="4"/>
      <c r="V308" s="4"/>
      <c r="W308" s="9"/>
      <c r="X308" s="12">
        <f t="shared" si="13"/>
        <v>0</v>
      </c>
      <c r="AA308" s="8"/>
      <c r="AB308" s="4"/>
      <c r="AC308" s="4"/>
      <c r="AD308" s="4"/>
      <c r="AE308" s="9"/>
      <c r="AF308" s="12">
        <f t="shared" si="14"/>
        <v>0</v>
      </c>
    </row>
    <row r="309" spans="11:32" x14ac:dyDescent="0.35">
      <c r="K309" s="8"/>
      <c r="L309" s="4"/>
      <c r="M309" s="4"/>
      <c r="N309" s="4"/>
      <c r="O309" s="9"/>
      <c r="P309" s="12">
        <f t="shared" si="12"/>
        <v>0</v>
      </c>
      <c r="S309" s="8"/>
      <c r="T309" s="4"/>
      <c r="U309" s="4"/>
      <c r="V309" s="4"/>
      <c r="W309" s="9"/>
      <c r="X309" s="12">
        <f t="shared" si="13"/>
        <v>0</v>
      </c>
      <c r="AA309" s="8"/>
      <c r="AB309" s="4"/>
      <c r="AC309" s="4"/>
      <c r="AD309" s="4"/>
      <c r="AE309" s="9"/>
      <c r="AF309" s="12">
        <f t="shared" si="14"/>
        <v>0</v>
      </c>
    </row>
    <row r="310" spans="11:32" x14ac:dyDescent="0.35">
      <c r="K310" s="8"/>
      <c r="L310" s="4"/>
      <c r="M310" s="4"/>
      <c r="N310" s="4"/>
      <c r="O310" s="9"/>
      <c r="P310" s="12">
        <f t="shared" si="12"/>
        <v>0</v>
      </c>
      <c r="S310" s="8"/>
      <c r="T310" s="4"/>
      <c r="U310" s="4"/>
      <c r="V310" s="4"/>
      <c r="W310" s="9"/>
      <c r="X310" s="12">
        <f t="shared" si="13"/>
        <v>0</v>
      </c>
      <c r="AA310" s="8"/>
      <c r="AB310" s="4"/>
      <c r="AC310" s="4"/>
      <c r="AD310" s="4"/>
      <c r="AE310" s="9"/>
      <c r="AF310" s="12">
        <f t="shared" si="14"/>
        <v>0</v>
      </c>
    </row>
    <row r="311" spans="11:32" x14ac:dyDescent="0.35">
      <c r="K311" s="8"/>
      <c r="L311" s="4"/>
      <c r="M311" s="4"/>
      <c r="N311" s="4"/>
      <c r="O311" s="9"/>
      <c r="P311" s="12">
        <f t="shared" si="12"/>
        <v>0</v>
      </c>
      <c r="S311" s="8"/>
      <c r="T311" s="4"/>
      <c r="U311" s="4"/>
      <c r="V311" s="4"/>
      <c r="W311" s="9"/>
      <c r="X311" s="12">
        <f t="shared" si="13"/>
        <v>0</v>
      </c>
      <c r="AA311" s="8"/>
      <c r="AB311" s="4"/>
      <c r="AC311" s="4"/>
      <c r="AD311" s="4"/>
      <c r="AE311" s="9"/>
      <c r="AF311" s="12">
        <f t="shared" si="14"/>
        <v>0</v>
      </c>
    </row>
    <row r="312" spans="11:32" x14ac:dyDescent="0.35">
      <c r="K312" s="8"/>
      <c r="L312" s="4"/>
      <c r="M312" s="4"/>
      <c r="N312" s="4"/>
      <c r="O312" s="9"/>
      <c r="P312" s="12">
        <f t="shared" si="12"/>
        <v>0</v>
      </c>
      <c r="S312" s="8"/>
      <c r="T312" s="4"/>
      <c r="U312" s="4"/>
      <c r="V312" s="4"/>
      <c r="W312" s="9"/>
      <c r="X312" s="12">
        <f t="shared" si="13"/>
        <v>0</v>
      </c>
      <c r="AA312" s="8"/>
      <c r="AB312" s="4"/>
      <c r="AC312" s="4"/>
      <c r="AD312" s="4"/>
      <c r="AE312" s="9"/>
      <c r="AF312" s="12">
        <f t="shared" si="14"/>
        <v>0</v>
      </c>
    </row>
    <row r="313" spans="11:32" x14ac:dyDescent="0.35">
      <c r="K313" s="8"/>
      <c r="L313" s="4"/>
      <c r="M313" s="4"/>
      <c r="N313" s="4"/>
      <c r="O313" s="9"/>
      <c r="P313" s="12">
        <f t="shared" si="12"/>
        <v>0</v>
      </c>
      <c r="S313" s="8"/>
      <c r="T313" s="4"/>
      <c r="U313" s="4"/>
      <c r="V313" s="4"/>
      <c r="W313" s="9"/>
      <c r="X313" s="12">
        <f t="shared" si="13"/>
        <v>0</v>
      </c>
      <c r="AA313" s="8"/>
      <c r="AB313" s="4"/>
      <c r="AC313" s="4"/>
      <c r="AD313" s="4"/>
      <c r="AE313" s="9"/>
      <c r="AF313" s="12">
        <f t="shared" si="14"/>
        <v>0</v>
      </c>
    </row>
    <row r="314" spans="11:32" x14ac:dyDescent="0.35">
      <c r="K314" s="8"/>
      <c r="L314" s="4"/>
      <c r="M314" s="4"/>
      <c r="N314" s="4"/>
      <c r="O314" s="9"/>
      <c r="P314" s="12">
        <f t="shared" si="12"/>
        <v>0</v>
      </c>
      <c r="S314" s="8"/>
      <c r="T314" s="4"/>
      <c r="U314" s="4"/>
      <c r="V314" s="4"/>
      <c r="W314" s="9"/>
      <c r="X314" s="12">
        <f t="shared" si="13"/>
        <v>0</v>
      </c>
      <c r="AA314" s="8"/>
      <c r="AB314" s="4"/>
      <c r="AC314" s="4"/>
      <c r="AD314" s="4"/>
      <c r="AE314" s="9"/>
      <c r="AF314" s="12">
        <f t="shared" si="14"/>
        <v>0</v>
      </c>
    </row>
    <row r="315" spans="11:32" x14ac:dyDescent="0.35">
      <c r="K315" s="8"/>
      <c r="L315" s="4"/>
      <c r="M315" s="4"/>
      <c r="N315" s="4"/>
      <c r="O315" s="9"/>
      <c r="P315" s="12">
        <f t="shared" si="12"/>
        <v>0</v>
      </c>
      <c r="S315" s="8"/>
      <c r="T315" s="4"/>
      <c r="U315" s="4"/>
      <c r="V315" s="4"/>
      <c r="W315" s="9"/>
      <c r="X315" s="12">
        <f t="shared" si="13"/>
        <v>0</v>
      </c>
      <c r="AA315" s="8"/>
      <c r="AB315" s="4"/>
      <c r="AC315" s="4"/>
      <c r="AD315" s="4"/>
      <c r="AE315" s="9"/>
      <c r="AF315" s="12">
        <f t="shared" si="14"/>
        <v>0</v>
      </c>
    </row>
    <row r="316" spans="11:32" x14ac:dyDescent="0.35">
      <c r="K316" s="8"/>
      <c r="L316" s="4"/>
      <c r="M316" s="4"/>
      <c r="N316" s="4"/>
      <c r="O316" s="9"/>
      <c r="P316" s="12">
        <f t="shared" si="12"/>
        <v>0</v>
      </c>
      <c r="S316" s="8"/>
      <c r="T316" s="4"/>
      <c r="U316" s="4"/>
      <c r="V316" s="4"/>
      <c r="W316" s="9"/>
      <c r="X316" s="12">
        <f t="shared" si="13"/>
        <v>0</v>
      </c>
      <c r="AA316" s="8"/>
      <c r="AB316" s="4"/>
      <c r="AC316" s="4"/>
      <c r="AD316" s="4"/>
      <c r="AE316" s="9"/>
      <c r="AF316" s="12">
        <f t="shared" si="14"/>
        <v>0</v>
      </c>
    </row>
    <row r="317" spans="11:32" x14ac:dyDescent="0.35">
      <c r="K317" s="8"/>
      <c r="L317" s="4"/>
      <c r="M317" s="4"/>
      <c r="N317" s="4"/>
      <c r="O317" s="9"/>
      <c r="P317" s="12">
        <f t="shared" si="12"/>
        <v>0</v>
      </c>
      <c r="S317" s="8"/>
      <c r="T317" s="4"/>
      <c r="U317" s="4"/>
      <c r="V317" s="4"/>
      <c r="W317" s="9"/>
      <c r="X317" s="12">
        <f t="shared" si="13"/>
        <v>0</v>
      </c>
      <c r="AA317" s="8"/>
      <c r="AB317" s="4"/>
      <c r="AC317" s="4"/>
      <c r="AD317" s="4"/>
      <c r="AE317" s="9"/>
      <c r="AF317" s="12">
        <f t="shared" si="14"/>
        <v>0</v>
      </c>
    </row>
    <row r="318" spans="11:32" x14ac:dyDescent="0.35">
      <c r="K318" s="8"/>
      <c r="L318" s="4"/>
      <c r="M318" s="4"/>
      <c r="N318" s="4"/>
      <c r="O318" s="9"/>
      <c r="P318" s="12">
        <f t="shared" si="12"/>
        <v>0</v>
      </c>
      <c r="S318" s="8"/>
      <c r="T318" s="4"/>
      <c r="U318" s="4"/>
      <c r="V318" s="4"/>
      <c r="W318" s="9"/>
      <c r="X318" s="12">
        <f t="shared" si="13"/>
        <v>0</v>
      </c>
      <c r="AA318" s="8"/>
      <c r="AB318" s="4"/>
      <c r="AC318" s="4"/>
      <c r="AD318" s="4"/>
      <c r="AE318" s="9"/>
      <c r="AF318" s="12">
        <f t="shared" si="14"/>
        <v>0</v>
      </c>
    </row>
    <row r="319" spans="11:32" x14ac:dyDescent="0.35">
      <c r="K319" s="8"/>
      <c r="L319" s="4"/>
      <c r="M319" s="4"/>
      <c r="N319" s="4"/>
      <c r="O319" s="9"/>
      <c r="P319" s="12">
        <f t="shared" si="12"/>
        <v>0</v>
      </c>
      <c r="S319" s="8"/>
      <c r="T319" s="4"/>
      <c r="U319" s="4"/>
      <c r="V319" s="4"/>
      <c r="W319" s="9"/>
      <c r="X319" s="12">
        <f t="shared" si="13"/>
        <v>0</v>
      </c>
      <c r="AA319" s="8"/>
      <c r="AB319" s="4"/>
      <c r="AC319" s="4"/>
      <c r="AD319" s="4"/>
      <c r="AE319" s="9"/>
      <c r="AF319" s="12">
        <f t="shared" si="14"/>
        <v>0</v>
      </c>
    </row>
    <row r="320" spans="11:32" x14ac:dyDescent="0.35">
      <c r="K320" s="8"/>
      <c r="L320" s="4"/>
      <c r="M320" s="4"/>
      <c r="N320" s="4"/>
      <c r="O320" s="9"/>
      <c r="P320" s="12">
        <f t="shared" si="12"/>
        <v>0</v>
      </c>
      <c r="S320" s="8"/>
      <c r="T320" s="4"/>
      <c r="U320" s="4"/>
      <c r="V320" s="4"/>
      <c r="W320" s="9"/>
      <c r="X320" s="12">
        <f t="shared" si="13"/>
        <v>0</v>
      </c>
      <c r="AA320" s="8"/>
      <c r="AB320" s="4"/>
      <c r="AC320" s="4"/>
      <c r="AD320" s="4"/>
      <c r="AE320" s="9"/>
      <c r="AF320" s="12">
        <f t="shared" si="14"/>
        <v>0</v>
      </c>
    </row>
    <row r="321" spans="11:32" x14ac:dyDescent="0.35">
      <c r="K321" s="8"/>
      <c r="L321" s="4"/>
      <c r="M321" s="4"/>
      <c r="N321" s="4"/>
      <c r="O321" s="9"/>
      <c r="P321" s="12">
        <f t="shared" si="12"/>
        <v>0</v>
      </c>
      <c r="S321" s="8"/>
      <c r="T321" s="4"/>
      <c r="U321" s="4"/>
      <c r="V321" s="4"/>
      <c r="W321" s="9"/>
      <c r="X321" s="12">
        <f t="shared" si="13"/>
        <v>0</v>
      </c>
      <c r="AA321" s="8"/>
      <c r="AB321" s="4"/>
      <c r="AC321" s="4"/>
      <c r="AD321" s="4"/>
      <c r="AE321" s="9"/>
      <c r="AF321" s="12">
        <f t="shared" si="14"/>
        <v>0</v>
      </c>
    </row>
    <row r="322" spans="11:32" x14ac:dyDescent="0.35">
      <c r="K322" s="8"/>
      <c r="L322" s="4"/>
      <c r="M322" s="4"/>
      <c r="N322" s="4"/>
      <c r="O322" s="9"/>
      <c r="P322" s="12">
        <f t="shared" si="12"/>
        <v>0</v>
      </c>
      <c r="S322" s="8"/>
      <c r="T322" s="4"/>
      <c r="U322" s="4"/>
      <c r="V322" s="4"/>
      <c r="W322" s="9"/>
      <c r="X322" s="12">
        <f t="shared" si="13"/>
        <v>0</v>
      </c>
      <c r="AA322" s="8"/>
      <c r="AB322" s="4"/>
      <c r="AC322" s="4"/>
      <c r="AD322" s="4"/>
      <c r="AE322" s="9"/>
      <c r="AF322" s="12">
        <f t="shared" si="14"/>
        <v>0</v>
      </c>
    </row>
    <row r="323" spans="11:32" x14ac:dyDescent="0.35">
      <c r="K323" s="8"/>
      <c r="L323" s="4"/>
      <c r="M323" s="4"/>
      <c r="N323" s="4"/>
      <c r="O323" s="9"/>
      <c r="P323" s="12">
        <f t="shared" ref="P323:P361" si="15">L323/SUM(L:L)*IF(N323&lt;&gt;"",M323-(M323-N323)/2,M323)</f>
        <v>0</v>
      </c>
      <c r="S323" s="8"/>
      <c r="T323" s="4"/>
      <c r="U323" s="4"/>
      <c r="V323" s="4"/>
      <c r="W323" s="9"/>
      <c r="X323" s="12">
        <f t="shared" ref="X323:X361" si="16">T323/SUM(T:T)*IF(V323&lt;&gt;"",U323-(U323-V323)/2,U323)</f>
        <v>0</v>
      </c>
      <c r="AA323" s="8"/>
      <c r="AB323" s="4"/>
      <c r="AC323" s="4"/>
      <c r="AD323" s="4"/>
      <c r="AE323" s="9"/>
      <c r="AF323" s="12">
        <f t="shared" ref="AF323:AF361" si="17">AB323/SUM(AB:AB)*IF(AD323&lt;&gt;"",AC323-(AC323-AD323)/2,AC323)</f>
        <v>0</v>
      </c>
    </row>
    <row r="324" spans="11:32" x14ac:dyDescent="0.35">
      <c r="K324" s="8"/>
      <c r="L324" s="4"/>
      <c r="M324" s="4"/>
      <c r="N324" s="4"/>
      <c r="O324" s="9"/>
      <c r="P324" s="12">
        <f t="shared" si="15"/>
        <v>0</v>
      </c>
      <c r="S324" s="8"/>
      <c r="T324" s="4"/>
      <c r="U324" s="4"/>
      <c r="V324" s="4"/>
      <c r="W324" s="9"/>
      <c r="X324" s="12">
        <f t="shared" si="16"/>
        <v>0</v>
      </c>
      <c r="AA324" s="8"/>
      <c r="AB324" s="4"/>
      <c r="AC324" s="4"/>
      <c r="AD324" s="4"/>
      <c r="AE324" s="9"/>
      <c r="AF324" s="12">
        <f t="shared" si="17"/>
        <v>0</v>
      </c>
    </row>
    <row r="325" spans="11:32" x14ac:dyDescent="0.35">
      <c r="K325" s="8"/>
      <c r="L325" s="4"/>
      <c r="M325" s="4"/>
      <c r="N325" s="4"/>
      <c r="O325" s="9"/>
      <c r="P325" s="12">
        <f t="shared" si="15"/>
        <v>0</v>
      </c>
      <c r="S325" s="8"/>
      <c r="T325" s="4"/>
      <c r="U325" s="4"/>
      <c r="V325" s="4"/>
      <c r="W325" s="9"/>
      <c r="X325" s="12">
        <f t="shared" si="16"/>
        <v>0</v>
      </c>
      <c r="AA325" s="8"/>
      <c r="AB325" s="4"/>
      <c r="AC325" s="4"/>
      <c r="AD325" s="4"/>
      <c r="AE325" s="9"/>
      <c r="AF325" s="12">
        <f t="shared" si="17"/>
        <v>0</v>
      </c>
    </row>
    <row r="326" spans="11:32" x14ac:dyDescent="0.35">
      <c r="K326" s="8"/>
      <c r="L326" s="4"/>
      <c r="M326" s="4"/>
      <c r="N326" s="4"/>
      <c r="O326" s="9"/>
      <c r="P326" s="12">
        <f t="shared" si="15"/>
        <v>0</v>
      </c>
      <c r="S326" s="8"/>
      <c r="T326" s="4"/>
      <c r="U326" s="4"/>
      <c r="V326" s="4"/>
      <c r="W326" s="9"/>
      <c r="X326" s="12">
        <f t="shared" si="16"/>
        <v>0</v>
      </c>
      <c r="AA326" s="8"/>
      <c r="AB326" s="4"/>
      <c r="AC326" s="4"/>
      <c r="AD326" s="4"/>
      <c r="AE326" s="9"/>
      <c r="AF326" s="12">
        <f t="shared" si="17"/>
        <v>0</v>
      </c>
    </row>
    <row r="327" spans="11:32" x14ac:dyDescent="0.35">
      <c r="K327" s="8"/>
      <c r="L327" s="4"/>
      <c r="M327" s="4"/>
      <c r="N327" s="4"/>
      <c r="O327" s="9"/>
      <c r="P327" s="12">
        <f t="shared" si="15"/>
        <v>0</v>
      </c>
      <c r="S327" s="8"/>
      <c r="T327" s="4"/>
      <c r="U327" s="4"/>
      <c r="V327" s="4"/>
      <c r="W327" s="9"/>
      <c r="X327" s="12">
        <f t="shared" si="16"/>
        <v>0</v>
      </c>
      <c r="AA327" s="8"/>
      <c r="AB327" s="4"/>
      <c r="AC327" s="4"/>
      <c r="AD327" s="4"/>
      <c r="AE327" s="9"/>
      <c r="AF327" s="12">
        <f t="shared" si="17"/>
        <v>0</v>
      </c>
    </row>
    <row r="328" spans="11:32" x14ac:dyDescent="0.35">
      <c r="K328" s="8"/>
      <c r="L328" s="4"/>
      <c r="M328" s="4"/>
      <c r="N328" s="4"/>
      <c r="O328" s="9"/>
      <c r="P328" s="12">
        <f t="shared" si="15"/>
        <v>0</v>
      </c>
      <c r="S328" s="8"/>
      <c r="T328" s="4"/>
      <c r="U328" s="4"/>
      <c r="V328" s="4"/>
      <c r="W328" s="9"/>
      <c r="X328" s="12">
        <f t="shared" si="16"/>
        <v>0</v>
      </c>
      <c r="AA328" s="8"/>
      <c r="AB328" s="4"/>
      <c r="AC328" s="4"/>
      <c r="AD328" s="4"/>
      <c r="AE328" s="9"/>
      <c r="AF328" s="12">
        <f t="shared" si="17"/>
        <v>0</v>
      </c>
    </row>
    <row r="329" spans="11:32" x14ac:dyDescent="0.35">
      <c r="K329" s="8"/>
      <c r="L329" s="4"/>
      <c r="M329" s="4"/>
      <c r="N329" s="4"/>
      <c r="O329" s="9"/>
      <c r="P329" s="12">
        <f t="shared" si="15"/>
        <v>0</v>
      </c>
      <c r="S329" s="8"/>
      <c r="T329" s="4"/>
      <c r="U329" s="4"/>
      <c r="V329" s="4"/>
      <c r="W329" s="9"/>
      <c r="X329" s="12">
        <f t="shared" si="16"/>
        <v>0</v>
      </c>
      <c r="AA329" s="8"/>
      <c r="AB329" s="4"/>
      <c r="AC329" s="4"/>
      <c r="AD329" s="4"/>
      <c r="AE329" s="9"/>
      <c r="AF329" s="12">
        <f t="shared" si="17"/>
        <v>0</v>
      </c>
    </row>
    <row r="330" spans="11:32" x14ac:dyDescent="0.35">
      <c r="K330" s="8"/>
      <c r="L330" s="4"/>
      <c r="M330" s="4"/>
      <c r="N330" s="4"/>
      <c r="O330" s="9"/>
      <c r="P330" s="12">
        <f t="shared" si="15"/>
        <v>0</v>
      </c>
      <c r="S330" s="8"/>
      <c r="T330" s="4"/>
      <c r="U330" s="4"/>
      <c r="V330" s="4"/>
      <c r="W330" s="9"/>
      <c r="X330" s="12">
        <f t="shared" si="16"/>
        <v>0</v>
      </c>
      <c r="AA330" s="8"/>
      <c r="AB330" s="4"/>
      <c r="AC330" s="4"/>
      <c r="AD330" s="4"/>
      <c r="AE330" s="9"/>
      <c r="AF330" s="12">
        <f t="shared" si="17"/>
        <v>0</v>
      </c>
    </row>
    <row r="331" spans="11:32" x14ac:dyDescent="0.35">
      <c r="K331" s="8"/>
      <c r="L331" s="4"/>
      <c r="M331" s="4"/>
      <c r="N331" s="4"/>
      <c r="O331" s="9"/>
      <c r="P331" s="12">
        <f t="shared" si="15"/>
        <v>0</v>
      </c>
      <c r="S331" s="8"/>
      <c r="T331" s="4"/>
      <c r="U331" s="4"/>
      <c r="V331" s="4"/>
      <c r="W331" s="9"/>
      <c r="X331" s="12">
        <f t="shared" si="16"/>
        <v>0</v>
      </c>
      <c r="AA331" s="8"/>
      <c r="AB331" s="4"/>
      <c r="AC331" s="4"/>
      <c r="AD331" s="4"/>
      <c r="AE331" s="9"/>
      <c r="AF331" s="12">
        <f t="shared" si="17"/>
        <v>0</v>
      </c>
    </row>
    <row r="332" spans="11:32" x14ac:dyDescent="0.35">
      <c r="K332" s="8"/>
      <c r="L332" s="4"/>
      <c r="M332" s="4"/>
      <c r="N332" s="4"/>
      <c r="O332" s="9"/>
      <c r="P332" s="12">
        <f t="shared" si="15"/>
        <v>0</v>
      </c>
      <c r="S332" s="8"/>
      <c r="T332" s="4"/>
      <c r="U332" s="4"/>
      <c r="V332" s="4"/>
      <c r="W332" s="9"/>
      <c r="X332" s="12">
        <f t="shared" si="16"/>
        <v>0</v>
      </c>
      <c r="AA332" s="8"/>
      <c r="AB332" s="4"/>
      <c r="AC332" s="4"/>
      <c r="AD332" s="4"/>
      <c r="AE332" s="9"/>
      <c r="AF332" s="12">
        <f t="shared" si="17"/>
        <v>0</v>
      </c>
    </row>
    <row r="333" spans="11:32" x14ac:dyDescent="0.35">
      <c r="K333" s="8"/>
      <c r="L333" s="4"/>
      <c r="M333" s="4"/>
      <c r="N333" s="4"/>
      <c r="O333" s="9"/>
      <c r="P333" s="12">
        <f t="shared" si="15"/>
        <v>0</v>
      </c>
      <c r="S333" s="8"/>
      <c r="T333" s="4"/>
      <c r="U333" s="4"/>
      <c r="V333" s="4"/>
      <c r="W333" s="9"/>
      <c r="X333" s="12">
        <f t="shared" si="16"/>
        <v>0</v>
      </c>
      <c r="AA333" s="8"/>
      <c r="AB333" s="4"/>
      <c r="AC333" s="4"/>
      <c r="AD333" s="4"/>
      <c r="AE333" s="9"/>
      <c r="AF333" s="12">
        <f t="shared" si="17"/>
        <v>0</v>
      </c>
    </row>
    <row r="334" spans="11:32" x14ac:dyDescent="0.35">
      <c r="K334" s="8"/>
      <c r="L334" s="4"/>
      <c r="M334" s="4"/>
      <c r="N334" s="4"/>
      <c r="O334" s="9"/>
      <c r="P334" s="12">
        <f t="shared" si="15"/>
        <v>0</v>
      </c>
      <c r="S334" s="8"/>
      <c r="T334" s="4"/>
      <c r="U334" s="4"/>
      <c r="V334" s="4"/>
      <c r="W334" s="9"/>
      <c r="X334" s="12">
        <f t="shared" si="16"/>
        <v>0</v>
      </c>
      <c r="AA334" s="8"/>
      <c r="AB334" s="4"/>
      <c r="AC334" s="4"/>
      <c r="AD334" s="4"/>
      <c r="AE334" s="9"/>
      <c r="AF334" s="12">
        <f t="shared" si="17"/>
        <v>0</v>
      </c>
    </row>
    <row r="335" spans="11:32" x14ac:dyDescent="0.35">
      <c r="K335" s="8"/>
      <c r="L335" s="4"/>
      <c r="M335" s="4"/>
      <c r="N335" s="4"/>
      <c r="O335" s="9"/>
      <c r="P335" s="12">
        <f t="shared" si="15"/>
        <v>0</v>
      </c>
      <c r="S335" s="8"/>
      <c r="T335" s="4"/>
      <c r="U335" s="4"/>
      <c r="V335" s="4"/>
      <c r="W335" s="9"/>
      <c r="X335" s="12">
        <f t="shared" si="16"/>
        <v>0</v>
      </c>
      <c r="AA335" s="8"/>
      <c r="AB335" s="4"/>
      <c r="AC335" s="4"/>
      <c r="AD335" s="4"/>
      <c r="AE335" s="9"/>
      <c r="AF335" s="12">
        <f t="shared" si="17"/>
        <v>0</v>
      </c>
    </row>
    <row r="336" spans="11:32" x14ac:dyDescent="0.35">
      <c r="K336" s="8"/>
      <c r="L336" s="4"/>
      <c r="M336" s="4"/>
      <c r="N336" s="4"/>
      <c r="O336" s="9"/>
      <c r="P336" s="12">
        <f t="shared" si="15"/>
        <v>0</v>
      </c>
      <c r="S336" s="8"/>
      <c r="T336" s="4"/>
      <c r="U336" s="4"/>
      <c r="V336" s="4"/>
      <c r="W336" s="9"/>
      <c r="X336" s="12">
        <f t="shared" si="16"/>
        <v>0</v>
      </c>
      <c r="AA336" s="8"/>
      <c r="AB336" s="4"/>
      <c r="AC336" s="4"/>
      <c r="AD336" s="4"/>
      <c r="AE336" s="9"/>
      <c r="AF336" s="12">
        <f t="shared" si="17"/>
        <v>0</v>
      </c>
    </row>
    <row r="337" spans="11:32" x14ac:dyDescent="0.35">
      <c r="K337" s="8"/>
      <c r="L337" s="4"/>
      <c r="M337" s="4"/>
      <c r="N337" s="4"/>
      <c r="O337" s="9"/>
      <c r="P337" s="12">
        <f t="shared" si="15"/>
        <v>0</v>
      </c>
      <c r="S337" s="8"/>
      <c r="T337" s="4"/>
      <c r="U337" s="4"/>
      <c r="V337" s="4"/>
      <c r="W337" s="9"/>
      <c r="X337" s="12">
        <f t="shared" si="16"/>
        <v>0</v>
      </c>
      <c r="AA337" s="8"/>
      <c r="AB337" s="4"/>
      <c r="AC337" s="4"/>
      <c r="AD337" s="4"/>
      <c r="AE337" s="9"/>
      <c r="AF337" s="12">
        <f t="shared" si="17"/>
        <v>0</v>
      </c>
    </row>
    <row r="338" spans="11:32" x14ac:dyDescent="0.35">
      <c r="K338" s="8"/>
      <c r="L338" s="4"/>
      <c r="M338" s="4"/>
      <c r="N338" s="4"/>
      <c r="O338" s="9"/>
      <c r="P338" s="12">
        <f t="shared" si="15"/>
        <v>0</v>
      </c>
      <c r="S338" s="8"/>
      <c r="T338" s="4"/>
      <c r="U338" s="4"/>
      <c r="V338" s="4"/>
      <c r="W338" s="9"/>
      <c r="X338" s="12">
        <f t="shared" si="16"/>
        <v>0</v>
      </c>
      <c r="AA338" s="8"/>
      <c r="AB338" s="4"/>
      <c r="AC338" s="4"/>
      <c r="AD338" s="4"/>
      <c r="AE338" s="9"/>
      <c r="AF338" s="12">
        <f t="shared" si="17"/>
        <v>0</v>
      </c>
    </row>
    <row r="339" spans="11:32" x14ac:dyDescent="0.35">
      <c r="K339" s="8"/>
      <c r="L339" s="4"/>
      <c r="M339" s="4"/>
      <c r="N339" s="4"/>
      <c r="O339" s="9"/>
      <c r="P339" s="12">
        <f t="shared" si="15"/>
        <v>0</v>
      </c>
      <c r="S339" s="8"/>
      <c r="T339" s="4"/>
      <c r="U339" s="4"/>
      <c r="V339" s="4"/>
      <c r="W339" s="9"/>
      <c r="X339" s="12">
        <f t="shared" si="16"/>
        <v>0</v>
      </c>
      <c r="AA339" s="8"/>
      <c r="AB339" s="4"/>
      <c r="AC339" s="4"/>
      <c r="AD339" s="4"/>
      <c r="AE339" s="9"/>
      <c r="AF339" s="12">
        <f t="shared" si="17"/>
        <v>0</v>
      </c>
    </row>
    <row r="340" spans="11:32" x14ac:dyDescent="0.35">
      <c r="K340" s="8"/>
      <c r="L340" s="4"/>
      <c r="M340" s="4"/>
      <c r="N340" s="4"/>
      <c r="O340" s="9"/>
      <c r="P340" s="12">
        <f t="shared" si="15"/>
        <v>0</v>
      </c>
      <c r="S340" s="8"/>
      <c r="T340" s="4"/>
      <c r="U340" s="4"/>
      <c r="V340" s="4"/>
      <c r="W340" s="9"/>
      <c r="X340" s="12">
        <f t="shared" si="16"/>
        <v>0</v>
      </c>
      <c r="AA340" s="8"/>
      <c r="AB340" s="4"/>
      <c r="AC340" s="4"/>
      <c r="AD340" s="4"/>
      <c r="AE340" s="9"/>
      <c r="AF340" s="12">
        <f t="shared" si="17"/>
        <v>0</v>
      </c>
    </row>
    <row r="341" spans="11:32" x14ac:dyDescent="0.35">
      <c r="K341" s="8"/>
      <c r="L341" s="4"/>
      <c r="M341" s="4"/>
      <c r="N341" s="4"/>
      <c r="O341" s="9"/>
      <c r="P341" s="12">
        <f t="shared" si="15"/>
        <v>0</v>
      </c>
      <c r="S341" s="8"/>
      <c r="T341" s="4"/>
      <c r="U341" s="4"/>
      <c r="V341" s="4"/>
      <c r="W341" s="9"/>
      <c r="X341" s="12">
        <f t="shared" si="16"/>
        <v>0</v>
      </c>
      <c r="AA341" s="8"/>
      <c r="AB341" s="4"/>
      <c r="AC341" s="4"/>
      <c r="AD341" s="4"/>
      <c r="AE341" s="9"/>
      <c r="AF341" s="12">
        <f t="shared" si="17"/>
        <v>0</v>
      </c>
    </row>
    <row r="342" spans="11:32" x14ac:dyDescent="0.35">
      <c r="K342" s="8"/>
      <c r="L342" s="4"/>
      <c r="M342" s="4"/>
      <c r="N342" s="4"/>
      <c r="O342" s="9"/>
      <c r="P342" s="12">
        <f t="shared" si="15"/>
        <v>0</v>
      </c>
      <c r="S342" s="8"/>
      <c r="T342" s="4"/>
      <c r="U342" s="4"/>
      <c r="V342" s="4"/>
      <c r="W342" s="9"/>
      <c r="X342" s="12">
        <f t="shared" si="16"/>
        <v>0</v>
      </c>
      <c r="AA342" s="8"/>
      <c r="AB342" s="4"/>
      <c r="AC342" s="4"/>
      <c r="AD342" s="4"/>
      <c r="AE342" s="9"/>
      <c r="AF342" s="12">
        <f t="shared" si="17"/>
        <v>0</v>
      </c>
    </row>
    <row r="343" spans="11:32" x14ac:dyDescent="0.35">
      <c r="K343" s="8"/>
      <c r="L343" s="4"/>
      <c r="M343" s="4"/>
      <c r="N343" s="4"/>
      <c r="O343" s="9"/>
      <c r="P343" s="12">
        <f t="shared" si="15"/>
        <v>0</v>
      </c>
      <c r="S343" s="8"/>
      <c r="T343" s="4"/>
      <c r="U343" s="4"/>
      <c r="V343" s="4"/>
      <c r="W343" s="9"/>
      <c r="X343" s="12">
        <f t="shared" si="16"/>
        <v>0</v>
      </c>
      <c r="AA343" s="8"/>
      <c r="AB343" s="4"/>
      <c r="AC343" s="4"/>
      <c r="AD343" s="4"/>
      <c r="AE343" s="9"/>
      <c r="AF343" s="12">
        <f t="shared" si="17"/>
        <v>0</v>
      </c>
    </row>
    <row r="344" spans="11:32" x14ac:dyDescent="0.35">
      <c r="K344" s="8"/>
      <c r="L344" s="4"/>
      <c r="M344" s="4"/>
      <c r="N344" s="4"/>
      <c r="O344" s="9"/>
      <c r="P344" s="12">
        <f t="shared" si="15"/>
        <v>0</v>
      </c>
      <c r="S344" s="8"/>
      <c r="T344" s="4"/>
      <c r="U344" s="4"/>
      <c r="V344" s="4"/>
      <c r="W344" s="9"/>
      <c r="X344" s="12">
        <f t="shared" si="16"/>
        <v>0</v>
      </c>
      <c r="AA344" s="8"/>
      <c r="AB344" s="4"/>
      <c r="AC344" s="4"/>
      <c r="AD344" s="4"/>
      <c r="AE344" s="9"/>
      <c r="AF344" s="12">
        <f t="shared" si="17"/>
        <v>0</v>
      </c>
    </row>
    <row r="345" spans="11:32" x14ac:dyDescent="0.35">
      <c r="K345" s="8"/>
      <c r="L345" s="4"/>
      <c r="M345" s="4"/>
      <c r="N345" s="4"/>
      <c r="O345" s="9"/>
      <c r="P345" s="12">
        <f t="shared" si="15"/>
        <v>0</v>
      </c>
      <c r="S345" s="8"/>
      <c r="T345" s="4"/>
      <c r="U345" s="4"/>
      <c r="V345" s="4"/>
      <c r="W345" s="9"/>
      <c r="X345" s="12">
        <f t="shared" si="16"/>
        <v>0</v>
      </c>
      <c r="AA345" s="8"/>
      <c r="AB345" s="4"/>
      <c r="AC345" s="4"/>
      <c r="AD345" s="4"/>
      <c r="AE345" s="9"/>
      <c r="AF345" s="12">
        <f t="shared" si="17"/>
        <v>0</v>
      </c>
    </row>
    <row r="346" spans="11:32" x14ac:dyDescent="0.35">
      <c r="K346" s="8"/>
      <c r="L346" s="4"/>
      <c r="M346" s="4"/>
      <c r="N346" s="4"/>
      <c r="O346" s="9"/>
      <c r="P346" s="12">
        <f t="shared" si="15"/>
        <v>0</v>
      </c>
      <c r="S346" s="8"/>
      <c r="T346" s="4"/>
      <c r="U346" s="4"/>
      <c r="V346" s="4"/>
      <c r="W346" s="9"/>
      <c r="X346" s="12">
        <f t="shared" si="16"/>
        <v>0</v>
      </c>
      <c r="AA346" s="8"/>
      <c r="AB346" s="4"/>
      <c r="AC346" s="4"/>
      <c r="AD346" s="4"/>
      <c r="AE346" s="9"/>
      <c r="AF346" s="12">
        <f t="shared" si="17"/>
        <v>0</v>
      </c>
    </row>
    <row r="347" spans="11:32" x14ac:dyDescent="0.35">
      <c r="K347" s="8"/>
      <c r="L347" s="4"/>
      <c r="M347" s="4"/>
      <c r="N347" s="4"/>
      <c r="O347" s="9"/>
      <c r="P347" s="12">
        <f t="shared" si="15"/>
        <v>0</v>
      </c>
      <c r="S347" s="8"/>
      <c r="T347" s="4"/>
      <c r="U347" s="4"/>
      <c r="V347" s="4"/>
      <c r="W347" s="9"/>
      <c r="X347" s="12">
        <f t="shared" si="16"/>
        <v>0</v>
      </c>
      <c r="AA347" s="8"/>
      <c r="AB347" s="4"/>
      <c r="AC347" s="4"/>
      <c r="AD347" s="4"/>
      <c r="AE347" s="9"/>
      <c r="AF347" s="12">
        <f t="shared" si="17"/>
        <v>0</v>
      </c>
    </row>
    <row r="348" spans="11:32" x14ac:dyDescent="0.35">
      <c r="K348" s="8"/>
      <c r="L348" s="4"/>
      <c r="M348" s="4"/>
      <c r="N348" s="4"/>
      <c r="O348" s="9"/>
      <c r="P348" s="12">
        <f t="shared" si="15"/>
        <v>0</v>
      </c>
      <c r="S348" s="8"/>
      <c r="T348" s="4"/>
      <c r="U348" s="4"/>
      <c r="V348" s="4"/>
      <c r="W348" s="9"/>
      <c r="X348" s="12">
        <f t="shared" si="16"/>
        <v>0</v>
      </c>
      <c r="AA348" s="8"/>
      <c r="AB348" s="4"/>
      <c r="AC348" s="4"/>
      <c r="AD348" s="4"/>
      <c r="AE348" s="9"/>
      <c r="AF348" s="12">
        <f t="shared" si="17"/>
        <v>0</v>
      </c>
    </row>
    <row r="349" spans="11:32" x14ac:dyDescent="0.35">
      <c r="K349" s="8"/>
      <c r="L349" s="4"/>
      <c r="M349" s="4"/>
      <c r="N349" s="4"/>
      <c r="O349" s="9"/>
      <c r="P349" s="12">
        <f t="shared" si="15"/>
        <v>0</v>
      </c>
      <c r="S349" s="8"/>
      <c r="T349" s="4"/>
      <c r="U349" s="4"/>
      <c r="V349" s="4"/>
      <c r="W349" s="9"/>
      <c r="X349" s="12">
        <f t="shared" si="16"/>
        <v>0</v>
      </c>
      <c r="AA349" s="8"/>
      <c r="AB349" s="4"/>
      <c r="AC349" s="4"/>
      <c r="AD349" s="4"/>
      <c r="AE349" s="9"/>
      <c r="AF349" s="12">
        <f t="shared" si="17"/>
        <v>0</v>
      </c>
    </row>
    <row r="350" spans="11:32" x14ac:dyDescent="0.35">
      <c r="K350" s="8"/>
      <c r="L350" s="4"/>
      <c r="M350" s="4"/>
      <c r="N350" s="4"/>
      <c r="O350" s="9"/>
      <c r="P350" s="12">
        <f t="shared" si="15"/>
        <v>0</v>
      </c>
      <c r="S350" s="8"/>
      <c r="T350" s="4"/>
      <c r="U350" s="4"/>
      <c r="V350" s="4"/>
      <c r="W350" s="9"/>
      <c r="X350" s="12">
        <f t="shared" si="16"/>
        <v>0</v>
      </c>
      <c r="AA350" s="8"/>
      <c r="AB350" s="4"/>
      <c r="AC350" s="4"/>
      <c r="AD350" s="4"/>
      <c r="AE350" s="9"/>
      <c r="AF350" s="12">
        <f t="shared" si="17"/>
        <v>0</v>
      </c>
    </row>
    <row r="351" spans="11:32" x14ac:dyDescent="0.35">
      <c r="K351" s="8"/>
      <c r="L351" s="4"/>
      <c r="M351" s="4"/>
      <c r="N351" s="4"/>
      <c r="O351" s="9"/>
      <c r="P351" s="12">
        <f t="shared" si="15"/>
        <v>0</v>
      </c>
      <c r="S351" s="8"/>
      <c r="T351" s="4"/>
      <c r="U351" s="4"/>
      <c r="V351" s="4"/>
      <c r="W351" s="9"/>
      <c r="X351" s="12">
        <f t="shared" si="16"/>
        <v>0</v>
      </c>
      <c r="AA351" s="8"/>
      <c r="AB351" s="4"/>
      <c r="AC351" s="4"/>
      <c r="AD351" s="4"/>
      <c r="AE351" s="9"/>
      <c r="AF351" s="12">
        <f t="shared" si="17"/>
        <v>0</v>
      </c>
    </row>
    <row r="352" spans="11:32" x14ac:dyDescent="0.35">
      <c r="K352" s="8"/>
      <c r="L352" s="4"/>
      <c r="M352" s="4"/>
      <c r="N352" s="4"/>
      <c r="O352" s="9"/>
      <c r="P352" s="12">
        <f t="shared" si="15"/>
        <v>0</v>
      </c>
      <c r="S352" s="8"/>
      <c r="T352" s="4"/>
      <c r="U352" s="4"/>
      <c r="V352" s="4"/>
      <c r="W352" s="9"/>
      <c r="X352" s="12">
        <f t="shared" si="16"/>
        <v>0</v>
      </c>
      <c r="AA352" s="8"/>
      <c r="AB352" s="4"/>
      <c r="AC352" s="4"/>
      <c r="AD352" s="4"/>
      <c r="AE352" s="9"/>
      <c r="AF352" s="12">
        <f t="shared" si="17"/>
        <v>0</v>
      </c>
    </row>
    <row r="353" spans="11:32" x14ac:dyDescent="0.35">
      <c r="K353" s="8"/>
      <c r="L353" s="4"/>
      <c r="M353" s="4"/>
      <c r="N353" s="4"/>
      <c r="O353" s="9"/>
      <c r="P353" s="12">
        <f t="shared" si="15"/>
        <v>0</v>
      </c>
      <c r="S353" s="8"/>
      <c r="T353" s="4"/>
      <c r="U353" s="4"/>
      <c r="V353" s="4"/>
      <c r="W353" s="9"/>
      <c r="X353" s="12">
        <f t="shared" si="16"/>
        <v>0</v>
      </c>
      <c r="AA353" s="8"/>
      <c r="AB353" s="4"/>
      <c r="AC353" s="4"/>
      <c r="AD353" s="4"/>
      <c r="AE353" s="9"/>
      <c r="AF353" s="12">
        <f t="shared" si="17"/>
        <v>0</v>
      </c>
    </row>
    <row r="354" spans="11:32" x14ac:dyDescent="0.35">
      <c r="K354" s="8"/>
      <c r="L354" s="4"/>
      <c r="M354" s="4"/>
      <c r="N354" s="4"/>
      <c r="O354" s="9"/>
      <c r="P354" s="12">
        <f t="shared" si="15"/>
        <v>0</v>
      </c>
      <c r="S354" s="8"/>
      <c r="T354" s="4"/>
      <c r="U354" s="4"/>
      <c r="V354" s="4"/>
      <c r="W354" s="9"/>
      <c r="X354" s="12">
        <f t="shared" si="16"/>
        <v>0</v>
      </c>
      <c r="AA354" s="8"/>
      <c r="AB354" s="4"/>
      <c r="AC354" s="4"/>
      <c r="AD354" s="4"/>
      <c r="AE354" s="9"/>
      <c r="AF354" s="12">
        <f t="shared" si="17"/>
        <v>0</v>
      </c>
    </row>
    <row r="355" spans="11:32" x14ac:dyDescent="0.35">
      <c r="K355" s="8"/>
      <c r="L355" s="4"/>
      <c r="M355" s="4"/>
      <c r="N355" s="4"/>
      <c r="O355" s="9"/>
      <c r="P355" s="12">
        <f t="shared" si="15"/>
        <v>0</v>
      </c>
      <c r="S355" s="8"/>
      <c r="T355" s="4"/>
      <c r="U355" s="4"/>
      <c r="V355" s="4"/>
      <c r="W355" s="9"/>
      <c r="X355" s="12">
        <f t="shared" si="16"/>
        <v>0</v>
      </c>
      <c r="AA355" s="8"/>
      <c r="AB355" s="4"/>
      <c r="AC355" s="4"/>
      <c r="AD355" s="4"/>
      <c r="AE355" s="9"/>
      <c r="AF355" s="12">
        <f t="shared" si="17"/>
        <v>0</v>
      </c>
    </row>
    <row r="356" spans="11:32" x14ac:dyDescent="0.35">
      <c r="K356" s="8"/>
      <c r="L356" s="4"/>
      <c r="M356" s="4"/>
      <c r="N356" s="4"/>
      <c r="O356" s="9"/>
      <c r="P356" s="12">
        <f t="shared" si="15"/>
        <v>0</v>
      </c>
      <c r="S356" s="8"/>
      <c r="T356" s="4"/>
      <c r="U356" s="4"/>
      <c r="V356" s="4"/>
      <c r="W356" s="9"/>
      <c r="X356" s="12">
        <f t="shared" si="16"/>
        <v>0</v>
      </c>
      <c r="AA356" s="8"/>
      <c r="AB356" s="4"/>
      <c r="AC356" s="4"/>
      <c r="AD356" s="4"/>
      <c r="AE356" s="9"/>
      <c r="AF356" s="12">
        <f t="shared" si="17"/>
        <v>0</v>
      </c>
    </row>
    <row r="357" spans="11:32" x14ac:dyDescent="0.35">
      <c r="K357" s="8"/>
      <c r="L357" s="4"/>
      <c r="M357" s="4"/>
      <c r="N357" s="4"/>
      <c r="O357" s="9"/>
      <c r="P357" s="12">
        <f t="shared" si="15"/>
        <v>0</v>
      </c>
      <c r="S357" s="8"/>
      <c r="T357" s="4"/>
      <c r="U357" s="4"/>
      <c r="V357" s="4"/>
      <c r="W357" s="9"/>
      <c r="X357" s="12">
        <f t="shared" si="16"/>
        <v>0</v>
      </c>
      <c r="AA357" s="8"/>
      <c r="AB357" s="4"/>
      <c r="AC357" s="4"/>
      <c r="AD357" s="4"/>
      <c r="AE357" s="9"/>
      <c r="AF357" s="12">
        <f t="shared" si="17"/>
        <v>0</v>
      </c>
    </row>
    <row r="358" spans="11:32" x14ac:dyDescent="0.35">
      <c r="K358" s="8"/>
      <c r="L358" s="4"/>
      <c r="M358" s="4"/>
      <c r="N358" s="4"/>
      <c r="O358" s="9"/>
      <c r="P358" s="12">
        <f t="shared" si="15"/>
        <v>0</v>
      </c>
      <c r="S358" s="8"/>
      <c r="T358" s="4"/>
      <c r="U358" s="4"/>
      <c r="V358" s="4"/>
      <c r="W358" s="9"/>
      <c r="X358" s="12">
        <f t="shared" si="16"/>
        <v>0</v>
      </c>
      <c r="AA358" s="8"/>
      <c r="AB358" s="4"/>
      <c r="AC358" s="4"/>
      <c r="AD358" s="4"/>
      <c r="AE358" s="9"/>
      <c r="AF358" s="12">
        <f t="shared" si="17"/>
        <v>0</v>
      </c>
    </row>
    <row r="359" spans="11:32" x14ac:dyDescent="0.35">
      <c r="K359" s="8"/>
      <c r="L359" s="4"/>
      <c r="M359" s="4"/>
      <c r="N359" s="4"/>
      <c r="O359" s="9"/>
      <c r="P359" s="12">
        <f t="shared" si="15"/>
        <v>0</v>
      </c>
      <c r="S359" s="8"/>
      <c r="T359" s="4"/>
      <c r="U359" s="4"/>
      <c r="V359" s="4"/>
      <c r="W359" s="9"/>
      <c r="X359" s="12">
        <f t="shared" si="16"/>
        <v>0</v>
      </c>
      <c r="AA359" s="8"/>
      <c r="AB359" s="4"/>
      <c r="AC359" s="4"/>
      <c r="AD359" s="4"/>
      <c r="AE359" s="9"/>
      <c r="AF359" s="12">
        <f t="shared" si="17"/>
        <v>0</v>
      </c>
    </row>
    <row r="360" spans="11:32" x14ac:dyDescent="0.35">
      <c r="K360" s="8"/>
      <c r="L360" s="4"/>
      <c r="M360" s="4"/>
      <c r="N360" s="4"/>
      <c r="O360" s="9"/>
      <c r="P360" s="12">
        <f t="shared" si="15"/>
        <v>0</v>
      </c>
      <c r="S360" s="8"/>
      <c r="T360" s="4"/>
      <c r="U360" s="4"/>
      <c r="V360" s="4"/>
      <c r="W360" s="9"/>
      <c r="X360" s="12">
        <f t="shared" si="16"/>
        <v>0</v>
      </c>
      <c r="AA360" s="8"/>
      <c r="AB360" s="4"/>
      <c r="AC360" s="4"/>
      <c r="AD360" s="4"/>
      <c r="AE360" s="9"/>
      <c r="AF360" s="12">
        <f t="shared" si="17"/>
        <v>0</v>
      </c>
    </row>
    <row r="361" spans="11:32" ht="15" customHeight="1" thickBot="1" x14ac:dyDescent="0.4">
      <c r="K361" s="5"/>
      <c r="L361" s="6"/>
      <c r="M361" s="6"/>
      <c r="N361" s="6"/>
      <c r="O361" s="12"/>
      <c r="P361" s="12">
        <f t="shared" si="15"/>
        <v>0</v>
      </c>
      <c r="S361" s="5"/>
      <c r="T361" s="6"/>
      <c r="U361" s="6"/>
      <c r="V361" s="6"/>
      <c r="W361" s="7"/>
      <c r="X361" s="12">
        <f t="shared" si="16"/>
        <v>0</v>
      </c>
      <c r="AA361" s="5"/>
      <c r="AB361" s="6"/>
      <c r="AC361" s="6"/>
      <c r="AD361" s="6"/>
      <c r="AE361" s="7"/>
      <c r="AF361" s="12">
        <f t="shared" si="17"/>
        <v>0</v>
      </c>
    </row>
  </sheetData>
  <mergeCells count="6">
    <mergeCell ref="AA1:AF1"/>
    <mergeCell ref="A1:D1"/>
    <mergeCell ref="F1:G1"/>
    <mergeCell ref="H1:I1"/>
    <mergeCell ref="K1:P1"/>
    <mergeCell ref="S1:X1"/>
  </mergeCells>
  <dataValidations count="2">
    <dataValidation type="whole" allowBlank="1" showInputMessage="1" showErrorMessage="1" sqref="I3:I8 G3:G8" xr:uid="{00000000-0002-0000-0300-000000000000}">
      <formula1>0</formula1>
      <formula2>600</formula2>
    </dataValidation>
    <dataValidation type="list" allowBlank="1" showInputMessage="1" showErrorMessage="1" sqref="B3" xr:uid="{00000000-0002-0000-03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Q361"/>
  <sheetViews>
    <sheetView showGridLines="0" workbookViewId="0">
      <selection activeCell="C21" sqref="C21"/>
    </sheetView>
  </sheetViews>
  <sheetFormatPr defaultRowHeight="14.5" x14ac:dyDescent="0.35"/>
  <cols>
    <col min="1" max="1" width="17.816406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7" customHeight="1" thickBot="1" x14ac:dyDescent="0.5">
      <c r="A1" s="54" t="s">
        <v>54</v>
      </c>
      <c r="B1" s="55"/>
      <c r="C1" s="55"/>
      <c r="D1" s="56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5" t="s">
        <v>9</v>
      </c>
      <c r="B2" s="26" t="s">
        <v>10</v>
      </c>
      <c r="C2" s="26" t="s">
        <v>58</v>
      </c>
      <c r="D2" s="27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10" t="s">
        <v>64</v>
      </c>
    </row>
    <row r="3" spans="1:17" ht="15" customHeight="1" thickBot="1" x14ac:dyDescent="0.4">
      <c r="A3" s="28" t="s">
        <v>66</v>
      </c>
      <c r="B3" s="6" t="s">
        <v>5</v>
      </c>
      <c r="C3" s="29" t="s">
        <v>67</v>
      </c>
      <c r="D3" s="7" t="s">
        <v>22</v>
      </c>
      <c r="F3" s="8" t="s">
        <v>44</v>
      </c>
      <c r="G3" s="4">
        <v>60</v>
      </c>
      <c r="H3" s="4" t="s">
        <v>43</v>
      </c>
      <c r="I3" s="9">
        <v>60</v>
      </c>
      <c r="K3" s="8">
        <f>IF(L3&gt;0,SUM(L$3:L3),"")</f>
        <v>5</v>
      </c>
      <c r="L3" s="4">
        <v>5</v>
      </c>
      <c r="M3" s="4">
        <v>210</v>
      </c>
      <c r="N3" s="4">
        <v>220</v>
      </c>
      <c r="O3" s="9"/>
      <c r="P3" s="12">
        <f t="shared" ref="P3:P34" si="0">$L3/SUM($L:$L)*IF(N3&lt;&gt;"",M3-(M3-N3)/2,M3)</f>
        <v>67.1875</v>
      </c>
      <c r="Q3" s="1">
        <f>SUM(P3:P105)</f>
        <v>239.0625</v>
      </c>
    </row>
    <row r="4" spans="1:17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220</v>
      </c>
      <c r="N4" s="4">
        <v>240</v>
      </c>
      <c r="O4" s="9"/>
      <c r="P4" s="12">
        <f t="shared" si="0"/>
        <v>57.5</v>
      </c>
    </row>
    <row r="5" spans="1:17" x14ac:dyDescent="0.35">
      <c r="F5" s="8"/>
      <c r="G5" s="4"/>
      <c r="H5" s="4"/>
      <c r="I5" s="9"/>
      <c r="K5" s="8">
        <f>IF(L5&gt;0,SUM(L$3:L5),"")</f>
        <v>12</v>
      </c>
      <c r="L5" s="4">
        <v>3</v>
      </c>
      <c r="M5" s="4">
        <v>240</v>
      </c>
      <c r="N5" s="4">
        <v>260</v>
      </c>
      <c r="O5" s="9"/>
      <c r="P5" s="12">
        <f t="shared" si="0"/>
        <v>46.875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260</v>
      </c>
      <c r="N6" s="4">
        <v>280</v>
      </c>
      <c r="O6" s="9"/>
      <c r="P6" s="12">
        <f t="shared" si="0"/>
        <v>33.75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280</v>
      </c>
      <c r="N7" s="4">
        <v>300</v>
      </c>
      <c r="O7" s="9"/>
      <c r="P7" s="12">
        <f t="shared" si="0"/>
        <v>18.125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300</v>
      </c>
      <c r="N8" s="4">
        <v>200</v>
      </c>
      <c r="O8" s="9" t="b">
        <v>1</v>
      </c>
      <c r="P8" s="12">
        <f t="shared" si="0"/>
        <v>15.625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400-000000000000}">
      <formula1>Categories</formula1>
    </dataValidation>
    <dataValidation type="whole" allowBlank="1" showInputMessage="1" showErrorMessage="1" sqref="I3:I8 G3:G8" xr:uid="{00000000-0002-0000-04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39BE1"/>
  </sheetPr>
  <dimension ref="A1:Q361"/>
  <sheetViews>
    <sheetView showGridLines="0" workbookViewId="0">
      <selection activeCell="I3" sqref="I3"/>
    </sheetView>
  </sheetViews>
  <sheetFormatPr defaultRowHeight="14.5" x14ac:dyDescent="0.35"/>
  <cols>
    <col min="1" max="1" width="17.6328125" style="40" customWidth="1"/>
    <col min="2" max="2" width="20.08984375" style="40" customWidth="1"/>
    <col min="3" max="3" width="9.1796875" style="40" customWidth="1"/>
    <col min="4" max="4" width="24.1796875" style="40" customWidth="1"/>
    <col min="5" max="5" width="3.26953125" style="40" customWidth="1"/>
    <col min="6" max="6" width="16.36328125" style="40" customWidth="1"/>
    <col min="7" max="7" width="9.08984375" style="40" customWidth="1"/>
    <col min="8" max="8" width="17.08984375" style="40" customWidth="1"/>
    <col min="9" max="9" width="8.81640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5.81640625" style="40" hidden="1" customWidth="1"/>
  </cols>
  <sheetData>
    <row r="1" spans="1:17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</row>
    <row r="3" spans="1:17" ht="15" customHeight="1" thickBot="1" x14ac:dyDescent="0.4">
      <c r="A3" s="5" t="s">
        <v>68</v>
      </c>
      <c r="B3" s="6" t="s">
        <v>7</v>
      </c>
      <c r="C3" s="36" t="s">
        <v>69</v>
      </c>
      <c r="D3" s="7" t="s">
        <v>22</v>
      </c>
      <c r="F3" s="8" t="s">
        <v>46</v>
      </c>
      <c r="G3" s="4">
        <v>30</v>
      </c>
      <c r="H3" s="4" t="s">
        <v>48</v>
      </c>
      <c r="I3" s="9"/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34" si="0">$L3/SUM($L:$L)*IF(N3&lt;&gt;"",M3-(M3-N3)/2,M3)</f>
        <v>86.84210526315789</v>
      </c>
      <c r="Q3" s="37">
        <f>SUM(P3:P105)</f>
        <v>312.17105263157896</v>
      </c>
    </row>
    <row r="4" spans="1:17" ht="29" customHeight="1" x14ac:dyDescent="0.35">
      <c r="F4" s="8"/>
      <c r="G4" s="4"/>
      <c r="H4" s="4"/>
      <c r="I4" s="9"/>
      <c r="K4" s="8">
        <f>IF(L4&gt;0,SUM(L$3:L4),"")</f>
        <v>5.5</v>
      </c>
      <c r="L4" s="4">
        <v>0.5</v>
      </c>
      <c r="M4" s="4">
        <v>330</v>
      </c>
      <c r="N4" s="4">
        <v>410</v>
      </c>
      <c r="O4" s="9"/>
      <c r="P4" s="12">
        <f t="shared" si="0"/>
        <v>9.7368421052631575</v>
      </c>
      <c r="Q4" s="34" t="s">
        <v>60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6</v>
      </c>
      <c r="L5" s="4">
        <v>0.5</v>
      </c>
      <c r="M5" s="4">
        <v>410</v>
      </c>
      <c r="N5" s="4">
        <v>320</v>
      </c>
      <c r="O5" s="9"/>
      <c r="P5" s="12">
        <f t="shared" si="0"/>
        <v>9.6052631578947363</v>
      </c>
      <c r="Q5" s="39">
        <f>SUM(L3:L502)/1440</f>
        <v>1.3194444444444444E-2</v>
      </c>
    </row>
    <row r="6" spans="1:17" x14ac:dyDescent="0.35">
      <c r="F6" s="8"/>
      <c r="G6" s="4"/>
      <c r="H6" s="4"/>
      <c r="I6" s="9"/>
      <c r="K6" s="8">
        <f>IF(L6&gt;0,SUM(L$3:L6),"")</f>
        <v>10</v>
      </c>
      <c r="L6" s="4">
        <v>4</v>
      </c>
      <c r="M6" s="4">
        <v>325</v>
      </c>
      <c r="N6" s="4">
        <v>335</v>
      </c>
      <c r="O6" s="9"/>
      <c r="P6" s="12">
        <f t="shared" si="0"/>
        <v>69.473684210526315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0.5</v>
      </c>
      <c r="M7" s="4">
        <v>330</v>
      </c>
      <c r="N7" s="4">
        <v>410</v>
      </c>
      <c r="O7" s="9"/>
      <c r="P7" s="12">
        <f t="shared" si="0"/>
        <v>9.7368421052631575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410</v>
      </c>
      <c r="N8" s="4">
        <v>320</v>
      </c>
      <c r="O8" s="9"/>
      <c r="P8" s="12">
        <f t="shared" si="0"/>
        <v>9.6052631578947363</v>
      </c>
    </row>
    <row r="9" spans="1:17" x14ac:dyDescent="0.35">
      <c r="K9" s="8">
        <f>IF(L9&gt;0,SUM(L$3:L9),"")</f>
        <v>14</v>
      </c>
      <c r="L9" s="4">
        <v>3</v>
      </c>
      <c r="M9" s="4">
        <v>325</v>
      </c>
      <c r="N9" s="4">
        <v>335</v>
      </c>
      <c r="O9" s="9"/>
      <c r="P9" s="12">
        <f t="shared" si="0"/>
        <v>52.105263157894733</v>
      </c>
    </row>
    <row r="10" spans="1:17" x14ac:dyDescent="0.35">
      <c r="K10" s="8">
        <f>IF(L10&gt;0,SUM(L$3:L10),"")</f>
        <v>14.5</v>
      </c>
      <c r="L10" s="4">
        <v>0.5</v>
      </c>
      <c r="M10" s="4">
        <v>330</v>
      </c>
      <c r="N10" s="4">
        <v>410</v>
      </c>
      <c r="O10" s="9"/>
      <c r="P10" s="12">
        <f t="shared" si="0"/>
        <v>9.7368421052631575</v>
      </c>
    </row>
    <row r="11" spans="1:17" x14ac:dyDescent="0.35">
      <c r="K11" s="8">
        <f>IF(L11&gt;0,SUM(L$3:L11),"")</f>
        <v>14.75</v>
      </c>
      <c r="L11" s="4">
        <v>0.25</v>
      </c>
      <c r="M11" s="4">
        <v>410</v>
      </c>
      <c r="N11" s="4">
        <v>360</v>
      </c>
      <c r="O11" s="9"/>
      <c r="P11" s="12">
        <f t="shared" si="0"/>
        <v>5.0657894736842106</v>
      </c>
    </row>
    <row r="12" spans="1:17" x14ac:dyDescent="0.35">
      <c r="K12" s="8">
        <f>IF(L12&gt;0,SUM(L$3:L12),"")</f>
        <v>15</v>
      </c>
      <c r="L12" s="4">
        <v>0.25</v>
      </c>
      <c r="M12" s="4">
        <v>360</v>
      </c>
      <c r="N12" s="4">
        <v>240</v>
      </c>
      <c r="O12" s="9" t="b">
        <v>1</v>
      </c>
      <c r="P12" s="12">
        <f t="shared" si="0"/>
        <v>3.9473684210526314</v>
      </c>
    </row>
    <row r="13" spans="1:17" x14ac:dyDescent="0.35">
      <c r="K13" s="8">
        <f>IF(L13&gt;0,SUM(L$3:L13),"")</f>
        <v>19</v>
      </c>
      <c r="L13" s="4">
        <v>4</v>
      </c>
      <c r="M13" s="4">
        <v>240</v>
      </c>
      <c r="N13" s="4">
        <v>200</v>
      </c>
      <c r="O13" s="9" t="b">
        <v>1</v>
      </c>
      <c r="P13" s="12">
        <f t="shared" si="0"/>
        <v>46.315789473684205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 t="b">
        <v>1</v>
      </c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 t="b">
        <v>1</v>
      </c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textLength" allowBlank="1" showInputMessage="1" showErrorMessage="1" sqref="C3" xr:uid="{00000000-0002-0000-0500-000000000000}">
      <formula1>0</formula1>
      <formula2>15</formula2>
    </dataValidation>
    <dataValidation type="list" allowBlank="1" showInputMessage="1" showErrorMessage="1" sqref="B3" xr:uid="{00000000-0002-0000-0500-000001000000}">
      <formula1>Categories</formula1>
    </dataValidation>
    <dataValidation type="whole" allowBlank="1" showInputMessage="1" showErrorMessage="1" sqref="G3:G8 I3:I8" xr:uid="{00000000-0002-0000-05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39BE1"/>
  </sheetPr>
  <dimension ref="A1:Q361"/>
  <sheetViews>
    <sheetView showGridLines="0" workbookViewId="0">
      <selection activeCell="G16" sqref="G16"/>
    </sheetView>
  </sheetViews>
  <sheetFormatPr defaultRowHeight="14.5" x14ac:dyDescent="0.35"/>
  <cols>
    <col min="1" max="1" width="23.363281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5.81640625" style="40" hidden="1" customWidth="1"/>
  </cols>
  <sheetData>
    <row r="1" spans="1:17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</row>
    <row r="3" spans="1:17" ht="15" customHeight="1" thickBot="1" x14ac:dyDescent="0.4">
      <c r="A3" s="5" t="s">
        <v>70</v>
      </c>
      <c r="B3" s="6" t="s">
        <v>7</v>
      </c>
      <c r="C3" s="36" t="s">
        <v>69</v>
      </c>
      <c r="D3" s="7" t="s">
        <v>22</v>
      </c>
      <c r="F3" s="8" t="s">
        <v>46</v>
      </c>
      <c r="G3" s="4">
        <v>30</v>
      </c>
      <c r="H3" s="4" t="s">
        <v>48</v>
      </c>
      <c r="I3" s="9"/>
      <c r="K3" s="8">
        <f>IF(L3&gt;0,SUM(L$3:L3),"")</f>
        <v>5</v>
      </c>
      <c r="L3" s="4">
        <v>5</v>
      </c>
      <c r="M3" s="4">
        <v>330</v>
      </c>
      <c r="N3" s="4">
        <v>340</v>
      </c>
      <c r="O3" s="9"/>
      <c r="P3" s="12">
        <f t="shared" ref="P3:P34" si="0">$L3/SUM($L:$L)*IF(N3&lt;&gt;"",M3-(M3-N3)/2,M3)</f>
        <v>79.761904761904759</v>
      </c>
      <c r="Q3" s="37">
        <f>SUM(P3:P105)</f>
        <v>311.90476190476193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340</v>
      </c>
      <c r="N4" s="4">
        <v>345</v>
      </c>
      <c r="O4" s="9"/>
      <c r="P4" s="12">
        <f t="shared" si="0"/>
        <v>65.238095238095241</v>
      </c>
      <c r="Q4" s="34" t="s">
        <v>60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345</v>
      </c>
      <c r="N5" s="4">
        <v>350</v>
      </c>
      <c r="O5" s="9"/>
      <c r="P5" s="12">
        <f t="shared" si="0"/>
        <v>49.642857142857139</v>
      </c>
      <c r="Q5" s="39">
        <f>SUM(L3:L502)/1440</f>
        <v>1.4583333333333334E-2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35">
        <v>350</v>
      </c>
      <c r="N6" s="4">
        <v>355</v>
      </c>
      <c r="O6" s="9"/>
      <c r="P6" s="12">
        <f t="shared" si="0"/>
        <v>33.571428571428569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355</v>
      </c>
      <c r="N7" s="4">
        <v>360</v>
      </c>
      <c r="O7" s="9"/>
      <c r="P7" s="12">
        <f t="shared" si="0"/>
        <v>17.023809523809522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360</v>
      </c>
      <c r="N8" s="4">
        <v>240</v>
      </c>
      <c r="O8" s="9" t="b">
        <v>1</v>
      </c>
      <c r="P8" s="12">
        <f t="shared" si="0"/>
        <v>14.285714285714285</v>
      </c>
    </row>
    <row r="9" spans="1:17" x14ac:dyDescent="0.35">
      <c r="K9" s="8">
        <f>IF(L9&gt;0,SUM(L$3:L9),"")</f>
        <v>21</v>
      </c>
      <c r="L9" s="4">
        <v>5</v>
      </c>
      <c r="M9" s="4">
        <v>240</v>
      </c>
      <c r="N9" s="4">
        <v>200</v>
      </c>
      <c r="O9" s="9" t="b">
        <v>1</v>
      </c>
      <c r="P9" s="12">
        <f t="shared" si="0"/>
        <v>52.38095238095238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 t="b">
        <v>1</v>
      </c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 t="b">
        <v>1</v>
      </c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whole" allowBlank="1" showInputMessage="1" showErrorMessage="1" sqref="G3:G8 I3:I8" xr:uid="{00000000-0002-0000-0600-000000000000}">
      <formula1>0</formula1>
      <formula2>600</formula2>
    </dataValidation>
    <dataValidation type="list" allowBlank="1" showInputMessage="1" showErrorMessage="1" sqref="B3" xr:uid="{00000000-0002-0000-0600-000001000000}">
      <formula1>Categories</formula1>
    </dataValidation>
    <dataValidation type="textLength" allowBlank="1" showInputMessage="1" showErrorMessage="1" sqref="C3" xr:uid="{00000000-0002-0000-06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Q361"/>
  <sheetViews>
    <sheetView showGridLines="0" topLeftCell="F1" workbookViewId="0">
      <selection activeCell="F16" sqref="F16"/>
    </sheetView>
  </sheetViews>
  <sheetFormatPr defaultRowHeight="14.5" x14ac:dyDescent="0.35"/>
  <cols>
    <col min="1" max="1" width="23.363281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6.36328125" style="40" hidden="1" customWidth="1"/>
  </cols>
  <sheetData>
    <row r="1" spans="1:17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</row>
    <row r="3" spans="1:17" ht="15" customHeight="1" thickBot="1" x14ac:dyDescent="0.4">
      <c r="A3" s="5" t="s">
        <v>36</v>
      </c>
      <c r="B3" s="6" t="s">
        <v>6</v>
      </c>
      <c r="C3" s="6"/>
      <c r="D3" s="7" t="s">
        <v>22</v>
      </c>
      <c r="F3" s="8" t="s">
        <v>45</v>
      </c>
      <c r="G3" s="4"/>
      <c r="H3" s="4" t="s">
        <v>47</v>
      </c>
      <c r="I3" s="9">
        <v>20</v>
      </c>
      <c r="K3" s="8">
        <f>IF(L3&gt;0,SUM(L$3:L3),"")</f>
        <v>5</v>
      </c>
      <c r="L3" s="4">
        <v>5</v>
      </c>
      <c r="M3" s="4">
        <v>410</v>
      </c>
      <c r="N3" s="4"/>
      <c r="O3" s="9"/>
      <c r="P3" s="12">
        <f>$L3/SUM($L:$L)*IF(N3&lt;&gt;"",M3-(M3-N3)/2,M3)</f>
        <v>28.120713305898487</v>
      </c>
      <c r="Q3" s="37">
        <f>SUM(P3:P105)</f>
        <v>300.34979423868322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0.1</v>
      </c>
      <c r="M4" s="4">
        <v>410</v>
      </c>
      <c r="N4" s="4">
        <v>250</v>
      </c>
      <c r="O4" s="9"/>
      <c r="P4" s="12">
        <f>$L4/SUM($L:$L)*IF(N4&lt;&gt;"",M4-(M4-N4)/2,M4)</f>
        <v>0.45267489711934156</v>
      </c>
      <c r="Q4" s="34" t="s">
        <v>60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10.1</v>
      </c>
      <c r="L5" s="4">
        <v>5</v>
      </c>
      <c r="M5" s="4">
        <v>250</v>
      </c>
      <c r="N5" s="4">
        <v>200</v>
      </c>
      <c r="O5" s="9"/>
      <c r="P5" s="12">
        <f>$L5/SUM($L:$L)*IF(N5&lt;&gt;"",M5-(M5-N5)/2,M5)</f>
        <v>15.432098765432096</v>
      </c>
      <c r="Q5" s="39">
        <f>SUM(L3:L502)/1440</f>
        <v>5.0625000000000003E-2</v>
      </c>
    </row>
    <row r="6" spans="1:17" x14ac:dyDescent="0.35">
      <c r="F6" s="8"/>
      <c r="G6" s="4"/>
      <c r="H6" s="4"/>
      <c r="I6" s="9"/>
      <c r="K6" s="8">
        <f>IF(L6&gt;0,SUM(L$3:L6),"")</f>
        <v>14.6</v>
      </c>
      <c r="L6" s="4">
        <v>4.5</v>
      </c>
      <c r="M6" s="35">
        <v>415</v>
      </c>
      <c r="N6" s="4"/>
      <c r="O6" s="9"/>
      <c r="P6" s="12">
        <f>$L6/SUM($L:$L)*IF(N6&lt;&gt;"",M7-(M7-N6)/2,M7)</f>
        <v>25.617283950617281</v>
      </c>
    </row>
    <row r="7" spans="1:17" x14ac:dyDescent="0.35">
      <c r="F7" s="8"/>
      <c r="G7" s="4"/>
      <c r="H7" s="4"/>
      <c r="I7" s="9"/>
      <c r="K7" s="8">
        <f>IF(L7&gt;0,SUM(L$3:L7),"")</f>
        <v>14.7</v>
      </c>
      <c r="L7" s="4">
        <v>0.1</v>
      </c>
      <c r="M7" s="4">
        <v>415</v>
      </c>
      <c r="N7" s="4">
        <v>250</v>
      </c>
      <c r="O7" s="9"/>
      <c r="P7" s="12">
        <f>$L7/SUM($L:$L)*IF(N7&lt;&gt;"",M8-(M8-N7)/2,M8)</f>
        <v>0.34293552812071326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19.7</v>
      </c>
      <c r="L8" s="4">
        <v>5</v>
      </c>
      <c r="M8" s="4">
        <v>250</v>
      </c>
      <c r="N8" s="4">
        <v>200</v>
      </c>
      <c r="O8" s="9"/>
      <c r="P8" s="12">
        <f t="shared" ref="P8:P39" si="0">$L8/SUM($L:$L)*IF(N8&lt;&gt;"",M8-(M8-N8)/2,M8)</f>
        <v>15.432098765432096</v>
      </c>
    </row>
    <row r="9" spans="1:17" x14ac:dyDescent="0.35">
      <c r="K9" s="8">
        <f>IF(L9&gt;0,SUM(L$3:L9),"")</f>
        <v>23.7</v>
      </c>
      <c r="L9" s="4">
        <v>4</v>
      </c>
      <c r="M9" s="4">
        <v>420</v>
      </c>
      <c r="N9" s="4"/>
      <c r="O9" s="9"/>
      <c r="P9" s="12">
        <f t="shared" si="0"/>
        <v>23.045267489711932</v>
      </c>
    </row>
    <row r="10" spans="1:17" x14ac:dyDescent="0.35">
      <c r="K10" s="8">
        <f>IF(L10&gt;0,SUM(L$3:L10),"")</f>
        <v>23.8</v>
      </c>
      <c r="L10" s="4">
        <v>0.1</v>
      </c>
      <c r="M10" s="4">
        <v>420</v>
      </c>
      <c r="N10" s="4">
        <v>250</v>
      </c>
      <c r="O10" s="9"/>
      <c r="P10" s="12">
        <f t="shared" si="0"/>
        <v>0.45953360768175577</v>
      </c>
    </row>
    <row r="11" spans="1:17" x14ac:dyDescent="0.35">
      <c r="K11" s="8">
        <f>IF(L11&gt;0,SUM(L$3:L11),"")</f>
        <v>28.8</v>
      </c>
      <c r="L11" s="4">
        <v>5</v>
      </c>
      <c r="M11" s="4">
        <v>250</v>
      </c>
      <c r="N11" s="4">
        <v>200</v>
      </c>
      <c r="O11" s="9"/>
      <c r="P11" s="12">
        <f t="shared" si="0"/>
        <v>15.432098765432096</v>
      </c>
    </row>
    <row r="12" spans="1:17" x14ac:dyDescent="0.35">
      <c r="K12" s="8">
        <f>IF(L12&gt;0,SUM(L$3:L12),"")</f>
        <v>32.299999999999997</v>
      </c>
      <c r="L12" s="4">
        <v>3.5</v>
      </c>
      <c r="M12" s="4">
        <v>425</v>
      </c>
      <c r="N12" s="4"/>
      <c r="O12" s="9"/>
      <c r="P12" s="12">
        <f t="shared" si="0"/>
        <v>20.40466392318244</v>
      </c>
    </row>
    <row r="13" spans="1:17" x14ac:dyDescent="0.35">
      <c r="K13" s="8">
        <f>IF(L13&gt;0,SUM(L$3:L13),"")</f>
        <v>32.4</v>
      </c>
      <c r="L13" s="4">
        <v>0.1</v>
      </c>
      <c r="M13" s="4">
        <v>425</v>
      </c>
      <c r="N13" s="4">
        <v>250</v>
      </c>
      <c r="O13" s="9"/>
      <c r="P13" s="12">
        <f t="shared" si="0"/>
        <v>0.46296296296296291</v>
      </c>
    </row>
    <row r="14" spans="1:17" x14ac:dyDescent="0.35">
      <c r="K14" s="8">
        <f>IF(L14&gt;0,SUM(L$3:L14),"")</f>
        <v>37.4</v>
      </c>
      <c r="L14" s="4">
        <v>5</v>
      </c>
      <c r="M14" s="4">
        <v>250</v>
      </c>
      <c r="N14" s="4">
        <v>200</v>
      </c>
      <c r="O14" s="9"/>
      <c r="P14" s="12">
        <f t="shared" si="0"/>
        <v>15.432098765432096</v>
      </c>
    </row>
    <row r="15" spans="1:17" x14ac:dyDescent="0.35">
      <c r="K15" s="8">
        <f>IF(L15&gt;0,SUM(L$3:L15),"")</f>
        <v>40.4</v>
      </c>
      <c r="L15" s="4">
        <v>3</v>
      </c>
      <c r="M15" s="4">
        <v>430</v>
      </c>
      <c r="N15" s="4"/>
      <c r="O15" s="9"/>
      <c r="P15" s="12">
        <f t="shared" si="0"/>
        <v>17.695473251028808</v>
      </c>
    </row>
    <row r="16" spans="1:17" x14ac:dyDescent="0.35">
      <c r="K16" s="8">
        <f>IF(L16&gt;0,SUM(L$3:L16),"")</f>
        <v>40.5</v>
      </c>
      <c r="L16" s="4">
        <v>0.1</v>
      </c>
      <c r="M16" s="4">
        <v>430</v>
      </c>
      <c r="N16" s="4">
        <v>250</v>
      </c>
      <c r="O16" s="9"/>
      <c r="P16" s="12">
        <f t="shared" si="0"/>
        <v>0.46639231824417005</v>
      </c>
    </row>
    <row r="17" spans="11:16" x14ac:dyDescent="0.35">
      <c r="K17" s="8">
        <f>IF(L17&gt;0,SUM(L$3:L17),"")</f>
        <v>45.5</v>
      </c>
      <c r="L17" s="4">
        <v>5</v>
      </c>
      <c r="M17" s="4">
        <v>250</v>
      </c>
      <c r="N17" s="4">
        <v>200</v>
      </c>
      <c r="O17" s="9"/>
      <c r="P17" s="12">
        <f t="shared" si="0"/>
        <v>15.432098765432096</v>
      </c>
    </row>
    <row r="18" spans="11:16" x14ac:dyDescent="0.35">
      <c r="K18" s="8">
        <f>IF(L18&gt;0,SUM(L$3:L18),"")</f>
        <v>48</v>
      </c>
      <c r="L18" s="4">
        <v>2.5</v>
      </c>
      <c r="M18" s="4">
        <v>435</v>
      </c>
      <c r="N18" s="4"/>
      <c r="O18" s="9"/>
      <c r="P18" s="12">
        <f t="shared" si="0"/>
        <v>14.917695473251026</v>
      </c>
    </row>
    <row r="19" spans="11:16" x14ac:dyDescent="0.35">
      <c r="K19" s="8">
        <f>IF(L19&gt;0,SUM(L$3:L19),"")</f>
        <v>48.1</v>
      </c>
      <c r="L19" s="4">
        <v>0.1</v>
      </c>
      <c r="M19" s="4">
        <v>435</v>
      </c>
      <c r="N19" s="4">
        <v>250</v>
      </c>
      <c r="O19" s="9"/>
      <c r="P19" s="12">
        <f t="shared" si="0"/>
        <v>0.46982167352537718</v>
      </c>
    </row>
    <row r="20" spans="11:16" x14ac:dyDescent="0.35">
      <c r="K20" s="8">
        <f>IF(L20&gt;0,SUM(L$3:L20),"")</f>
        <v>53.1</v>
      </c>
      <c r="L20" s="4">
        <v>5</v>
      </c>
      <c r="M20" s="4">
        <v>250</v>
      </c>
      <c r="N20" s="4">
        <v>200</v>
      </c>
      <c r="O20" s="9"/>
      <c r="P20" s="12">
        <f t="shared" si="0"/>
        <v>15.432098765432096</v>
      </c>
    </row>
    <row r="21" spans="11:16" x14ac:dyDescent="0.35">
      <c r="K21" s="8">
        <f>IF(L21&gt;0,SUM(L$3:L21),"")</f>
        <v>55.1</v>
      </c>
      <c r="L21" s="4">
        <v>2</v>
      </c>
      <c r="M21" s="4">
        <v>440</v>
      </c>
      <c r="N21" s="4"/>
      <c r="O21" s="9"/>
      <c r="P21" s="12">
        <f t="shared" si="0"/>
        <v>12.071330589849108</v>
      </c>
    </row>
    <row r="22" spans="11:16" x14ac:dyDescent="0.35">
      <c r="K22" s="8">
        <f>IF(L22&gt;0,SUM(L$3:L22),"")</f>
        <v>55.2</v>
      </c>
      <c r="L22" s="4">
        <v>0.1</v>
      </c>
      <c r="M22" s="4">
        <v>440</v>
      </c>
      <c r="N22" s="4">
        <v>250</v>
      </c>
      <c r="O22" s="9"/>
      <c r="P22" s="12">
        <f t="shared" si="0"/>
        <v>0.47325102880658432</v>
      </c>
    </row>
    <row r="23" spans="11:16" x14ac:dyDescent="0.35">
      <c r="K23" s="8">
        <f>IF(L23&gt;0,SUM(L$3:L23),"")</f>
        <v>60.2</v>
      </c>
      <c r="L23" s="4">
        <v>5</v>
      </c>
      <c r="M23" s="4">
        <v>250</v>
      </c>
      <c r="N23" s="4">
        <v>200</v>
      </c>
      <c r="O23" s="9"/>
      <c r="P23" s="12">
        <f t="shared" si="0"/>
        <v>15.432098765432096</v>
      </c>
    </row>
    <row r="24" spans="11:16" x14ac:dyDescent="0.35">
      <c r="K24" s="8">
        <f>IF(L24&gt;0,SUM(L$3:L24),"")</f>
        <v>61.7</v>
      </c>
      <c r="L24" s="4">
        <v>1.5</v>
      </c>
      <c r="M24" s="4">
        <v>450</v>
      </c>
      <c r="N24" s="4"/>
      <c r="O24" s="9"/>
      <c r="P24" s="12">
        <f t="shared" si="0"/>
        <v>9.2592592592592595</v>
      </c>
    </row>
    <row r="25" spans="11:16" x14ac:dyDescent="0.35">
      <c r="K25" s="8">
        <f>IF(L25&gt;0,SUM(L$3:L25),"")</f>
        <v>61.800000000000004</v>
      </c>
      <c r="L25" s="4">
        <v>0.1</v>
      </c>
      <c r="M25" s="4">
        <v>450</v>
      </c>
      <c r="N25" s="4">
        <v>250</v>
      </c>
      <c r="O25" s="9"/>
      <c r="P25" s="12">
        <f t="shared" si="0"/>
        <v>0.48010973936899859</v>
      </c>
    </row>
    <row r="26" spans="11:16" x14ac:dyDescent="0.35">
      <c r="K26" s="8">
        <f>IF(L26&gt;0,SUM(L$3:L26),"")</f>
        <v>66.800000000000011</v>
      </c>
      <c r="L26" s="4">
        <v>5</v>
      </c>
      <c r="M26" s="4">
        <v>250</v>
      </c>
      <c r="N26" s="4">
        <v>200</v>
      </c>
      <c r="O26" s="9"/>
      <c r="P26" s="12">
        <f t="shared" si="0"/>
        <v>15.432098765432096</v>
      </c>
    </row>
    <row r="27" spans="11:16" x14ac:dyDescent="0.35">
      <c r="K27" s="8">
        <f>IF(L27&gt;0,SUM(L$3:L27),"")</f>
        <v>67.800000000000011</v>
      </c>
      <c r="L27" s="4">
        <v>1</v>
      </c>
      <c r="M27" s="4">
        <v>455</v>
      </c>
      <c r="N27" s="4"/>
      <c r="O27" s="9"/>
      <c r="P27" s="12">
        <f t="shared" si="0"/>
        <v>6.2414266117969817</v>
      </c>
    </row>
    <row r="28" spans="11:16" x14ac:dyDescent="0.35">
      <c r="K28" s="8">
        <f>IF(L28&gt;0,SUM(L$3:L28),"")</f>
        <v>67.900000000000006</v>
      </c>
      <c r="L28" s="4">
        <v>0.1</v>
      </c>
      <c r="M28" s="4">
        <v>450</v>
      </c>
      <c r="N28" s="4">
        <v>250</v>
      </c>
      <c r="O28" s="9" t="b">
        <v>1</v>
      </c>
      <c r="P28" s="12">
        <f t="shared" si="0"/>
        <v>0.48010973936899859</v>
      </c>
    </row>
    <row r="29" spans="11:16" x14ac:dyDescent="0.35">
      <c r="K29" s="8">
        <f>IF(L29&gt;0,SUM(L$3:L29),"")</f>
        <v>72.900000000000006</v>
      </c>
      <c r="L29" s="4">
        <v>5</v>
      </c>
      <c r="M29" s="4">
        <v>250</v>
      </c>
      <c r="N29" s="4">
        <v>200</v>
      </c>
      <c r="O29" s="9" t="b">
        <v>1</v>
      </c>
      <c r="P29" s="12">
        <f t="shared" si="0"/>
        <v>15.432098765432096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ref="P40:P71" si="1">$L40/SUM($L:$L)*IF(N40&lt;&gt;"",M40-(M40-N40)/2,M40)</f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si="1"/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ref="P72:P101" si="2">$L72/SUM($L:$L)*IF(N72&lt;&gt;"",M72-(M72-N72)/2,M72)</f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700-000000000000}">
      <formula1>Categories</formula1>
    </dataValidation>
    <dataValidation type="whole" allowBlank="1" showInputMessage="1" showErrorMessage="1" sqref="G3:G8 I3:I8" xr:uid="{00000000-0002-0000-07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Q361"/>
  <sheetViews>
    <sheetView showGridLines="0" topLeftCell="F1" workbookViewId="0">
      <selection activeCell="D20" sqref="D20"/>
    </sheetView>
  </sheetViews>
  <sheetFormatPr defaultRowHeight="14.5" x14ac:dyDescent="0.35"/>
  <cols>
    <col min="1" max="1" width="23.36328125" style="40" customWidth="1"/>
    <col min="2" max="4" width="24.1796875" style="40" customWidth="1"/>
    <col min="5" max="5" width="3.26953125" style="40" customWidth="1"/>
    <col min="6" max="6" width="16.36328125" style="40" customWidth="1"/>
    <col min="7" max="7" width="13.7265625" style="40" customWidth="1"/>
    <col min="8" max="8" width="17.08984375" style="40" customWidth="1"/>
    <col min="9" max="9" width="14.7265625" style="40" customWidth="1"/>
    <col min="10" max="10" width="2.6328125" style="40" customWidth="1"/>
    <col min="11" max="11" width="8.7265625" style="2" customWidth="1"/>
    <col min="12" max="13" width="8.7265625" style="40" customWidth="1"/>
    <col min="14" max="14" width="19.90625" style="40" customWidth="1"/>
    <col min="15" max="15" width="8.7265625" style="3" customWidth="1"/>
    <col min="16" max="16" width="13" style="40" hidden="1" customWidth="1"/>
  </cols>
  <sheetData>
    <row r="1" spans="1:17" ht="17" customHeight="1" thickBot="1" x14ac:dyDescent="0.5">
      <c r="A1" s="57" t="s">
        <v>54</v>
      </c>
      <c r="B1" s="52"/>
      <c r="C1" s="52"/>
      <c r="D1" s="53"/>
      <c r="E1" s="17"/>
      <c r="F1" s="57" t="s">
        <v>55</v>
      </c>
      <c r="G1" s="53"/>
      <c r="H1" s="51" t="s">
        <v>56</v>
      </c>
      <c r="I1" s="53"/>
      <c r="J1" s="18"/>
      <c r="K1" s="51" t="s">
        <v>57</v>
      </c>
      <c r="L1" s="52"/>
      <c r="M1" s="52"/>
      <c r="N1" s="52"/>
      <c r="O1" s="52"/>
      <c r="P1" s="53"/>
    </row>
    <row r="2" spans="1:17" s="10" customFormat="1" ht="43.5" customHeight="1" x14ac:dyDescent="0.35">
      <c r="A2" s="22" t="s">
        <v>9</v>
      </c>
      <c r="B2" s="23" t="s">
        <v>10</v>
      </c>
      <c r="C2" s="23" t="s">
        <v>58</v>
      </c>
      <c r="D2" s="24" t="s">
        <v>20</v>
      </c>
      <c r="F2" s="22" t="s">
        <v>9</v>
      </c>
      <c r="G2" s="23" t="s">
        <v>59</v>
      </c>
      <c r="H2" s="23" t="s">
        <v>9</v>
      </c>
      <c r="I2" s="24" t="s">
        <v>59</v>
      </c>
      <c r="K2" s="19" t="s">
        <v>60</v>
      </c>
      <c r="L2" s="20" t="s">
        <v>11</v>
      </c>
      <c r="M2" s="20" t="s">
        <v>61</v>
      </c>
      <c r="N2" s="20" t="s">
        <v>62</v>
      </c>
      <c r="O2" s="21" t="s">
        <v>63</v>
      </c>
      <c r="P2" s="11"/>
      <c r="Q2" s="33" t="s">
        <v>64</v>
      </c>
    </row>
    <row r="3" spans="1:17" ht="15" customHeight="1" thickBot="1" x14ac:dyDescent="0.4">
      <c r="A3" s="5" t="s">
        <v>71</v>
      </c>
      <c r="B3" s="6" t="s">
        <v>6</v>
      </c>
      <c r="C3" s="6" t="s">
        <v>72</v>
      </c>
      <c r="D3" s="7" t="s">
        <v>22</v>
      </c>
      <c r="F3" s="8" t="s">
        <v>45</v>
      </c>
      <c r="G3" s="4">
        <v>10</v>
      </c>
      <c r="H3" s="4" t="s">
        <v>48</v>
      </c>
      <c r="I3" s="9"/>
      <c r="K3" s="8">
        <f>IF(L3&gt;0,SUM(L$3:L3),"")</f>
        <v>5</v>
      </c>
      <c r="L3" s="4">
        <v>5</v>
      </c>
      <c r="M3" s="4">
        <v>350</v>
      </c>
      <c r="N3" s="4">
        <v>360</v>
      </c>
      <c r="O3" s="9"/>
      <c r="P3" s="12">
        <f t="shared" ref="P3:P34" si="0">$L3/SUM($L:$L)*IF(N3&lt;&gt;"",M3-(M3-N3)/2,M3)</f>
        <v>79.954954954954957</v>
      </c>
      <c r="Q3" s="37">
        <f>SUM(P3:P105)</f>
        <v>308.19819819819827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360</v>
      </c>
      <c r="N4" s="4">
        <v>370</v>
      </c>
      <c r="O4" s="9"/>
      <c r="P4" s="12">
        <f t="shared" si="0"/>
        <v>65.765765765765778</v>
      </c>
      <c r="Q4" s="34" t="s">
        <v>60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370</v>
      </c>
      <c r="N5" s="4">
        <v>380</v>
      </c>
      <c r="O5" s="9"/>
      <c r="P5" s="12">
        <f t="shared" si="0"/>
        <v>50.675675675675677</v>
      </c>
      <c r="Q5" s="39">
        <f>SUM(L3:L502)/1440</f>
        <v>1.5416666666666665E-2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380</v>
      </c>
      <c r="N6" s="4">
        <v>390</v>
      </c>
      <c r="O6" s="9"/>
      <c r="P6" s="12">
        <f t="shared" si="0"/>
        <v>34.68468468468469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390</v>
      </c>
      <c r="N7" s="4">
        <v>400</v>
      </c>
      <c r="O7" s="9"/>
      <c r="P7" s="12">
        <f t="shared" si="0"/>
        <v>17.792792792792795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</v>
      </c>
      <c r="L8" s="4">
        <v>0.2</v>
      </c>
      <c r="M8" s="4">
        <v>390</v>
      </c>
      <c r="N8" s="4">
        <v>180</v>
      </c>
      <c r="O8" s="9" t="b">
        <v>1</v>
      </c>
      <c r="P8" s="12">
        <f t="shared" si="0"/>
        <v>2.5675675675675675</v>
      </c>
    </row>
    <row r="9" spans="1:17" x14ac:dyDescent="0.35">
      <c r="K9" s="8">
        <f>IF(L9&gt;0,SUM(L$3:L9),"")</f>
        <v>22.2</v>
      </c>
      <c r="L9" s="4">
        <v>7</v>
      </c>
      <c r="M9" s="4">
        <v>180</v>
      </c>
      <c r="N9" s="4"/>
      <c r="O9" s="9" t="b">
        <v>1</v>
      </c>
      <c r="P9" s="12">
        <f t="shared" si="0"/>
        <v>56.756756756756758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800-000000000000}">
      <formula1>0</formula1>
      <formula2>600</formula2>
    </dataValidation>
    <dataValidation type="list" allowBlank="1" showInputMessage="1" showErrorMessage="1" sqref="B3" xr:uid="{00000000-0002-0000-0800-000001000000}">
      <formula1>Categories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Config</vt:lpstr>
      <vt:lpstr>Library</vt:lpstr>
      <vt:lpstr>Schedule</vt:lpstr>
      <vt:lpstr>Vejer</vt:lpstr>
      <vt:lpstr>Madrid</vt:lpstr>
      <vt:lpstr>Sevestapol</vt:lpstr>
      <vt:lpstr>Seville</vt:lpstr>
      <vt:lpstr>Turin</vt:lpstr>
      <vt:lpstr>Tangeers</vt:lpstr>
      <vt:lpstr>Annapolis</vt:lpstr>
      <vt:lpstr>Aspen</vt:lpstr>
      <vt:lpstr>CD-Easy</vt:lpstr>
      <vt:lpstr>WU-Easy</vt:lpstr>
      <vt:lpstr>WU-Race</vt:lpstr>
      <vt:lpstr>CD-Race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2022-10-06T23:01:41Z</dcterms:modified>
</cp:coreProperties>
</file>