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B34DCA76-BB17-4645-A4CE-54A0AC29AC52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eingabeLastenausgleichMitSelbstbehalt">Data!$M$12</definedName>
    <definedName name="kostenFuerSelbstbehalt">Data!$P$12</definedName>
    <definedName name="selbstbehaltGemeinde">Data!$L$12</definedName>
    <definedName name="totalBelegung">Data!$E$12</definedName>
    <definedName name="totalBelegungMitSelbstbehalt">Data!$I$12</definedName>
    <definedName name="totalBelegungOhneSelbstbehalt">Data!$N$12</definedName>
    <definedName name="totalEingabeLastenausgleich">Data!$H$12</definedName>
    <definedName name="totalGutscheine">Data!$F$12</definedName>
    <definedName name="totalGutscheineMitSelbstbehalt">Data!$J$12</definedName>
    <definedName name="totalGutscheineOhneSelbstbehalt">Data!$O$12</definedName>
    <definedName name="totalSelbstbehaltGemeinde">Data!$G$12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" i="6" l="1"/>
  <c r="O13" i="6"/>
  <c r="N13" i="6"/>
  <c r="M13" i="6"/>
  <c r="L13" i="6"/>
  <c r="J13" i="6"/>
  <c r="I13" i="6"/>
  <c r="H13" i="6"/>
  <c r="G13" i="6"/>
  <c r="E13" i="6"/>
  <c r="F13" i="6"/>
</calcChain>
</file>

<file path=xl/sharedStrings.xml><?xml version="1.0" encoding="utf-8"?>
<sst xmlns="http://schemas.openxmlformats.org/spreadsheetml/2006/main" count="60" uniqueCount="53">
  <si>
    <t>{repeatRow}</t>
  </si>
  <si>
    <t>{parameterTitle}</t>
  </si>
  <si>
    <t>{gemeindeTitle}</t>
  </si>
  <si>
    <t>{gemeinde}</t>
  </si>
  <si>
    <t>{lastenausgleichTitel}</t>
  </si>
  <si>
    <t>{jahrTitel}</t>
  </si>
  <si>
    <t>{berechnungsjahr}</t>
  </si>
  <si>
    <t>{selbstbehaltProHundertProzentPlatzTitel}</t>
  </si>
  <si>
    <t>{selbstbehaltProHundertProzentPlatz}</t>
  </si>
  <si>
    <t>{bfsNummerTitel}</t>
  </si>
  <si>
    <t>{korrekturTitle}</t>
  </si>
  <si>
    <t>{totalBelegungTitel}</t>
  </si>
  <si>
    <t>{totalGutscheineTitel}</t>
  </si>
  <si>
    <t>{kostenProPlatzTitel}</t>
  </si>
  <si>
    <t>{selbstbehaltGemeindeTitel}</t>
  </si>
  <si>
    <t>{eingabeLastenausgleichTitel}</t>
  </si>
  <si>
    <t>{totalGutscheineEingabeLastTitel}</t>
  </si>
  <si>
    <t>{kostenFuerSelbstbehaltTitel}</t>
  </si>
  <si>
    <t>{bfsNummer}</t>
  </si>
  <si>
    <t>{verrechnungsjahr}</t>
  </si>
  <si>
    <t>{korrektur}</t>
  </si>
  <si>
    <t>{totalBelegung}</t>
  </si>
  <si>
    <t>{totalGutscheine}</t>
  </si>
  <si>
    <t>{selbstbehaltGemeinde}</t>
  </si>
  <si>
    <t>{totalBelegungOhneSelbstbehalt}</t>
  </si>
  <si>
    <t>{totalGutscheineOhneSelbstbehalt}</t>
  </si>
  <si>
    <t>{kostenFuerSelbstbehalt}</t>
  </si>
  <si>
    <t>{bgMitSelbstbehaltTitel}</t>
  </si>
  <si>
    <t>{bgOhneSelbstbehaltTitel}</t>
  </si>
  <si>
    <t>{erlaeuterungZ1}</t>
  </si>
  <si>
    <t>{erlaeuterungZ2}</t>
  </si>
  <si>
    <t>{erlaeuterungZ3}</t>
  </si>
  <si>
    <t>{erlaeuterungZ4}</t>
  </si>
  <si>
    <t>{erlaeuterungZ11_1}</t>
  </si>
  <si>
    <t>{erlaeuterungZ5_1}</t>
  </si>
  <si>
    <t>{erlaeuterungZ6_1}</t>
  </si>
  <si>
    <t>{erlaeuterungZ7_1}</t>
  </si>
  <si>
    <t>{erlaeuterungZ8_1}</t>
  </si>
  <si>
    <t>{erlaeuterungZ9_1}</t>
  </si>
  <si>
    <t>{erlaeuterungZ5_2}</t>
  </si>
  <si>
    <t>{erlaeuterungZ6_2}</t>
  </si>
  <si>
    <t>{erlaeuterungZ7_2}</t>
  </si>
  <si>
    <t>{erlaeuterungZ8_2}</t>
  </si>
  <si>
    <t>{erlaeuterungZ9_2}</t>
  </si>
  <si>
    <t>{erlaeuterungZ11_2}</t>
  </si>
  <si>
    <t>{erlaeuterungZ12_1}</t>
  </si>
  <si>
    <t>{erlaeuterungZ12_2}</t>
  </si>
  <si>
    <t>{bgTotalGemaessStichtagTitle}</t>
  </si>
  <si>
    <t>{totalBelegungMitSelbstbehalt}</t>
  </si>
  <si>
    <t>{totalGutscheineMitSelbstbehalt}</t>
  </si>
  <si>
    <t>{kostenProHundertProzentPlatzMitSelbstbehalt}</t>
  </si>
  <si>
    <t>{eingabeLastenausgleichMitSelbstbehalt}</t>
  </si>
  <si>
    <t>{totalEingabeLastenausgleich}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</si>
</sst>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10" fontId="0" fillId="3" borderId="1" xfId="1" applyNumberFormat="1" applyFont="1" applyFill="1" applyBorder="1"/>
    <xf numFmtId="164" fontId="0" fillId="3" borderId="1" xfId="0" applyNumberForma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/>
    <xf numFmtId="0" fontId="0" fillId="3" borderId="1" xfId="0" applyFill="1" applyBorder="1" applyAlignment="1">
      <alignment horizontal="center"/>
    </xf>
    <xf numFmtId="0" fontId="5" fillId="0" borderId="0" xfId="0" applyFont="1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8"/>
  <sheetViews>
    <sheetView tabSelected="1" zoomScaleNormal="100" workbookViewId="0"/>
  </sheetViews>
  <sheetFormatPr baseColWidth="10" defaultColWidth="9.109375" defaultRowHeight="14.4" x14ac:dyDescent="0.3"/>
  <cols>
    <col min="1" max="1" width="40" customWidth="1"/>
    <col min="2" max="2" width="35.44140625" bestFit="1" customWidth="1"/>
    <col min="3" max="3" width="18" style="1" bestFit="1" customWidth="1"/>
    <col min="4" max="4" width="14.6640625" bestFit="1" customWidth="1"/>
    <col min="5" max="5" width="19" bestFit="1" customWidth="1"/>
    <col min="6" max="6" width="20.6640625" bestFit="1" customWidth="1"/>
    <col min="7" max="7" width="27.109375" bestFit="1" customWidth="1"/>
    <col min="8" max="8" width="28" bestFit="1" customWidth="1"/>
    <col min="9" max="9" width="31.33203125" bestFit="1" customWidth="1"/>
    <col min="10" max="10" width="33.109375" bestFit="1" customWidth="1"/>
    <col min="11" max="11" width="28" bestFit="1" customWidth="1"/>
    <col min="12" max="12" width="12.6640625"/>
    <col min="13" max="13" width="20.6640625" customWidth="1"/>
    <col min="14" max="14" width="22"/>
    <col min="15" max="15" width="15.88671875" customWidth="1"/>
    <col min="16" max="19" width="22"/>
    <col min="24" max="25" width="12.6640625"/>
    <col min="26" max="26" width="11.33203125" hidden="1" customWidth="1"/>
    <col min="27" max="27" width="16" hidden="1" customWidth="1"/>
    <col min="28" max="28" width="16" customWidth="1"/>
    <col min="29" max="30" width="12.6640625"/>
    <col min="31" max="31" width="12.6640625" customWidth="1"/>
    <col min="32" max="32" width="12.33203125" customWidth="1"/>
    <col min="33" max="33" width="16.88671875"/>
    <col min="34" max="34" width="13.33203125" customWidth="1"/>
    <col min="35" max="35" width="13.44140625" customWidth="1"/>
    <col min="36" max="36" width="12.6640625"/>
    <col min="37" max="37" width="19.44140625"/>
    <col min="39" max="39" width="16.88671875"/>
    <col min="40" max="41" width="12.6640625"/>
    <col min="42" max="42" width="12.33203125" customWidth="1"/>
    <col min="43" max="43" width="12.6640625" customWidth="1"/>
    <col min="44" max="44" width="12.6640625"/>
    <col min="45" max="45" width="13.5546875" customWidth="1"/>
    <col min="46" max="999" width="10.5546875"/>
  </cols>
  <sheetData>
    <row r="1" spans="1:17" ht="21" x14ac:dyDescent="0.4">
      <c r="A1" s="8" t="s">
        <v>4</v>
      </c>
    </row>
    <row r="2" spans="1:17" ht="10.5" customHeight="1" x14ac:dyDescent="0.4">
      <c r="A2" s="8"/>
    </row>
    <row r="3" spans="1:17" x14ac:dyDescent="0.3">
      <c r="A3" s="19" t="s">
        <v>29</v>
      </c>
    </row>
    <row r="4" spans="1:17" x14ac:dyDescent="0.3">
      <c r="A4" s="19" t="s">
        <v>30</v>
      </c>
    </row>
    <row r="5" spans="1:17" x14ac:dyDescent="0.3">
      <c r="A5" s="19" t="s">
        <v>31</v>
      </c>
    </row>
    <row r="7" spans="1:17" x14ac:dyDescent="0.3">
      <c r="A7" s="7" t="s">
        <v>1</v>
      </c>
    </row>
    <row r="8" spans="1:17" x14ac:dyDescent="0.3">
      <c r="A8" t="s">
        <v>5</v>
      </c>
      <c r="B8" s="3" t="s">
        <v>6</v>
      </c>
    </row>
    <row r="9" spans="1:17" x14ac:dyDescent="0.3">
      <c r="A9" t="s">
        <v>7</v>
      </c>
      <c r="B9" s="3" t="s">
        <v>8</v>
      </c>
    </row>
    <row r="10" spans="1:17" x14ac:dyDescent="0.3">
      <c r="E10" s="20" t="s">
        <v>47</v>
      </c>
      <c r="F10" s="20"/>
      <c r="G10" s="20"/>
      <c r="H10" s="20"/>
      <c r="I10" s="20" t="s">
        <v>27</v>
      </c>
      <c r="J10" s="20"/>
      <c r="K10" s="20"/>
      <c r="L10" s="20"/>
      <c r="M10" s="20"/>
      <c r="N10" s="20" t="s">
        <v>28</v>
      </c>
      <c r="O10" s="20"/>
      <c r="P10" s="20"/>
    </row>
    <row r="11" spans="1:17" x14ac:dyDescent="0.3">
      <c r="A11" s="5" t="s">
        <v>2</v>
      </c>
      <c r="B11" s="5" t="s">
        <v>9</v>
      </c>
      <c r="C11" s="6" t="s">
        <v>5</v>
      </c>
      <c r="D11" s="5" t="s">
        <v>10</v>
      </c>
      <c r="E11" s="5" t="s">
        <v>11</v>
      </c>
      <c r="F11" s="5" t="s">
        <v>12</v>
      </c>
      <c r="G11" s="5" t="s">
        <v>14</v>
      </c>
      <c r="H11" s="5" t="s">
        <v>15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11</v>
      </c>
      <c r="O11" s="5" t="s">
        <v>16</v>
      </c>
      <c r="P11" s="5" t="s">
        <v>17</v>
      </c>
    </row>
    <row r="12" spans="1:17" x14ac:dyDescent="0.3">
      <c r="A12" s="2" t="s">
        <v>3</v>
      </c>
      <c r="B12" s="2" t="s">
        <v>18</v>
      </c>
      <c r="C12" s="4" t="s">
        <v>19</v>
      </c>
      <c r="D12" s="2" t="s">
        <v>20</v>
      </c>
      <c r="E12" s="11" t="s">
        <v>21</v>
      </c>
      <c r="F12" s="9" t="s">
        <v>22</v>
      </c>
      <c r="G12" s="9" t="s">
        <v>23</v>
      </c>
      <c r="H12" s="9" t="s">
        <v>52</v>
      </c>
      <c r="I12" s="11" t="s">
        <v>48</v>
      </c>
      <c r="J12" s="9" t="s">
        <v>49</v>
      </c>
      <c r="K12" s="9" t="s">
        <v>50</v>
      </c>
      <c r="L12" s="9" t="s">
        <v>23</v>
      </c>
      <c r="M12" s="9" t="s">
        <v>51</v>
      </c>
      <c r="N12" s="10" t="s">
        <v>24</v>
      </c>
      <c r="O12" s="9" t="s">
        <v>25</v>
      </c>
      <c r="P12" s="9" t="s">
        <v>26</v>
      </c>
      <c r="Q12" t="s">
        <v>0</v>
      </c>
    </row>
    <row r="13" spans="1:17" x14ac:dyDescent="0.3">
      <c r="A13" s="5"/>
      <c r="B13" s="5"/>
      <c r="C13" s="6"/>
      <c r="D13" s="5"/>
      <c r="E13" s="12">
        <f>SUM(totalBelegung)</f>
        <v>0</v>
      </c>
      <c r="F13" s="13">
        <f>SUM(totalGutscheine)</f>
        <v>0</v>
      </c>
      <c r="G13" s="13">
        <f>SUM(totalSelbstbehaltGemeinde)</f>
        <v>0</v>
      </c>
      <c r="H13" s="13">
        <f>SUM(totalEingabeLastenausgleich)</f>
        <v>0</v>
      </c>
      <c r="I13" s="12">
        <f>SUM(totalBelegungMitSelbstbehalt)</f>
        <v>0</v>
      </c>
      <c r="J13" s="13">
        <f>SUM(totalGutscheineMitSelbstbehalt)</f>
        <v>0</v>
      </c>
      <c r="K13" s="5"/>
      <c r="L13" s="13">
        <f>SUM(selbstbehaltGemeinde)</f>
        <v>0</v>
      </c>
      <c r="M13" s="13">
        <f>SUM(eingabeLastenausgleichMitSelbstbehalt)</f>
        <v>0</v>
      </c>
      <c r="N13" s="12">
        <f>SUM(totalBelegungOhneSelbstbehalt)</f>
        <v>0</v>
      </c>
      <c r="O13" s="13">
        <f>SUM(totalGutscheineOhneSelbstbehalt)</f>
        <v>0</v>
      </c>
      <c r="P13" s="13">
        <f>SUM(kostenFuerSelbstbehalt)</f>
        <v>0</v>
      </c>
    </row>
    <row r="15" spans="1:17" x14ac:dyDescent="0.3">
      <c r="A15" s="15" t="s">
        <v>32</v>
      </c>
      <c r="B15" s="16"/>
      <c r="C15" s="17"/>
      <c r="D15" s="16"/>
      <c r="E15" s="16"/>
      <c r="F15" s="16"/>
      <c r="G15" s="16"/>
      <c r="H15" s="16"/>
      <c r="I15" s="16"/>
    </row>
    <row r="16" spans="1:17" x14ac:dyDescent="0.3">
      <c r="A16" s="18" t="s">
        <v>34</v>
      </c>
      <c r="B16" s="21" t="s">
        <v>39</v>
      </c>
      <c r="C16" s="21"/>
      <c r="D16" s="21"/>
      <c r="E16" s="21"/>
      <c r="F16" s="21"/>
      <c r="G16" s="21"/>
      <c r="H16" s="21"/>
      <c r="I16" s="21"/>
    </row>
    <row r="17" spans="1:11" x14ac:dyDescent="0.3">
      <c r="A17" s="18" t="s">
        <v>35</v>
      </c>
      <c r="B17" s="21" t="s">
        <v>40</v>
      </c>
      <c r="C17" s="21"/>
      <c r="D17" s="21"/>
      <c r="E17" s="21"/>
      <c r="F17" s="21"/>
      <c r="G17" s="21"/>
      <c r="H17" s="21"/>
      <c r="I17" s="21"/>
    </row>
    <row r="18" spans="1:11" ht="29.25" customHeight="1" x14ac:dyDescent="0.3">
      <c r="A18" s="18" t="s">
        <v>36</v>
      </c>
      <c r="B18" s="21" t="s">
        <v>41</v>
      </c>
      <c r="C18" s="21"/>
      <c r="D18" s="21"/>
      <c r="E18" s="21"/>
      <c r="F18" s="21"/>
      <c r="G18" s="21"/>
      <c r="H18" s="21"/>
      <c r="I18" s="21"/>
    </row>
    <row r="19" spans="1:11" x14ac:dyDescent="0.3">
      <c r="A19" s="18" t="s">
        <v>37</v>
      </c>
      <c r="B19" s="21" t="s">
        <v>42</v>
      </c>
      <c r="C19" s="21"/>
      <c r="D19" s="21"/>
      <c r="E19" s="21"/>
      <c r="F19" s="21"/>
      <c r="G19" s="21"/>
      <c r="H19" s="21"/>
      <c r="I19" s="21"/>
    </row>
    <row r="20" spans="1:11" x14ac:dyDescent="0.3">
      <c r="A20" s="18" t="s">
        <v>38</v>
      </c>
      <c r="B20" s="21" t="s">
        <v>43</v>
      </c>
      <c r="C20" s="21"/>
      <c r="D20" s="21"/>
      <c r="E20" s="21"/>
      <c r="F20" s="21"/>
      <c r="G20" s="21"/>
      <c r="H20" s="21"/>
      <c r="I20" s="21"/>
    </row>
    <row r="21" spans="1:11" x14ac:dyDescent="0.3">
      <c r="A21" s="18" t="s">
        <v>33</v>
      </c>
      <c r="B21" s="21" t="s">
        <v>44</v>
      </c>
      <c r="C21" s="21"/>
      <c r="D21" s="21"/>
      <c r="E21" s="21"/>
      <c r="F21" s="21"/>
      <c r="G21" s="21"/>
      <c r="H21" s="21"/>
      <c r="I21" s="21"/>
    </row>
    <row r="22" spans="1:11" x14ac:dyDescent="0.3">
      <c r="A22" s="18" t="s">
        <v>45</v>
      </c>
      <c r="B22" s="21" t="s">
        <v>46</v>
      </c>
      <c r="C22" s="21"/>
      <c r="D22" s="21"/>
      <c r="E22" s="21"/>
      <c r="F22" s="21"/>
      <c r="G22" s="21"/>
      <c r="H22" s="21"/>
      <c r="I22" s="21"/>
    </row>
    <row r="28" spans="1:11" x14ac:dyDescent="0.3">
      <c r="D28" s="14"/>
      <c r="E28" s="14"/>
      <c r="F28" s="14"/>
      <c r="G28" s="14"/>
      <c r="H28" s="14"/>
      <c r="I28" s="14"/>
      <c r="J28" s="14"/>
      <c r="K28" s="14"/>
    </row>
  </sheetData>
  <mergeCells count="10">
    <mergeCell ref="B19:I19"/>
    <mergeCell ref="B20:I20"/>
    <mergeCell ref="B21:I21"/>
    <mergeCell ref="B22:I22"/>
    <mergeCell ref="I10:M10"/>
    <mergeCell ref="N10:P10"/>
    <mergeCell ref="B16:I16"/>
    <mergeCell ref="B17:I17"/>
    <mergeCell ref="B18:I18"/>
    <mergeCell ref="E10:H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Data</vt:lpstr>
      <vt:lpstr>eingabeLastenausgleichMitSelbstbehalt</vt:lpstr>
      <vt:lpstr>kostenFuerSelbstbehalt</vt:lpstr>
      <vt:lpstr>selbstbehaltGemeinde</vt:lpstr>
      <vt:lpstr>totalBelegung</vt:lpstr>
      <vt:lpstr>totalBelegungMitSelbstbehalt</vt:lpstr>
      <vt:lpstr>totalBelegungOhneSelbstbehalt</vt:lpstr>
      <vt:lpstr>totalEingabeLastenausgleich</vt:lpstr>
      <vt:lpstr>totalGutscheine</vt:lpstr>
      <vt:lpstr>totalGutscheineMitSelbstbehalt</vt:lpstr>
      <vt:lpstr>totalGutscheineOhneSelbstbehalt</vt:lpstr>
      <vt:lpstr>totalSelbstbehaltGemeinde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2022-09-28T06:51:33Z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