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m\Downloads\"/>
    </mc:Choice>
  </mc:AlternateContent>
  <xr:revisionPtr revIDLastSave="0" documentId="13_ncr:1_{439D7D5C-D263-4E16-8571-07782AC3F07A}" xr6:coauthVersionLast="43" xr6:coauthVersionMax="43" xr10:uidLastSave="{00000000-0000-0000-0000-000000000000}"/>
  <bookViews>
    <workbookView xWindow="-120" yWindow="-120" windowWidth="29040" windowHeight="17640" xr2:uid="{6D37441E-09CE-4F94-BF5A-8FAE3F6E6CF7}"/>
  </bookViews>
  <sheets>
    <sheet name="Data" sheetId="1" r:id="rId1"/>
  </sheets>
  <definedNames>
    <definedName name="anteil">Data!$R$8</definedName>
    <definedName name="gutschein">Data!$L$8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P8" i="1"/>
  <c r="Q8" i="1" s="1"/>
  <c r="R8" i="1" s="1"/>
  <c r="R9" i="1" s="1"/>
  <c r="O8" i="1"/>
  <c r="N8" i="1" l="1"/>
  <c r="M8" i="1"/>
  <c r="L9" i="1"/>
</calcChain>
</file>

<file path=xl/sharedStrings.xml><?xml version="1.0" encoding="utf-8"?>
<sst xmlns="http://schemas.openxmlformats.org/spreadsheetml/2006/main" count="37" uniqueCount="37">
  <si>
    <t>Lastenausgleich - Berechnung Selbstbehalt pro 100% Platz</t>
  </si>
  <si>
    <t>Parameter</t>
  </si>
  <si>
    <t>Jahr</t>
  </si>
  <si>
    <t>BG-ID</t>
  </si>
  <si>
    <t>{bgNummer}</t>
  </si>
  <si>
    <t>{repeatRow}</t>
  </si>
  <si>
    <t>Vorname</t>
  </si>
  <si>
    <t>Geburtsdatum</t>
  </si>
  <si>
    <t>Von</t>
  </si>
  <si>
    <t>Bis</t>
  </si>
  <si>
    <t>Pensum</t>
  </si>
  <si>
    <t>Institution</t>
  </si>
  <si>
    <t>Angebot</t>
  </si>
  <si>
    <t>Tarif</t>
  </si>
  <si>
    <t>Zusatz</t>
  </si>
  <si>
    <t>Gutscheinbetrag abzüglich minimaler Elternbeitrag</t>
  </si>
  <si>
    <t>{kindVorname}</t>
  </si>
  <si>
    <t>{kindGeburtsdatum}</t>
  </si>
  <si>
    <t>{zeitabschnittVon}</t>
  </si>
  <si>
    <t>{zeitabschnittBis}</t>
  </si>
  <si>
    <t>{bgPensum}</t>
  </si>
  <si>
    <t>{institution}</t>
  </si>
  <si>
    <t>{betreuungsTyp}</t>
  </si>
  <si>
    <t>{tarif}</t>
  </si>
  <si>
    <t>{zusatz}</t>
  </si>
  <si>
    <t>{gutschein}</t>
  </si>
  <si>
    <t>Monatsanfang</t>
  </si>
  <si>
    <t>Monatsende</t>
  </si>
  <si>
    <t>Tage Monat</t>
  </si>
  <si>
    <t>Tage Intervall</t>
  </si>
  <si>
    <t>Anteil des Monats</t>
  </si>
  <si>
    <t>Name</t>
  </si>
  <si>
    <t>{kindName}</t>
  </si>
  <si>
    <t>Anteil Kalenderjahr</t>
  </si>
  <si>
    <t>Kosten pro 100% Platz</t>
  </si>
  <si>
    <t>Selbstbehalt pro 100% Platz</t>
  </si>
  <si>
    <t>{jahr}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</si>
</sst>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14" fontId="0" fillId="0" borderId="2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2" borderId="1" xfId="0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left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3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4" fontId="0" fillId="0" borderId="2" xfId="0" applyNumberFormat="1" applyBorder="1"/>
    <xf numFmtId="0" fontId="0" fillId="0" borderId="1" xfId="0" applyNumberFormat="1" applyBorder="1"/>
    <xf numFmtId="10" fontId="0" fillId="0" borderId="2" xfId="0" applyNumberFormat="1" applyBorder="1" applyAlignment="1">
      <alignment horizontal="right"/>
    </xf>
    <xf numFmtId="10" fontId="0" fillId="2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2C01-3190-4613-9E97-C1D328FAAE82}">
  <dimension ref="A1:S12"/>
  <sheetViews>
    <sheetView tabSelected="1" workbookViewId="0">
      <selection activeCell="A2" sqref="A2"/>
    </sheetView>
  </sheetViews>
  <sheetFormatPr baseColWidth="10" defaultRowHeight="15" x14ac:dyDescent="0.25"/>
  <cols>
    <col min="1" max="1" width="22.7109375" customWidth="1"/>
    <col min="2" max="2" width="16.7109375" customWidth="1"/>
    <col min="3" max="3" width="13.140625" customWidth="1"/>
    <col min="4" max="4" width="14.5703125" customWidth="1"/>
    <col min="5" max="5" width="13.7109375" customWidth="1"/>
    <col min="6" max="6" width="14.85546875" customWidth="1"/>
    <col min="8" max="8" width="25.140625" customWidth="1"/>
    <col min="9" max="9" width="25" customWidth="1"/>
    <col min="10" max="10" width="22.140625" customWidth="1"/>
    <col min="12" max="12" width="26.28515625" customWidth="1"/>
    <col min="13" max="13" width="15.140625" customWidth="1"/>
    <col min="14" max="14" width="16.140625" customWidth="1"/>
    <col min="15" max="15" width="15.140625" customWidth="1"/>
    <col min="16" max="16" width="15.5703125" customWidth="1"/>
    <col min="17" max="18" width="20.85546875" customWidth="1"/>
    <col min="19" max="19" width="13.5703125" customWidth="1"/>
  </cols>
  <sheetData>
    <row r="1" spans="1:19" ht="21" x14ac:dyDescent="0.35">
      <c r="A1" s="1" t="s">
        <v>0</v>
      </c>
      <c r="B1" s="1"/>
    </row>
    <row r="3" spans="1:19" x14ac:dyDescent="0.25">
      <c r="A3" s="2" t="s">
        <v>1</v>
      </c>
      <c r="B3" s="2"/>
    </row>
    <row r="4" spans="1:19" x14ac:dyDescent="0.25">
      <c r="A4" t="s">
        <v>2</v>
      </c>
      <c r="B4" s="23" t="s">
        <v>36</v>
      </c>
    </row>
    <row r="6" spans="1:19" x14ac:dyDescent="0.25">
      <c r="A6" s="14" t="s">
        <v>3</v>
      </c>
      <c r="B6" s="14" t="s">
        <v>31</v>
      </c>
      <c r="C6" s="14" t="s">
        <v>6</v>
      </c>
      <c r="D6" s="15" t="s">
        <v>7</v>
      </c>
      <c r="E6" s="15" t="s">
        <v>8</v>
      </c>
      <c r="F6" s="15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6" t="s">
        <v>15</v>
      </c>
      <c r="M6" s="15" t="s">
        <v>26</v>
      </c>
      <c r="N6" s="15" t="s">
        <v>27</v>
      </c>
      <c r="O6" s="12" t="s">
        <v>28</v>
      </c>
      <c r="P6" s="12" t="s">
        <v>29</v>
      </c>
      <c r="Q6" s="12" t="s">
        <v>30</v>
      </c>
      <c r="R6" s="16" t="s">
        <v>33</v>
      </c>
    </row>
    <row r="7" spans="1:19" x14ac:dyDescent="0.25">
      <c r="A7" s="14"/>
      <c r="B7" s="14"/>
      <c r="C7" s="14"/>
      <c r="D7" s="15"/>
      <c r="E7" s="15"/>
      <c r="F7" s="15"/>
      <c r="G7" s="13"/>
      <c r="H7" s="13"/>
      <c r="I7" s="13"/>
      <c r="J7" s="13"/>
      <c r="K7" s="13"/>
      <c r="L7" s="17"/>
      <c r="M7" s="15"/>
      <c r="N7" s="15"/>
      <c r="O7" s="13"/>
      <c r="P7" s="13"/>
      <c r="Q7" s="13"/>
      <c r="R7" s="17"/>
    </row>
    <row r="8" spans="1:19" x14ac:dyDescent="0.25">
      <c r="A8" s="3" t="s">
        <v>4</v>
      </c>
      <c r="B8" s="18" t="s">
        <v>32</v>
      </c>
      <c r="C8" s="3" t="s">
        <v>16</v>
      </c>
      <c r="D8" s="4" t="s">
        <v>17</v>
      </c>
      <c r="E8" s="4" t="s">
        <v>18</v>
      </c>
      <c r="F8" s="4" t="s">
        <v>19</v>
      </c>
      <c r="G8" s="5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6" t="s">
        <v>25</v>
      </c>
      <c r="M8" s="4" t="e">
        <f>E8-DAY(E8)+1</f>
        <v>#VALUE!</v>
      </c>
      <c r="N8" s="4" t="e">
        <f t="shared" ref="N8" si="0">EOMONTH(E8,0)</f>
        <v>#VALUE!</v>
      </c>
      <c r="O8" s="19" t="e">
        <f>N8-M8+1</f>
        <v>#VALUE!</v>
      </c>
      <c r="P8" s="19" t="e">
        <f>F8-E8+1</f>
        <v>#VALUE!</v>
      </c>
      <c r="Q8" s="10" t="e">
        <f>P8/O8</f>
        <v>#VALUE!</v>
      </c>
      <c r="R8" s="20" t="e">
        <f>G8*Q8/12</f>
        <v>#VALUE!</v>
      </c>
      <c r="S8" t="s">
        <v>5</v>
      </c>
    </row>
    <row r="9" spans="1:19" x14ac:dyDescent="0.25">
      <c r="A9" s="7"/>
      <c r="B9" s="11"/>
      <c r="C9" s="7"/>
      <c r="D9" s="7"/>
      <c r="E9" s="7"/>
      <c r="F9" s="7"/>
      <c r="G9" s="7"/>
      <c r="H9" s="7"/>
      <c r="I9" s="7"/>
      <c r="J9" s="7"/>
      <c r="K9" s="7"/>
      <c r="L9" s="8">
        <f>SUM(gutschein)</f>
        <v>0</v>
      </c>
      <c r="M9" s="9"/>
      <c r="N9" s="9"/>
      <c r="O9" s="9"/>
      <c r="P9" s="9"/>
      <c r="Q9" s="9"/>
      <c r="R9" s="21" t="e">
        <f>SUM(anteil)</f>
        <v>#VALUE!</v>
      </c>
    </row>
    <row r="11" spans="1:19" x14ac:dyDescent="0.25">
      <c r="A11" t="s">
        <v>34</v>
      </c>
      <c r="C11" s="22" t="e">
        <f>L9/R9</f>
        <v>#VALUE!</v>
      </c>
    </row>
    <row r="12" spans="1:19" x14ac:dyDescent="0.25">
      <c r="A12" t="s">
        <v>35</v>
      </c>
      <c r="C12" s="22" t="e">
        <f>C11*0.2</f>
        <v>#VALUE!</v>
      </c>
    </row>
  </sheetData>
  <mergeCells count="18">
    <mergeCell ref="R6:R7"/>
    <mergeCell ref="N6:N7"/>
    <mergeCell ref="O6:O7"/>
    <mergeCell ref="P6:P7"/>
    <mergeCell ref="Q6:Q7"/>
    <mergeCell ref="H6:H7"/>
    <mergeCell ref="I6:I7"/>
    <mergeCell ref="J6:J7"/>
    <mergeCell ref="K6:K7"/>
    <mergeCell ref="L6:L7"/>
    <mergeCell ref="M6:M7"/>
    <mergeCell ref="G6:G7"/>
    <mergeCell ref="A6:A7"/>
    <mergeCell ref="C6:C7"/>
    <mergeCell ref="D6:D7"/>
    <mergeCell ref="E6:E7"/>
    <mergeCell ref="F6:F7"/>
    <mergeCell ref="B6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Data</vt:lpstr>
      <vt:lpstr>anteil</vt:lpstr>
      <vt:lpstr>gutschein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Bernabeu Imanol</dc:creator>
  <cp:lastModifiedBy>Bernabeu Imanol</cp:lastModifiedBy>
  <dcterms:created xsi:type="dcterms:W3CDTF">2019-07-10T08:01:20Z</dcterms:created>
  <dcterms:modified xsi:type="dcterms:W3CDTF">2019-07-10T11:41:48Z</dcterms:modified>
</cp:coreProperties>
</file>