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ransfer\VacMe\"/>
    </mc:Choice>
  </mc:AlternateContent>
  <xr:revisionPtr revIDLastSave="0" documentId="13_ncr:1_{3D286FAF-BA7A-402D-A233-6AE60B660656}" xr6:coauthVersionLast="46" xr6:coauthVersionMax="46" xr10:uidLastSave="{00000000-0000-0000-0000-000000000000}"/>
  <bookViews>
    <workbookView xWindow="-25725" yWindow="1830" windowWidth="24060" windowHeight="1273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Q8" i="1" l="1"/>
</calcChain>
</file>

<file path=xl/sharedStrings.xml><?xml version="1.0" encoding="utf-8"?>
<sst xmlns="http://schemas.openxmlformats.org/spreadsheetml/2006/main" count="68" uniqueCount="68">
  <si>
    <t>{reportTitle}</t>
  </si>
  <si>
    <t>{odiName}</t>
  </si>
  <si>
    <t>{repeatRow}</t>
  </si>
  <si>
    <t>{kantonKey}</t>
  </si>
  <si>
    <t>{vonKey}</t>
  </si>
  <si>
    <t>{bisKey}</t>
  </si>
  <si>
    <t>{kanton}</t>
  </si>
  <si>
    <t>{von}</t>
  </si>
  <si>
    <t>{bis}</t>
  </si>
  <si>
    <t>{impfortTyp}</t>
  </si>
  <si>
    <t>{impfort}</t>
  </si>
  <si>
    <t>{odiNameKey}</t>
  </si>
  <si>
    <t>{adresse1Key}</t>
  </si>
  <si>
    <t>{adresse2Key}</t>
  </si>
  <si>
    <t>{PLZKey}</t>
  </si>
  <si>
    <t>{ortKey}</t>
  </si>
  <si>
    <t>{ZSRKey}</t>
  </si>
  <si>
    <t>{GLNKey}</t>
  </si>
  <si>
    <t>{TypKey}</t>
  </si>
  <si>
    <t>{pauschaleOKPKey}</t>
  </si>
  <si>
    <t>{pauschaleRestKey}</t>
  </si>
  <si>
    <t>{OKPKey}</t>
  </si>
  <si>
    <t>{AuslandKey}</t>
  </si>
  <si>
    <t>{anzahlImpfung}</t>
  </si>
  <si>
    <t>{EDAKey}</t>
  </si>
  <si>
    <t>{andereKey}</t>
  </si>
  <si>
    <t>{totalKey}</t>
  </si>
  <si>
    <t>{verguetung}</t>
  </si>
  <si>
    <t>{fachverantwortung}</t>
  </si>
  <si>
    <t>{fachNameKey}</t>
  </si>
  <si>
    <t>{fachVornameKey}</t>
  </si>
  <si>
    <t>{fachMailKey}</t>
  </si>
  <si>
    <t>{fachGLNKey}</t>
  </si>
  <si>
    <t>{organisationsverantwortung}</t>
  </si>
  <si>
    <t>{orgaNameKey}</t>
  </si>
  <si>
    <t>{orgaVornameKey}</t>
  </si>
  <si>
    <t>{orgaMailKey}</t>
  </si>
  <si>
    <t>{adresse1}</t>
  </si>
  <si>
    <t>{adresse2}</t>
  </si>
  <si>
    <t>{PLZ}</t>
  </si>
  <si>
    <t>{ort}</t>
  </si>
  <si>
    <t>{ZSR}</t>
  </si>
  <si>
    <t>{GLN}</t>
  </si>
  <si>
    <t>{Typ}</t>
  </si>
  <si>
    <t>{OKP}</t>
  </si>
  <si>
    <t>{Ausland}</t>
  </si>
  <si>
    <t>{EDA}</t>
  </si>
  <si>
    <t>{andere}</t>
  </si>
  <si>
    <t>{fachName}</t>
  </si>
  <si>
    <t>{fachVorname}</t>
  </si>
  <si>
    <t>{fachMail}</t>
  </si>
  <si>
    <t>{fachGLN}</t>
  </si>
  <si>
    <t>{orgaName}</t>
  </si>
  <si>
    <t>{orgaVorname}</t>
  </si>
  <si>
    <t>{orgaMail}</t>
  </si>
  <si>
    <t>{pauschaleODIOKPKey}</t>
  </si>
  <si>
    <t>{pauschaleODIRestKey}</t>
  </si>
  <si>
    <t>{IBANKey}</t>
  </si>
  <si>
    <t>{ImpfortTyp_ANDERE}</t>
  </si>
  <si>
    <t>{ImpfortTyp_SPITAL}</t>
  </si>
  <si>
    <t>{ImpfortTyp_MOBIL}</t>
  </si>
  <si>
    <t>{ImpfortTyp_APOTHEKE}</t>
  </si>
  <si>
    <t>{ImpfortTyp_HAUSARZT}</t>
  </si>
  <si>
    <t>{ImpfortTyp_ALTERSHEIM}</t>
  </si>
  <si>
    <t>{ImpfortTyp_IMPFZENTRUM}</t>
  </si>
  <si>
    <t>{IBAN}</t>
  </si>
  <si>
    <t>{verantwortlicherGlnKey}</t>
  </si>
  <si>
    <t>{verantwortlicherGln}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</si>
</sst>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5" fillId="0" borderId="0" xfId="0" applyFo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6" fillId="0" borderId="0" xfId="0" applyFont="1"/>
    <xf numFmtId="14" fontId="6" fillId="0" borderId="0" xfId="0" applyNumberFormat="1" applyFont="1"/>
    <xf numFmtId="0" fontId="2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2" fillId="2" borderId="3" xfId="0" applyFont="1" applyFill="1" applyBorder="1" applyAlignment="1"/>
    <xf numFmtId="0" fontId="2" fillId="2" borderId="1" xfId="0" applyFont="1" applyFill="1" applyBorder="1"/>
    <xf numFmtId="0" fontId="2" fillId="7" borderId="2" xfId="0" applyFont="1" applyFill="1" applyBorder="1" applyAlignment="1"/>
    <xf numFmtId="2" fontId="6" fillId="6" borderId="1" xfId="0" applyNumberFormat="1" applyFont="1" applyFill="1" applyBorder="1"/>
    <xf numFmtId="2" fontId="6" fillId="5" borderId="1" xfId="0" applyNumberFormat="1" applyFont="1" applyFill="1" applyBorder="1"/>
    <xf numFmtId="2" fontId="2" fillId="0" borderId="1" xfId="0" applyNumberFormat="1" applyFont="1" applyBorder="1"/>
    <xf numFmtId="2" fontId="2" fillId="7" borderId="1" xfId="0" applyNumberFormat="1" applyFont="1" applyFill="1" applyBorder="1"/>
    <xf numFmtId="2" fontId="7" fillId="6" borderId="1" xfId="0" applyNumberFormat="1" applyFont="1" applyFill="1" applyBorder="1"/>
    <xf numFmtId="2" fontId="7" fillId="5" borderId="1" xfId="0" applyNumberFormat="1" applyFont="1" applyFill="1" applyBorder="1"/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workbookViewId="0"/>
  </sheetViews>
  <sheetFormatPr baseColWidth="10" defaultColWidth="0" defaultRowHeight="14.25" x14ac:dyDescent="0.2"/>
  <cols>
    <col min="1" max="2" width="25.5703125" style="1" customWidth="1"/>
    <col min="3" max="3" width="21.28515625" style="1" bestFit="1" customWidth="1"/>
    <col min="4" max="9" width="11.42578125" style="1" customWidth="1"/>
    <col min="10" max="10" width="22.28515625" style="1" bestFit="1" customWidth="1"/>
    <col min="11" max="12" width="11.42578125" style="1" customWidth="1"/>
    <col min="13" max="13" width="12.7109375" style="1" bestFit="1" customWidth="1"/>
    <col min="14" max="14" width="22.28515625" style="1" bestFit="1" customWidth="1"/>
    <col min="15" max="16" width="11.42578125" style="1" customWidth="1"/>
    <col min="17" max="17" width="20" style="1" customWidth="1"/>
    <col min="18" max="23" width="11.42578125" style="1" customWidth="1"/>
    <col min="24" max="24" width="27.5703125" style="1" bestFit="1" customWidth="1"/>
    <col min="25" max="25" width="11.42578125" style="1" hidden="1" customWidth="1"/>
    <col min="26" max="16384" width="11.42578125" style="1" hidden="1"/>
  </cols>
  <sheetData>
    <row r="1" spans="1:25" ht="20.25" x14ac:dyDescent="0.3">
      <c r="A1" s="2" t="s">
        <v>0</v>
      </c>
      <c r="B1" s="2"/>
    </row>
    <row r="2" spans="1:25" s="5" customFormat="1" ht="15" x14ac:dyDescent="0.25">
      <c r="A2" s="5" t="s">
        <v>3</v>
      </c>
      <c r="B2" s="5" t="s">
        <v>6</v>
      </c>
      <c r="K2" s="22" t="s">
        <v>9</v>
      </c>
      <c r="L2" s="23"/>
      <c r="M2" s="7" t="s">
        <v>64</v>
      </c>
      <c r="N2" s="7" t="s">
        <v>63</v>
      </c>
      <c r="O2" s="7" t="s">
        <v>62</v>
      </c>
      <c r="P2" s="7" t="s">
        <v>61</v>
      </c>
      <c r="Q2" s="7" t="s">
        <v>60</v>
      </c>
      <c r="R2" s="7" t="s">
        <v>59</v>
      </c>
      <c r="S2" s="7" t="s">
        <v>58</v>
      </c>
    </row>
    <row r="3" spans="1:25" s="5" customFormat="1" ht="15" x14ac:dyDescent="0.25">
      <c r="A3" s="5" t="s">
        <v>4</v>
      </c>
      <c r="B3" s="6" t="s">
        <v>7</v>
      </c>
      <c r="K3" s="29" t="s">
        <v>19</v>
      </c>
      <c r="L3" s="30"/>
      <c r="M3" s="16">
        <v>14.5</v>
      </c>
      <c r="N3" s="16">
        <v>14.5</v>
      </c>
      <c r="O3" s="16">
        <v>24.5</v>
      </c>
      <c r="P3" s="16">
        <v>14.5</v>
      </c>
      <c r="Q3" s="16">
        <v>14.5</v>
      </c>
      <c r="R3" s="16">
        <v>14.5</v>
      </c>
      <c r="S3" s="16">
        <v>14.5</v>
      </c>
    </row>
    <row r="4" spans="1:25" s="5" customFormat="1" ht="15" x14ac:dyDescent="0.25">
      <c r="A4" s="5" t="s">
        <v>5</v>
      </c>
      <c r="B4" s="6" t="s">
        <v>8</v>
      </c>
      <c r="K4" s="31" t="s">
        <v>20</v>
      </c>
      <c r="L4" s="32"/>
      <c r="M4" s="17">
        <v>14.5</v>
      </c>
      <c r="N4" s="17">
        <v>14.5</v>
      </c>
      <c r="O4" s="17">
        <v>24.5</v>
      </c>
      <c r="P4" s="17">
        <v>14.5</v>
      </c>
      <c r="Q4" s="17">
        <v>14.5</v>
      </c>
      <c r="R4" s="17">
        <v>14.5</v>
      </c>
      <c r="S4" s="17">
        <v>14.5</v>
      </c>
    </row>
    <row r="6" spans="1:25" x14ac:dyDescent="0.2">
      <c r="A6" s="24" t="s">
        <v>10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 t="s">
        <v>23</v>
      </c>
      <c r="N6" s="27"/>
      <c r="O6" s="27"/>
      <c r="P6" s="28"/>
      <c r="Q6" s="7" t="s">
        <v>27</v>
      </c>
      <c r="R6" s="13" t="s">
        <v>28</v>
      </c>
      <c r="S6" s="3"/>
      <c r="T6" s="3"/>
      <c r="U6" s="4"/>
      <c r="V6" s="13" t="s">
        <v>33</v>
      </c>
      <c r="W6" s="3"/>
      <c r="X6" s="4"/>
    </row>
    <row r="7" spans="1:25" x14ac:dyDescent="0.2">
      <c r="A7" s="10" t="s">
        <v>11</v>
      </c>
      <c r="B7" s="33" t="s">
        <v>66</v>
      </c>
      <c r="C7" s="10" t="s">
        <v>12</v>
      </c>
      <c r="D7" s="10" t="s">
        <v>13</v>
      </c>
      <c r="E7" s="10" t="s">
        <v>14</v>
      </c>
      <c r="F7" s="10" t="s">
        <v>15</v>
      </c>
      <c r="G7" s="15" t="s">
        <v>16</v>
      </c>
      <c r="H7" s="15" t="s">
        <v>57</v>
      </c>
      <c r="I7" s="10" t="s">
        <v>17</v>
      </c>
      <c r="J7" s="10" t="s">
        <v>18</v>
      </c>
      <c r="K7" s="20" t="s">
        <v>55</v>
      </c>
      <c r="L7" s="21" t="s">
        <v>56</v>
      </c>
      <c r="M7" s="11" t="s">
        <v>21</v>
      </c>
      <c r="N7" s="12" t="s">
        <v>22</v>
      </c>
      <c r="O7" s="12" t="s">
        <v>24</v>
      </c>
      <c r="P7" s="12" t="s">
        <v>25</v>
      </c>
      <c r="Q7" s="19" t="s">
        <v>26</v>
      </c>
      <c r="R7" s="14" t="s">
        <v>29</v>
      </c>
      <c r="S7" s="14" t="s">
        <v>30</v>
      </c>
      <c r="T7" s="14" t="s">
        <v>31</v>
      </c>
      <c r="U7" s="14" t="s">
        <v>32</v>
      </c>
      <c r="V7" s="14" t="s">
        <v>34</v>
      </c>
      <c r="W7" s="14" t="s">
        <v>35</v>
      </c>
      <c r="X7" s="14" t="s">
        <v>36</v>
      </c>
    </row>
    <row r="8" spans="1:25" x14ac:dyDescent="0.2">
      <c r="A8" s="8" t="s">
        <v>1</v>
      </c>
      <c r="B8" s="34" t="s">
        <v>67</v>
      </c>
      <c r="C8" s="8" t="s">
        <v>37</v>
      </c>
      <c r="D8" s="8" t="s">
        <v>38</v>
      </c>
      <c r="E8" s="8" t="s">
        <v>39</v>
      </c>
      <c r="F8" s="8" t="s">
        <v>40</v>
      </c>
      <c r="G8" s="8" t="s">
        <v>41</v>
      </c>
      <c r="H8" s="8" t="s">
        <v>65</v>
      </c>
      <c r="I8" s="8" t="s">
        <v>42</v>
      </c>
      <c r="J8" s="8" t="s">
        <v>43</v>
      </c>
      <c r="K8" s="18" t="e">
        <f>HLOOKUP($J8,$M$2:$S$3,2,FALSE)</f>
        <v>#N/A</v>
      </c>
      <c r="L8" s="18" t="e">
        <f>HLOOKUP($J8,$M$2:$S$4,3,FALSE)</f>
        <v>#N/A</v>
      </c>
      <c r="M8" s="8" t="s">
        <v>44</v>
      </c>
      <c r="N8" s="8" t="s">
        <v>45</v>
      </c>
      <c r="O8" s="8" t="s">
        <v>46</v>
      </c>
      <c r="P8" s="8" t="s">
        <v>47</v>
      </c>
      <c r="Q8" s="18" t="e">
        <f>K8*M8+L8*(N8+O8+P8)</f>
        <v>#N/A</v>
      </c>
      <c r="R8" s="8" t="s">
        <v>48</v>
      </c>
      <c r="S8" s="8" t="s">
        <v>49</v>
      </c>
      <c r="T8" s="8" t="s">
        <v>50</v>
      </c>
      <c r="U8" s="8" t="s">
        <v>51</v>
      </c>
      <c r="V8" s="8" t="s">
        <v>52</v>
      </c>
      <c r="W8" s="8" t="s">
        <v>53</v>
      </c>
      <c r="X8" s="8" t="s">
        <v>54</v>
      </c>
      <c r="Y8" s="9" t="s">
        <v>2</v>
      </c>
    </row>
    <row r="10" spans="1:25" x14ac:dyDescent="0.2">
      <c r="T10" s="9"/>
    </row>
    <row r="13" spans="1:25" x14ac:dyDescent="0.2">
      <c r="O13" s="9"/>
    </row>
    <row r="17" spans="10:10" ht="15" x14ac:dyDescent="0.25">
      <c r="J17"/>
    </row>
    <row r="18" spans="10:10" ht="15" x14ac:dyDescent="0.25">
      <c r="J18"/>
    </row>
    <row r="19" spans="10:10" ht="15" x14ac:dyDescent="0.25">
      <c r="J19"/>
    </row>
    <row r="20" spans="10:10" ht="15" x14ac:dyDescent="0.25">
      <c r="J20"/>
    </row>
    <row r="21" spans="10:10" ht="15" x14ac:dyDescent="0.25">
      <c r="J21"/>
    </row>
    <row r="22" spans="10:10" ht="15" x14ac:dyDescent="0.25">
      <c r="J22"/>
    </row>
    <row r="23" spans="10:10" ht="15" x14ac:dyDescent="0.25">
      <c r="J23"/>
    </row>
    <row r="24" spans="10:10" ht="15" x14ac:dyDescent="0.25">
      <c r="J24"/>
    </row>
    <row r="25" spans="10:10" ht="15" x14ac:dyDescent="0.25">
      <c r="J25"/>
    </row>
    <row r="26" spans="10:10" ht="15" x14ac:dyDescent="0.25">
      <c r="J26"/>
    </row>
    <row r="27" spans="10:10" ht="15" x14ac:dyDescent="0.25">
      <c r="J27"/>
    </row>
    <row r="28" spans="10:10" ht="15" x14ac:dyDescent="0.25">
      <c r="J28"/>
    </row>
  </sheetData>
  <mergeCells count="5">
    <mergeCell ref="K2:L2"/>
    <mergeCell ref="A6:L6"/>
    <mergeCell ref="M6:P6"/>
    <mergeCell ref="K3:L3"/>
    <mergeCell ref="K4:L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dcterms:created xsi:type="dcterms:W3CDTF">2021-02-16T19:57:45Z</dcterms:created>
  <dcterms:modified xsi:type="dcterms:W3CDTF">2021-05-06T20:09:05Z</dcterms:modified>
</cp:coreProperties>
</file>